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C:\Users\vance\Documents\_SFI\_Product\"/>
    </mc:Choice>
  </mc:AlternateContent>
  <xr:revisionPtr revIDLastSave="0" documentId="13_ncr:1_{3B691088-0780-40BE-8081-7DA28E54BE0D}" xr6:coauthVersionLast="47" xr6:coauthVersionMax="47" xr10:uidLastSave="{00000000-0000-0000-0000-000000000000}"/>
  <bookViews>
    <workbookView xWindow="-120" yWindow="-120" windowWidth="28065" windowHeight="16440" activeTab="3" xr2:uid="{00000000-000D-0000-FFFF-FFFF00000000}"/>
  </bookViews>
  <sheets>
    <sheet name="Readme SVIX UVIX" sheetId="7" r:id="rId1"/>
    <sheet name="Chart2" sheetId="68" r:id="rId2"/>
    <sheet name="Sheet8" sheetId="64" r:id="rId3"/>
    <sheet name="Master" sheetId="1" r:id="rId4"/>
    <sheet name="LONGVOL" sheetId="69" r:id="rId5"/>
    <sheet name="SHORTVOL" sheetId="70" r:id="rId6"/>
  </sheets>
  <definedNames>
    <definedName name="solver_adj" localSheetId="3" hidden="1">Master!$D$2</definedName>
    <definedName name="solver_cvg" localSheetId="3" hidden="1">0.0001</definedName>
    <definedName name="solver_drv" localSheetId="3" hidden="1">1</definedName>
    <definedName name="solver_eng" localSheetId="3" hidden="1">1</definedName>
    <definedName name="solver_est" localSheetId="3" hidden="1">1</definedName>
    <definedName name="solver_itr" localSheetId="3" hidden="1">2147483647</definedName>
    <definedName name="solver_mip" localSheetId="3" hidden="1">2147483647</definedName>
    <definedName name="solver_mni" localSheetId="3" hidden="1">30</definedName>
    <definedName name="solver_mrt" localSheetId="3" hidden="1">0.075</definedName>
    <definedName name="solver_msl" localSheetId="3" hidden="1">2</definedName>
    <definedName name="solver_neg" localSheetId="3" hidden="1">2</definedName>
    <definedName name="solver_nod" localSheetId="3" hidden="1">2147483647</definedName>
    <definedName name="solver_num" localSheetId="3" hidden="1">0</definedName>
    <definedName name="solver_nwt" localSheetId="3" hidden="1">1</definedName>
    <definedName name="solver_opt" localSheetId="3" hidden="1">Master!$D$4540</definedName>
    <definedName name="solver_pre" localSheetId="3" hidden="1">0.000001</definedName>
    <definedName name="solver_rbv" localSheetId="3" hidden="1">1</definedName>
    <definedName name="solver_rlx" localSheetId="3" hidden="1">2</definedName>
    <definedName name="solver_rsd" localSheetId="3" hidden="1">0</definedName>
    <definedName name="solver_scl" localSheetId="3" hidden="1">1</definedName>
    <definedName name="solver_sho" localSheetId="3" hidden="1">2</definedName>
    <definedName name="solver_ssz" localSheetId="3" hidden="1">100</definedName>
    <definedName name="solver_tim" localSheetId="3" hidden="1">2147483647</definedName>
    <definedName name="solver_tol" localSheetId="3" hidden="1">0.01</definedName>
    <definedName name="solver_typ" localSheetId="3" hidden="1">3</definedName>
    <definedName name="solver_val" localSheetId="3" hidden="1">15</definedName>
    <definedName name="solver_ver" localSheetId="3" hidden="1">3</definedName>
  </definedNames>
  <calcPr calcId="191029"/>
  <pivotCaches>
    <pivotCache cacheId="3" r:id="rId7"/>
  </pivotCache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4436" i="1" l="1"/>
  <c r="C4452" i="1"/>
  <c r="B4452" i="1"/>
  <c r="C4451" i="1"/>
  <c r="B4451" i="1"/>
  <c r="C4450" i="1"/>
  <c r="B4450" i="1"/>
  <c r="C4449" i="1"/>
  <c r="B4449" i="1"/>
  <c r="C4448" i="1"/>
  <c r="B4448" i="1"/>
  <c r="C4447" i="1"/>
  <c r="B4447" i="1"/>
  <c r="C4446" i="1"/>
  <c r="B4446" i="1"/>
  <c r="C4445" i="1"/>
  <c r="B4445" i="1"/>
  <c r="C4444" i="1"/>
  <c r="B4444" i="1"/>
  <c r="C4443" i="1"/>
  <c r="B4443" i="1"/>
  <c r="C4442" i="1"/>
  <c r="B4442" i="1"/>
  <c r="C4441" i="1"/>
  <c r="B4441" i="1"/>
  <c r="C4440" i="1"/>
  <c r="B4440" i="1"/>
  <c r="C4439" i="1"/>
  <c r="B4439" i="1"/>
  <c r="C4438" i="1"/>
  <c r="B4438" i="1"/>
  <c r="C4437" i="1"/>
  <c r="B4437" i="1"/>
  <c r="C4436" i="1"/>
  <c r="C4477" i="1"/>
  <c r="B4477" i="1"/>
  <c r="C4476" i="1"/>
  <c r="B4476" i="1"/>
  <c r="C4475" i="1"/>
  <c r="B4475" i="1"/>
  <c r="C4474" i="1"/>
  <c r="B4474" i="1"/>
  <c r="C4473" i="1"/>
  <c r="B4473" i="1"/>
  <c r="C4472" i="1"/>
  <c r="B4472" i="1"/>
  <c r="C4471" i="1"/>
  <c r="B4471" i="1"/>
  <c r="C4470" i="1"/>
  <c r="B4470" i="1"/>
  <c r="C4469" i="1"/>
  <c r="B4469" i="1"/>
  <c r="C4468" i="1"/>
  <c r="B4468" i="1"/>
  <c r="C4467" i="1"/>
  <c r="B4467" i="1"/>
  <c r="C4466" i="1"/>
  <c r="B4466" i="1"/>
  <c r="C4465" i="1"/>
  <c r="B4465" i="1"/>
  <c r="C4464" i="1"/>
  <c r="B4464" i="1"/>
  <c r="C4463" i="1"/>
  <c r="B4463" i="1"/>
  <c r="C4462" i="1"/>
  <c r="B4462" i="1"/>
  <c r="C4461" i="1"/>
  <c r="B4461" i="1"/>
  <c r="C4460" i="1"/>
  <c r="B4460" i="1"/>
  <c r="C4459" i="1"/>
  <c r="B4459" i="1"/>
  <c r="C4458" i="1"/>
  <c r="B4458" i="1"/>
  <c r="C4457" i="1"/>
  <c r="B4457" i="1"/>
  <c r="C4456" i="1"/>
  <c r="B4456" i="1"/>
  <c r="C4455" i="1"/>
  <c r="B4455" i="1"/>
  <c r="C4454" i="1"/>
  <c r="B4454" i="1"/>
  <c r="C4453" i="1"/>
  <c r="B4453" i="1"/>
  <c r="B4478" i="1" l="1"/>
  <c r="C4478" i="1"/>
  <c r="B4479" i="1"/>
  <c r="C4479" i="1"/>
  <c r="C4481" i="1" l="1"/>
  <c r="C4480" i="1"/>
  <c r="B4481" i="1"/>
  <c r="B4480" i="1"/>
  <c r="C4482" i="1" l="1"/>
  <c r="C4483" i="1"/>
  <c r="B4483" i="1"/>
  <c r="B4482" i="1"/>
  <c r="C4485" i="1" l="1"/>
  <c r="C4484" i="1"/>
  <c r="B4485" i="1"/>
  <c r="B4484" i="1"/>
  <c r="C4487" i="1" l="1"/>
  <c r="C4486" i="1"/>
  <c r="B4487" i="1"/>
  <c r="B4486" i="1"/>
  <c r="C4500" i="1" l="1"/>
  <c r="C4494" i="1"/>
  <c r="C4493" i="1"/>
  <c r="C4491" i="1"/>
  <c r="C4488" i="1"/>
  <c r="B4492" i="1"/>
  <c r="B4488" i="1"/>
  <c r="B4490" i="1" l="1"/>
  <c r="C4506" i="1"/>
  <c r="C4498" i="1"/>
  <c r="C4495" i="1"/>
  <c r="B4497" i="1"/>
  <c r="C4497" i="1"/>
  <c r="C4507" i="1"/>
  <c r="C4502" i="1"/>
  <c r="C4504" i="1"/>
  <c r="C4492" i="1"/>
  <c r="B4495" i="1"/>
  <c r="B4506" i="1"/>
  <c r="B4503" i="1"/>
  <c r="B4499" i="1"/>
  <c r="B4491" i="1"/>
  <c r="B4489" i="1"/>
  <c r="B4494" i="1"/>
  <c r="B4502" i="1"/>
  <c r="C4490" i="1"/>
  <c r="C4501" i="1"/>
  <c r="C4499" i="1"/>
  <c r="C4503" i="1"/>
  <c r="C4505" i="1"/>
  <c r="C4489" i="1"/>
  <c r="C4496" i="1"/>
  <c r="B4507" i="1"/>
  <c r="B4500" i="1"/>
  <c r="B4504" i="1"/>
  <c r="B4505" i="1"/>
  <c r="B4493" i="1"/>
  <c r="B4498" i="1"/>
  <c r="B4496" i="1"/>
  <c r="B4501" i="1"/>
  <c r="B4508" i="1" l="1"/>
  <c r="C4508" i="1"/>
  <c r="E5" i="1"/>
  <c r="C4435" i="1"/>
  <c r="C4434" i="1"/>
  <c r="C4433" i="1"/>
  <c r="C4432" i="1"/>
  <c r="C4431" i="1"/>
  <c r="C4430" i="1"/>
  <c r="C4429" i="1"/>
  <c r="C4428" i="1"/>
  <c r="C4427" i="1"/>
  <c r="C4426" i="1"/>
  <c r="C4425" i="1"/>
  <c r="C4424" i="1"/>
  <c r="C4423" i="1"/>
  <c r="C4422" i="1"/>
  <c r="C4421" i="1"/>
  <c r="C4420" i="1"/>
  <c r="C4419" i="1"/>
  <c r="C4418" i="1"/>
  <c r="C4417" i="1"/>
  <c r="C4416" i="1"/>
  <c r="C4415" i="1"/>
  <c r="C4414" i="1"/>
  <c r="C4413" i="1"/>
  <c r="C4412" i="1"/>
  <c r="C4411" i="1"/>
  <c r="C4410" i="1"/>
  <c r="C4409" i="1"/>
  <c r="C4408" i="1"/>
  <c r="C4407" i="1"/>
  <c r="C4406" i="1"/>
  <c r="C4405" i="1"/>
  <c r="C4404" i="1"/>
  <c r="C4403" i="1"/>
  <c r="C4402" i="1"/>
  <c r="C4401" i="1"/>
  <c r="C4400" i="1"/>
  <c r="C4399" i="1"/>
  <c r="C4398" i="1"/>
  <c r="C4397" i="1"/>
  <c r="C4396" i="1"/>
  <c r="C4395" i="1"/>
  <c r="C4394" i="1"/>
  <c r="C4393" i="1"/>
  <c r="C4392" i="1"/>
  <c r="C4391" i="1"/>
  <c r="C4390" i="1"/>
  <c r="C4389" i="1"/>
  <c r="C4388" i="1"/>
  <c r="C4387" i="1"/>
  <c r="C4386" i="1"/>
  <c r="C4385" i="1"/>
  <c r="C4384" i="1"/>
  <c r="C4383" i="1"/>
  <c r="C4382" i="1"/>
  <c r="C4381" i="1"/>
  <c r="C4380" i="1"/>
  <c r="C4379" i="1"/>
  <c r="C4378" i="1"/>
  <c r="C4377" i="1"/>
  <c r="C4376" i="1"/>
  <c r="C4375" i="1"/>
  <c r="C4374" i="1"/>
  <c r="C4373" i="1"/>
  <c r="C4372" i="1"/>
  <c r="C4371" i="1"/>
  <c r="C4370" i="1"/>
  <c r="C4369" i="1"/>
  <c r="C4368" i="1"/>
  <c r="C4367" i="1"/>
  <c r="C4366" i="1"/>
  <c r="C4365" i="1"/>
  <c r="C4364" i="1"/>
  <c r="C4363" i="1"/>
  <c r="C4362" i="1"/>
  <c r="C4361" i="1"/>
  <c r="C4360" i="1"/>
  <c r="C4359" i="1"/>
  <c r="C4358" i="1"/>
  <c r="C4357" i="1"/>
  <c r="C4356" i="1"/>
  <c r="C4355" i="1"/>
  <c r="C4354" i="1"/>
  <c r="C4353" i="1"/>
  <c r="C4352" i="1"/>
  <c r="C4351" i="1"/>
  <c r="C4350" i="1"/>
  <c r="C4349" i="1"/>
  <c r="C4348" i="1"/>
  <c r="C4347" i="1"/>
  <c r="C4346" i="1"/>
  <c r="C4345" i="1"/>
  <c r="C4344" i="1"/>
  <c r="C4343" i="1"/>
  <c r="C4342" i="1"/>
  <c r="C4341" i="1"/>
  <c r="C4340" i="1"/>
  <c r="C4339" i="1"/>
  <c r="C4338" i="1"/>
  <c r="C4337" i="1"/>
  <c r="C4336" i="1"/>
  <c r="C4335" i="1"/>
  <c r="C4334" i="1"/>
  <c r="C4333" i="1"/>
  <c r="C4332" i="1"/>
  <c r="C4331" i="1"/>
  <c r="C4330" i="1"/>
  <c r="C4329" i="1"/>
  <c r="C4328" i="1"/>
  <c r="C4327" i="1"/>
  <c r="C4326" i="1"/>
  <c r="C4325" i="1"/>
  <c r="C4324" i="1"/>
  <c r="C4323" i="1"/>
  <c r="C4322" i="1"/>
  <c r="C4321" i="1"/>
  <c r="C4320" i="1"/>
  <c r="C4319" i="1"/>
  <c r="C4318" i="1"/>
  <c r="C4317" i="1"/>
  <c r="C4316" i="1"/>
  <c r="C4315" i="1"/>
  <c r="C4314" i="1"/>
  <c r="C4313" i="1"/>
  <c r="C4312" i="1"/>
  <c r="C4311" i="1"/>
  <c r="C4310" i="1"/>
  <c r="C4309" i="1"/>
  <c r="C4308" i="1"/>
  <c r="C4307" i="1"/>
  <c r="C4306" i="1"/>
  <c r="C4305" i="1"/>
  <c r="C4304" i="1"/>
  <c r="C4303" i="1"/>
  <c r="C4302" i="1"/>
  <c r="C4301" i="1"/>
  <c r="C4300" i="1"/>
  <c r="C4299" i="1"/>
  <c r="C4298" i="1"/>
  <c r="C4297" i="1"/>
  <c r="C4296" i="1"/>
  <c r="C4295" i="1"/>
  <c r="C4294" i="1"/>
  <c r="C4293" i="1"/>
  <c r="C4292" i="1"/>
  <c r="C4291" i="1"/>
  <c r="C4290" i="1"/>
  <c r="C4289" i="1"/>
  <c r="C4288" i="1"/>
  <c r="C4287" i="1"/>
  <c r="C4286" i="1"/>
  <c r="C4285" i="1"/>
  <c r="C4284" i="1"/>
  <c r="C4283" i="1"/>
  <c r="C4282" i="1"/>
  <c r="C4281" i="1"/>
  <c r="C4280" i="1"/>
  <c r="C4279" i="1"/>
  <c r="C4278" i="1"/>
  <c r="C4277" i="1"/>
  <c r="C4276" i="1"/>
  <c r="C4275" i="1"/>
  <c r="C4274" i="1"/>
  <c r="C4273" i="1"/>
  <c r="C4272" i="1"/>
  <c r="C4271" i="1"/>
  <c r="C4270" i="1"/>
  <c r="C4269" i="1"/>
  <c r="C4268" i="1"/>
  <c r="C4267" i="1"/>
  <c r="C4266" i="1"/>
  <c r="C4265" i="1"/>
  <c r="C4264" i="1"/>
  <c r="C4263" i="1"/>
  <c r="C4262" i="1"/>
  <c r="C4261" i="1"/>
  <c r="C4260" i="1"/>
  <c r="C4259" i="1"/>
  <c r="C4258" i="1"/>
  <c r="C4257" i="1"/>
  <c r="C4256" i="1"/>
  <c r="C4255" i="1"/>
  <c r="C4254" i="1"/>
  <c r="C4253" i="1"/>
  <c r="C4252" i="1"/>
  <c r="C4251" i="1"/>
  <c r="C4250" i="1"/>
  <c r="C4249" i="1"/>
  <c r="C4248" i="1"/>
  <c r="C4247" i="1"/>
  <c r="C4246" i="1"/>
  <c r="C4245" i="1"/>
  <c r="C4244" i="1"/>
  <c r="C4243" i="1"/>
  <c r="C4242" i="1"/>
  <c r="C4241" i="1"/>
  <c r="C4240" i="1"/>
  <c r="C4239" i="1"/>
  <c r="C4238" i="1"/>
  <c r="C4237" i="1"/>
  <c r="C4236" i="1"/>
  <c r="C4235" i="1"/>
  <c r="C4234" i="1"/>
  <c r="C4233" i="1"/>
  <c r="C4232" i="1"/>
  <c r="C4231" i="1"/>
  <c r="C4230" i="1"/>
  <c r="C4229" i="1"/>
  <c r="C4228" i="1"/>
  <c r="C4227" i="1"/>
  <c r="C4226" i="1"/>
  <c r="C4225" i="1"/>
  <c r="C4224" i="1"/>
  <c r="C4223" i="1"/>
  <c r="C4222" i="1"/>
  <c r="C4221" i="1"/>
  <c r="C4220" i="1"/>
  <c r="C4219" i="1"/>
  <c r="C4218" i="1"/>
  <c r="C4217" i="1"/>
  <c r="C4216" i="1"/>
  <c r="C4215" i="1"/>
  <c r="C4214" i="1"/>
  <c r="C4213" i="1"/>
  <c r="C4212" i="1"/>
  <c r="C4211" i="1"/>
  <c r="C4210" i="1"/>
  <c r="C4209" i="1"/>
  <c r="C4208" i="1"/>
  <c r="C4207" i="1"/>
  <c r="C4206" i="1"/>
  <c r="C4205" i="1"/>
  <c r="C4204" i="1"/>
  <c r="C4203" i="1"/>
  <c r="C4202" i="1"/>
  <c r="C4201" i="1"/>
  <c r="C4200" i="1"/>
  <c r="C4199" i="1"/>
  <c r="C4198" i="1"/>
  <c r="C4197" i="1"/>
  <c r="C4196" i="1"/>
  <c r="C4195" i="1"/>
  <c r="C4194" i="1"/>
  <c r="C4193" i="1"/>
  <c r="C4192" i="1"/>
  <c r="C4191" i="1"/>
  <c r="C4190" i="1"/>
  <c r="C4189" i="1"/>
  <c r="C4188" i="1"/>
  <c r="C4187" i="1"/>
  <c r="C4186" i="1"/>
  <c r="C4185" i="1"/>
  <c r="C4184" i="1"/>
  <c r="C4183" i="1"/>
  <c r="C4182" i="1"/>
  <c r="C4181" i="1"/>
  <c r="C4180" i="1"/>
  <c r="C4179" i="1"/>
  <c r="C4178" i="1"/>
  <c r="C4177" i="1"/>
  <c r="C4176" i="1"/>
  <c r="C4175" i="1"/>
  <c r="C4174" i="1"/>
  <c r="C4173" i="1"/>
  <c r="C4172" i="1"/>
  <c r="C4171" i="1"/>
  <c r="C4170" i="1"/>
  <c r="C4169" i="1"/>
  <c r="C4168" i="1"/>
  <c r="C4167" i="1"/>
  <c r="C4166" i="1"/>
  <c r="C4165" i="1"/>
  <c r="C4164" i="1"/>
  <c r="C4163" i="1"/>
  <c r="C4162" i="1"/>
  <c r="C4161" i="1"/>
  <c r="C4160" i="1"/>
  <c r="C4159" i="1"/>
  <c r="C4158" i="1"/>
  <c r="C4157" i="1"/>
  <c r="C4156" i="1"/>
  <c r="C4155" i="1"/>
  <c r="C4154" i="1"/>
  <c r="C4153" i="1"/>
  <c r="C4152" i="1"/>
  <c r="C4151" i="1"/>
  <c r="C4150" i="1"/>
  <c r="C4149" i="1"/>
  <c r="C4148" i="1"/>
  <c r="C4147" i="1"/>
  <c r="C4146" i="1"/>
  <c r="C4145" i="1"/>
  <c r="C4144" i="1"/>
  <c r="C4143" i="1"/>
  <c r="C4142" i="1"/>
  <c r="C4141" i="1"/>
  <c r="C4140" i="1"/>
  <c r="C4139" i="1"/>
  <c r="C4138" i="1"/>
  <c r="C4137" i="1"/>
  <c r="C4136" i="1"/>
  <c r="C4135" i="1"/>
  <c r="C4134" i="1"/>
  <c r="C4133" i="1"/>
  <c r="C4132" i="1"/>
  <c r="C4131" i="1"/>
  <c r="C4130" i="1"/>
  <c r="C4129" i="1"/>
  <c r="C4128" i="1"/>
  <c r="C4127" i="1"/>
  <c r="C4126" i="1"/>
  <c r="C4125" i="1"/>
  <c r="C4124" i="1"/>
  <c r="C4123" i="1"/>
  <c r="C4122" i="1"/>
  <c r="C4121" i="1"/>
  <c r="C4120" i="1"/>
  <c r="C4119" i="1"/>
  <c r="C4118" i="1"/>
  <c r="C4117" i="1"/>
  <c r="C4116" i="1"/>
  <c r="C4115" i="1"/>
  <c r="C4114" i="1"/>
  <c r="C4113" i="1"/>
  <c r="C4112" i="1"/>
  <c r="C4111" i="1"/>
  <c r="C4110" i="1"/>
  <c r="C4109" i="1"/>
  <c r="C4108" i="1"/>
  <c r="C4107" i="1"/>
  <c r="C4106" i="1"/>
  <c r="C4105" i="1"/>
  <c r="C4104" i="1"/>
  <c r="C4103" i="1"/>
  <c r="C4102" i="1"/>
  <c r="C4101" i="1"/>
  <c r="C4100" i="1"/>
  <c r="C4099" i="1"/>
  <c r="C4098" i="1"/>
  <c r="C4097" i="1"/>
  <c r="C4096" i="1"/>
  <c r="C4095" i="1"/>
  <c r="C4094" i="1"/>
  <c r="C4093" i="1"/>
  <c r="C4092" i="1"/>
  <c r="C4091" i="1"/>
  <c r="C4090" i="1"/>
  <c r="C4089" i="1"/>
  <c r="C4088" i="1"/>
  <c r="C4087" i="1"/>
  <c r="C4086" i="1"/>
  <c r="C4085" i="1"/>
  <c r="C4084" i="1"/>
  <c r="C4083" i="1"/>
  <c r="C4082" i="1"/>
  <c r="C4081" i="1"/>
  <c r="C4080" i="1"/>
  <c r="C4079" i="1"/>
  <c r="C4078" i="1"/>
  <c r="C4077" i="1"/>
  <c r="C4076" i="1"/>
  <c r="C4075" i="1"/>
  <c r="C4074" i="1"/>
  <c r="C4073" i="1"/>
  <c r="C4072" i="1"/>
  <c r="C4071" i="1"/>
  <c r="C4070" i="1"/>
  <c r="C4069" i="1"/>
  <c r="C4068" i="1"/>
  <c r="C4067" i="1"/>
  <c r="C4066" i="1"/>
  <c r="C4065" i="1"/>
  <c r="C4064" i="1"/>
  <c r="C4063" i="1"/>
  <c r="C4062" i="1"/>
  <c r="C4061" i="1"/>
  <c r="C4060" i="1"/>
  <c r="C4059" i="1"/>
  <c r="C4058" i="1"/>
  <c r="C4057" i="1"/>
  <c r="C4056" i="1"/>
  <c r="C4055" i="1"/>
  <c r="C4054" i="1"/>
  <c r="C4053" i="1"/>
  <c r="C4052" i="1"/>
  <c r="C4051" i="1"/>
  <c r="C4050" i="1"/>
  <c r="C4049" i="1"/>
  <c r="C4048" i="1"/>
  <c r="C4047" i="1"/>
  <c r="C4046" i="1"/>
  <c r="C4045" i="1"/>
  <c r="C4044" i="1"/>
  <c r="C4043" i="1"/>
  <c r="C4042" i="1"/>
  <c r="C4041" i="1"/>
  <c r="C4040" i="1"/>
  <c r="C4039" i="1"/>
  <c r="C4038" i="1"/>
  <c r="C4037" i="1"/>
  <c r="C4036" i="1"/>
  <c r="C4035" i="1"/>
  <c r="C4034" i="1"/>
  <c r="C4033" i="1"/>
  <c r="C4032" i="1"/>
  <c r="C4031" i="1"/>
  <c r="C4030" i="1"/>
  <c r="C4029" i="1"/>
  <c r="C4028" i="1"/>
  <c r="C4027" i="1"/>
  <c r="C4026" i="1"/>
  <c r="C4025" i="1"/>
  <c r="C4024" i="1"/>
  <c r="C4023" i="1"/>
  <c r="C4022" i="1"/>
  <c r="C4021" i="1"/>
  <c r="C4020" i="1"/>
  <c r="C4019" i="1"/>
  <c r="C4018" i="1"/>
  <c r="C4017" i="1"/>
  <c r="C4016" i="1"/>
  <c r="C4015" i="1"/>
  <c r="C4014" i="1"/>
  <c r="C4013" i="1"/>
  <c r="C4012" i="1"/>
  <c r="C4011" i="1"/>
  <c r="C4010" i="1"/>
  <c r="C4009" i="1"/>
  <c r="C4008" i="1"/>
  <c r="C4007" i="1"/>
  <c r="C4006" i="1"/>
  <c r="C4005" i="1"/>
  <c r="C4004" i="1"/>
  <c r="C4003" i="1"/>
  <c r="C4002" i="1"/>
  <c r="C4001" i="1"/>
  <c r="C4000" i="1"/>
  <c r="C3999" i="1"/>
  <c r="C3998" i="1"/>
  <c r="C3997" i="1"/>
  <c r="C3996" i="1"/>
  <c r="C3995" i="1"/>
  <c r="C3994" i="1"/>
  <c r="C3993" i="1"/>
  <c r="C3992" i="1"/>
  <c r="C3991" i="1"/>
  <c r="C3990" i="1"/>
  <c r="C3989" i="1"/>
  <c r="C3988" i="1"/>
  <c r="C3987" i="1"/>
  <c r="C3986" i="1"/>
  <c r="C3985" i="1"/>
  <c r="C3984" i="1"/>
  <c r="C3983" i="1"/>
  <c r="C3982" i="1"/>
  <c r="C3981" i="1"/>
  <c r="C3980" i="1"/>
  <c r="C3979" i="1"/>
  <c r="C3978" i="1"/>
  <c r="C3977" i="1"/>
  <c r="C3976" i="1"/>
  <c r="C3975" i="1"/>
  <c r="C3974" i="1"/>
  <c r="C3973" i="1"/>
  <c r="C3972" i="1"/>
  <c r="C3971" i="1"/>
  <c r="C3970" i="1"/>
  <c r="C3969" i="1"/>
  <c r="C3968" i="1"/>
  <c r="C3967" i="1"/>
  <c r="C3966" i="1"/>
  <c r="C3965" i="1"/>
  <c r="C3964" i="1"/>
  <c r="C3963" i="1"/>
  <c r="C3962" i="1"/>
  <c r="C3961" i="1"/>
  <c r="C3960" i="1"/>
  <c r="C3959" i="1"/>
  <c r="C3958" i="1"/>
  <c r="C3957" i="1"/>
  <c r="C3956" i="1"/>
  <c r="C3955" i="1"/>
  <c r="C3954" i="1"/>
  <c r="C3953" i="1"/>
  <c r="C3952" i="1"/>
  <c r="C3951" i="1"/>
  <c r="C3950" i="1"/>
  <c r="C3949" i="1"/>
  <c r="C3948" i="1"/>
  <c r="C3947" i="1"/>
  <c r="C3946" i="1"/>
  <c r="C3945" i="1"/>
  <c r="C3944" i="1"/>
  <c r="C3943" i="1"/>
  <c r="C3942" i="1"/>
  <c r="C3941" i="1"/>
  <c r="C3940" i="1"/>
  <c r="C3939" i="1"/>
  <c r="C3938" i="1"/>
  <c r="C3937" i="1"/>
  <c r="C3936" i="1"/>
  <c r="C3935" i="1"/>
  <c r="C3934" i="1"/>
  <c r="C3933" i="1"/>
  <c r="C3932" i="1"/>
  <c r="C3931" i="1"/>
  <c r="C3930" i="1"/>
  <c r="C3929" i="1"/>
  <c r="C3928" i="1"/>
  <c r="C3927" i="1"/>
  <c r="C3926" i="1"/>
  <c r="C3925" i="1"/>
  <c r="C3924" i="1"/>
  <c r="C3923" i="1"/>
  <c r="C3922" i="1"/>
  <c r="C3921" i="1"/>
  <c r="C3920" i="1"/>
  <c r="C3919" i="1"/>
  <c r="C3918" i="1"/>
  <c r="C3917" i="1"/>
  <c r="C3916" i="1"/>
  <c r="C3915" i="1"/>
  <c r="C3914" i="1"/>
  <c r="C3913" i="1"/>
  <c r="C3912" i="1"/>
  <c r="C3911" i="1"/>
  <c r="C3910" i="1"/>
  <c r="C3909" i="1"/>
  <c r="C3908" i="1"/>
  <c r="C3907" i="1"/>
  <c r="C3906" i="1"/>
  <c r="C3905" i="1"/>
  <c r="C3904" i="1"/>
  <c r="C3903" i="1"/>
  <c r="C3902" i="1"/>
  <c r="C3901" i="1"/>
  <c r="C3900" i="1"/>
  <c r="C3899" i="1"/>
  <c r="C3898" i="1"/>
  <c r="C3897" i="1"/>
  <c r="C3896" i="1"/>
  <c r="C3895" i="1"/>
  <c r="C3894" i="1"/>
  <c r="C3893" i="1"/>
  <c r="C3892" i="1"/>
  <c r="C3891" i="1"/>
  <c r="C3890" i="1"/>
  <c r="C3889" i="1"/>
  <c r="C3888" i="1"/>
  <c r="C3887" i="1"/>
  <c r="C3886" i="1"/>
  <c r="C3885" i="1"/>
  <c r="C3884" i="1"/>
  <c r="C3883" i="1"/>
  <c r="C3882" i="1"/>
  <c r="C3881" i="1"/>
  <c r="C3880" i="1"/>
  <c r="C3879" i="1"/>
  <c r="C3878" i="1"/>
  <c r="C3877" i="1"/>
  <c r="C3876" i="1"/>
  <c r="C3875" i="1"/>
  <c r="C3874" i="1"/>
  <c r="C3873" i="1"/>
  <c r="C3872" i="1"/>
  <c r="C3871" i="1"/>
  <c r="C3870" i="1"/>
  <c r="C3869" i="1"/>
  <c r="C3868" i="1"/>
  <c r="C3867" i="1"/>
  <c r="C3866" i="1"/>
  <c r="C3865" i="1"/>
  <c r="C3864" i="1"/>
  <c r="C3863" i="1"/>
  <c r="C3862" i="1"/>
  <c r="C3861" i="1"/>
  <c r="C3860" i="1"/>
  <c r="C3859" i="1"/>
  <c r="C3858" i="1"/>
  <c r="C3857" i="1"/>
  <c r="C3856" i="1"/>
  <c r="C3855" i="1"/>
  <c r="C3854" i="1"/>
  <c r="C3853" i="1"/>
  <c r="C3852" i="1"/>
  <c r="C3851" i="1"/>
  <c r="C3850" i="1"/>
  <c r="C3849" i="1"/>
  <c r="C3848" i="1"/>
  <c r="C3847" i="1"/>
  <c r="C3846" i="1"/>
  <c r="C3845" i="1"/>
  <c r="C3844" i="1"/>
  <c r="C3843" i="1"/>
  <c r="C3842" i="1"/>
  <c r="C3841" i="1"/>
  <c r="C3840" i="1"/>
  <c r="C3839" i="1"/>
  <c r="C3838" i="1"/>
  <c r="C3837" i="1"/>
  <c r="C3836" i="1"/>
  <c r="C3835" i="1"/>
  <c r="C3834" i="1"/>
  <c r="C3833" i="1"/>
  <c r="C3832" i="1"/>
  <c r="C3831" i="1"/>
  <c r="C3830" i="1"/>
  <c r="C3829" i="1"/>
  <c r="C3828" i="1"/>
  <c r="C3827" i="1"/>
  <c r="C3826" i="1"/>
  <c r="C3825" i="1"/>
  <c r="C3824" i="1"/>
  <c r="C3823" i="1"/>
  <c r="C3822" i="1"/>
  <c r="C3821" i="1"/>
  <c r="C3820" i="1"/>
  <c r="C3819" i="1"/>
  <c r="C3818" i="1"/>
  <c r="C3817" i="1"/>
  <c r="C3816" i="1"/>
  <c r="C3815" i="1"/>
  <c r="C3814" i="1"/>
  <c r="C3813" i="1"/>
  <c r="C3812" i="1"/>
  <c r="C3811" i="1"/>
  <c r="C3810" i="1"/>
  <c r="C3809" i="1"/>
  <c r="C3808" i="1"/>
  <c r="C3807" i="1"/>
  <c r="C3806" i="1"/>
  <c r="C3805" i="1"/>
  <c r="C3804" i="1"/>
  <c r="C3803" i="1"/>
  <c r="C3802" i="1"/>
  <c r="C3801" i="1"/>
  <c r="C3800" i="1"/>
  <c r="C3799" i="1"/>
  <c r="C3798" i="1"/>
  <c r="C3797" i="1"/>
  <c r="C3796" i="1"/>
  <c r="C3795" i="1"/>
  <c r="C3794" i="1"/>
  <c r="C3793" i="1"/>
  <c r="C3792" i="1"/>
  <c r="C3791" i="1"/>
  <c r="C3790" i="1"/>
  <c r="C3789" i="1"/>
  <c r="C3788" i="1"/>
  <c r="C3787" i="1"/>
  <c r="C3786" i="1"/>
  <c r="C3785" i="1"/>
  <c r="C3784" i="1"/>
  <c r="C3783" i="1"/>
  <c r="C3782" i="1"/>
  <c r="C3781" i="1"/>
  <c r="C3780" i="1"/>
  <c r="C3779" i="1"/>
  <c r="C3778" i="1"/>
  <c r="C3777" i="1"/>
  <c r="C3776" i="1"/>
  <c r="C3775" i="1"/>
  <c r="C3774" i="1"/>
  <c r="C3773" i="1"/>
  <c r="C3772" i="1"/>
  <c r="C3771" i="1"/>
  <c r="C3770" i="1"/>
  <c r="C3769" i="1"/>
  <c r="C3768" i="1"/>
  <c r="C3767" i="1"/>
  <c r="C3766" i="1"/>
  <c r="C3765" i="1"/>
  <c r="C3764" i="1"/>
  <c r="C3763" i="1"/>
  <c r="C3762" i="1"/>
  <c r="C3761" i="1"/>
  <c r="C3760" i="1"/>
  <c r="C3759" i="1"/>
  <c r="C3758" i="1"/>
  <c r="C3757" i="1"/>
  <c r="C3756" i="1"/>
  <c r="C3755" i="1"/>
  <c r="C3754" i="1"/>
  <c r="C3753" i="1"/>
  <c r="C3752" i="1"/>
  <c r="C3751" i="1"/>
  <c r="C3750" i="1"/>
  <c r="C3749" i="1"/>
  <c r="C3748" i="1"/>
  <c r="C3747" i="1"/>
  <c r="C3746" i="1"/>
  <c r="C3745" i="1"/>
  <c r="C3744" i="1"/>
  <c r="C3743" i="1"/>
  <c r="C3742" i="1"/>
  <c r="C3741" i="1"/>
  <c r="C3740" i="1"/>
  <c r="C3739" i="1"/>
  <c r="C3738" i="1"/>
  <c r="C3737" i="1"/>
  <c r="C3736" i="1"/>
  <c r="C3735" i="1"/>
  <c r="C3734" i="1"/>
  <c r="C3733" i="1"/>
  <c r="C3732" i="1"/>
  <c r="C3731" i="1"/>
  <c r="C3730" i="1"/>
  <c r="C3729" i="1"/>
  <c r="C3728" i="1"/>
  <c r="C3727" i="1"/>
  <c r="C3726" i="1"/>
  <c r="C3725" i="1"/>
  <c r="C3724" i="1"/>
  <c r="C3723" i="1"/>
  <c r="C3722" i="1"/>
  <c r="C3721" i="1"/>
  <c r="C3720" i="1"/>
  <c r="C3719" i="1"/>
  <c r="C3718" i="1"/>
  <c r="C3717" i="1"/>
  <c r="C3716" i="1"/>
  <c r="C3715" i="1"/>
  <c r="C3714" i="1"/>
  <c r="C3713" i="1"/>
  <c r="C3712" i="1"/>
  <c r="C3711" i="1"/>
  <c r="C3710" i="1"/>
  <c r="C3709" i="1"/>
  <c r="C3708" i="1"/>
  <c r="C3707" i="1"/>
  <c r="C3706" i="1"/>
  <c r="C3705" i="1"/>
  <c r="C3704" i="1"/>
  <c r="C3703" i="1"/>
  <c r="C3702" i="1"/>
  <c r="C3701" i="1"/>
  <c r="C3700" i="1"/>
  <c r="C3699" i="1"/>
  <c r="C3698" i="1"/>
  <c r="C3697" i="1"/>
  <c r="C3696" i="1"/>
  <c r="C3695" i="1"/>
  <c r="C3694" i="1"/>
  <c r="C3693" i="1"/>
  <c r="C3692" i="1"/>
  <c r="C3691" i="1"/>
  <c r="C3690" i="1"/>
  <c r="C3689" i="1"/>
  <c r="C3688" i="1"/>
  <c r="C3687" i="1"/>
  <c r="C3686" i="1"/>
  <c r="C3685" i="1"/>
  <c r="C3684" i="1"/>
  <c r="C3683" i="1"/>
  <c r="C3682" i="1"/>
  <c r="C3681" i="1"/>
  <c r="C3680" i="1"/>
  <c r="C3679" i="1"/>
  <c r="C3678" i="1"/>
  <c r="C3677" i="1"/>
  <c r="C3676" i="1"/>
  <c r="C3675" i="1"/>
  <c r="C3674" i="1"/>
  <c r="C3673" i="1"/>
  <c r="C3672" i="1"/>
  <c r="C3671" i="1"/>
  <c r="C3670" i="1"/>
  <c r="C3669" i="1"/>
  <c r="C3668" i="1"/>
  <c r="C3667" i="1"/>
  <c r="C3666" i="1"/>
  <c r="C3665" i="1"/>
  <c r="C3664" i="1"/>
  <c r="C3663" i="1"/>
  <c r="C3662" i="1"/>
  <c r="C3661" i="1"/>
  <c r="C3660" i="1"/>
  <c r="C3659" i="1"/>
  <c r="C3658" i="1"/>
  <c r="C3657" i="1"/>
  <c r="C3656" i="1"/>
  <c r="C3655" i="1"/>
  <c r="C3654" i="1"/>
  <c r="C3653" i="1"/>
  <c r="C3652" i="1"/>
  <c r="C3651" i="1"/>
  <c r="C3650" i="1"/>
  <c r="C3649" i="1"/>
  <c r="C3648" i="1"/>
  <c r="C3647" i="1"/>
  <c r="C3646" i="1"/>
  <c r="C3645" i="1"/>
  <c r="C3644" i="1"/>
  <c r="C3643" i="1"/>
  <c r="C3642" i="1"/>
  <c r="C3641" i="1"/>
  <c r="C3640" i="1"/>
  <c r="C3639" i="1"/>
  <c r="C3638" i="1"/>
  <c r="C3637" i="1"/>
  <c r="C3636" i="1"/>
  <c r="C3635" i="1"/>
  <c r="C3634" i="1"/>
  <c r="C3633" i="1"/>
  <c r="C3632" i="1"/>
  <c r="C3631" i="1"/>
  <c r="C3630" i="1"/>
  <c r="C3629" i="1"/>
  <c r="C3628" i="1"/>
  <c r="C3627" i="1"/>
  <c r="C3626" i="1"/>
  <c r="C3625" i="1"/>
  <c r="C3624" i="1"/>
  <c r="C3623" i="1"/>
  <c r="C3622" i="1"/>
  <c r="C3621" i="1"/>
  <c r="C3620" i="1"/>
  <c r="C3619" i="1"/>
  <c r="C3618" i="1"/>
  <c r="C3617" i="1"/>
  <c r="C3616" i="1"/>
  <c r="C3615" i="1"/>
  <c r="C3614" i="1"/>
  <c r="C3613" i="1"/>
  <c r="C3612" i="1"/>
  <c r="C3611" i="1"/>
  <c r="C3610" i="1"/>
  <c r="C3609" i="1"/>
  <c r="C3608" i="1"/>
  <c r="C3607" i="1"/>
  <c r="C3606" i="1"/>
  <c r="C3605" i="1"/>
  <c r="C3604" i="1"/>
  <c r="C3603" i="1"/>
  <c r="C3602" i="1"/>
  <c r="C3601" i="1"/>
  <c r="C3600" i="1"/>
  <c r="C3599" i="1"/>
  <c r="C3598" i="1"/>
  <c r="C3597" i="1"/>
  <c r="C3596" i="1"/>
  <c r="C3595" i="1"/>
  <c r="C3594" i="1"/>
  <c r="C3593" i="1"/>
  <c r="C3592" i="1"/>
  <c r="C3591" i="1"/>
  <c r="C3590" i="1"/>
  <c r="C3589" i="1"/>
  <c r="C3588" i="1"/>
  <c r="C3587" i="1"/>
  <c r="C3586" i="1"/>
  <c r="C3585" i="1"/>
  <c r="C3584" i="1"/>
  <c r="C3583" i="1"/>
  <c r="C3582" i="1"/>
  <c r="C3581" i="1"/>
  <c r="C3580" i="1"/>
  <c r="C3579" i="1"/>
  <c r="C3578" i="1"/>
  <c r="C3577" i="1"/>
  <c r="C3576" i="1"/>
  <c r="C3575" i="1"/>
  <c r="C3574" i="1"/>
  <c r="C3573" i="1"/>
  <c r="C3572" i="1"/>
  <c r="C3571" i="1"/>
  <c r="C3570" i="1"/>
  <c r="C3569" i="1"/>
  <c r="C3568" i="1"/>
  <c r="C3567" i="1"/>
  <c r="C3566" i="1"/>
  <c r="C3565" i="1"/>
  <c r="C3564" i="1"/>
  <c r="C3563" i="1"/>
  <c r="C3562" i="1"/>
  <c r="C3561" i="1"/>
  <c r="C3560" i="1"/>
  <c r="C3559" i="1"/>
  <c r="C3558" i="1"/>
  <c r="C3557" i="1"/>
  <c r="C3556" i="1"/>
  <c r="C3555" i="1"/>
  <c r="C3554" i="1"/>
  <c r="C3553" i="1"/>
  <c r="C3552" i="1"/>
  <c r="C3551" i="1"/>
  <c r="C3550" i="1"/>
  <c r="C3549" i="1"/>
  <c r="C3548" i="1"/>
  <c r="C3547" i="1"/>
  <c r="C3546" i="1"/>
  <c r="C3545" i="1"/>
  <c r="C3544" i="1"/>
  <c r="C3543" i="1"/>
  <c r="C3542" i="1"/>
  <c r="C3541" i="1"/>
  <c r="C3540" i="1"/>
  <c r="C3539" i="1"/>
  <c r="C3538" i="1"/>
  <c r="C3537" i="1"/>
  <c r="C3536" i="1"/>
  <c r="C3535" i="1"/>
  <c r="C3534" i="1"/>
  <c r="C3533" i="1"/>
  <c r="C3532" i="1"/>
  <c r="C3531" i="1"/>
  <c r="C3530" i="1"/>
  <c r="C3529" i="1"/>
  <c r="C3528" i="1"/>
  <c r="C3527" i="1"/>
  <c r="C3526" i="1"/>
  <c r="C3525" i="1"/>
  <c r="C3524" i="1"/>
  <c r="C3523" i="1"/>
  <c r="C3522" i="1"/>
  <c r="C3521" i="1"/>
  <c r="C3520" i="1"/>
  <c r="C3519" i="1"/>
  <c r="C3518" i="1"/>
  <c r="C3517" i="1"/>
  <c r="C3516" i="1"/>
  <c r="C3515" i="1"/>
  <c r="C3514" i="1"/>
  <c r="C3513" i="1"/>
  <c r="C3512" i="1"/>
  <c r="C3511" i="1"/>
  <c r="C3510" i="1"/>
  <c r="C3509" i="1"/>
  <c r="C3508" i="1"/>
  <c r="C3507" i="1"/>
  <c r="C3506" i="1"/>
  <c r="C3505" i="1"/>
  <c r="C3504" i="1"/>
  <c r="C3503" i="1"/>
  <c r="C3502" i="1"/>
  <c r="C3501" i="1"/>
  <c r="C3500" i="1"/>
  <c r="C3499" i="1"/>
  <c r="C3498" i="1"/>
  <c r="C3497" i="1"/>
  <c r="C3496" i="1"/>
  <c r="C3495" i="1"/>
  <c r="C3494" i="1"/>
  <c r="C3493" i="1"/>
  <c r="C3492" i="1"/>
  <c r="C3491" i="1"/>
  <c r="C3490" i="1"/>
  <c r="C3489" i="1"/>
  <c r="C3488" i="1"/>
  <c r="C3487" i="1"/>
  <c r="C3486" i="1"/>
  <c r="C3485" i="1"/>
  <c r="C3484" i="1"/>
  <c r="C3483" i="1"/>
  <c r="C3482" i="1"/>
  <c r="C3481" i="1"/>
  <c r="C3480" i="1"/>
  <c r="C3479" i="1"/>
  <c r="C3478" i="1"/>
  <c r="C3477" i="1"/>
  <c r="C3476" i="1"/>
  <c r="C3475" i="1"/>
  <c r="C3474" i="1"/>
  <c r="C3473" i="1"/>
  <c r="C3472" i="1"/>
  <c r="C3471" i="1"/>
  <c r="C3470" i="1"/>
  <c r="C3469" i="1"/>
  <c r="C3468" i="1"/>
  <c r="C3467" i="1"/>
  <c r="C3466" i="1"/>
  <c r="C3465" i="1"/>
  <c r="C3464" i="1"/>
  <c r="C3463" i="1"/>
  <c r="C3462" i="1"/>
  <c r="C3461" i="1"/>
  <c r="C3460" i="1"/>
  <c r="C3459" i="1"/>
  <c r="C3458" i="1"/>
  <c r="C3457" i="1"/>
  <c r="C3456" i="1"/>
  <c r="C3455" i="1"/>
  <c r="C3454" i="1"/>
  <c r="C3453" i="1"/>
  <c r="C3452" i="1"/>
  <c r="C3451" i="1"/>
  <c r="C3450" i="1"/>
  <c r="C3449" i="1"/>
  <c r="C3448" i="1"/>
  <c r="C3447" i="1"/>
  <c r="C3446" i="1"/>
  <c r="C3445" i="1"/>
  <c r="C3444" i="1"/>
  <c r="C3443" i="1"/>
  <c r="C3442" i="1"/>
  <c r="C3441" i="1"/>
  <c r="C3440" i="1"/>
  <c r="C3439" i="1"/>
  <c r="C3438" i="1"/>
  <c r="C3437" i="1"/>
  <c r="C3436" i="1"/>
  <c r="C3435" i="1"/>
  <c r="C3434" i="1"/>
  <c r="C3433" i="1"/>
  <c r="C3432" i="1"/>
  <c r="C3431" i="1"/>
  <c r="C3430" i="1"/>
  <c r="C3429" i="1"/>
  <c r="C3428" i="1"/>
  <c r="C3427" i="1"/>
  <c r="C3426" i="1"/>
  <c r="C3425" i="1"/>
  <c r="C3424" i="1"/>
  <c r="C3423" i="1"/>
  <c r="C3422" i="1"/>
  <c r="C3421" i="1"/>
  <c r="C3420" i="1"/>
  <c r="C3419" i="1"/>
  <c r="C3418" i="1"/>
  <c r="C3417" i="1"/>
  <c r="C3416" i="1"/>
  <c r="C3415" i="1"/>
  <c r="C3414" i="1"/>
  <c r="C3413" i="1"/>
  <c r="C3412" i="1"/>
  <c r="C3411" i="1"/>
  <c r="C3410" i="1"/>
  <c r="C3409" i="1"/>
  <c r="C3408" i="1"/>
  <c r="C3407" i="1"/>
  <c r="C3406" i="1"/>
  <c r="C3405" i="1"/>
  <c r="C3404" i="1"/>
  <c r="C3403" i="1"/>
  <c r="C3402" i="1"/>
  <c r="C3401" i="1"/>
  <c r="C3400" i="1"/>
  <c r="C3399" i="1"/>
  <c r="C3398" i="1"/>
  <c r="C3397" i="1"/>
  <c r="C3396" i="1"/>
  <c r="C3395" i="1"/>
  <c r="C3394" i="1"/>
  <c r="C3393" i="1"/>
  <c r="C3392" i="1"/>
  <c r="C3391" i="1"/>
  <c r="C3390" i="1"/>
  <c r="C3389" i="1"/>
  <c r="C3388" i="1"/>
  <c r="C3387" i="1"/>
  <c r="C3386" i="1"/>
  <c r="C3385" i="1"/>
  <c r="C3384" i="1"/>
  <c r="C3383" i="1"/>
  <c r="C3382" i="1"/>
  <c r="C3381" i="1"/>
  <c r="C3380" i="1"/>
  <c r="C3379" i="1"/>
  <c r="C3378" i="1"/>
  <c r="C3377" i="1"/>
  <c r="C3376" i="1"/>
  <c r="C3375" i="1"/>
  <c r="C3374" i="1"/>
  <c r="C3373" i="1"/>
  <c r="C3372" i="1"/>
  <c r="C3371" i="1"/>
  <c r="C3370" i="1"/>
  <c r="C3369" i="1"/>
  <c r="C3368" i="1"/>
  <c r="C3367" i="1"/>
  <c r="C3366" i="1"/>
  <c r="C3365" i="1"/>
  <c r="C3364" i="1"/>
  <c r="C3363" i="1"/>
  <c r="C3362" i="1"/>
  <c r="C3361" i="1"/>
  <c r="C3360" i="1"/>
  <c r="C3359" i="1"/>
  <c r="C3358" i="1"/>
  <c r="C3357" i="1"/>
  <c r="C3356" i="1"/>
  <c r="C3355" i="1"/>
  <c r="C3354" i="1"/>
  <c r="C3353" i="1"/>
  <c r="C3352" i="1"/>
  <c r="C3351" i="1"/>
  <c r="C3350" i="1"/>
  <c r="C3349" i="1"/>
  <c r="C3348" i="1"/>
  <c r="C3347" i="1"/>
  <c r="C3346" i="1"/>
  <c r="C3345" i="1"/>
  <c r="C3344" i="1"/>
  <c r="C3343" i="1"/>
  <c r="C3342" i="1"/>
  <c r="C3341" i="1"/>
  <c r="C3340" i="1"/>
  <c r="C3339" i="1"/>
  <c r="C3338" i="1"/>
  <c r="C3337" i="1"/>
  <c r="C3336" i="1"/>
  <c r="C3335" i="1"/>
  <c r="C3334" i="1"/>
  <c r="C3333" i="1"/>
  <c r="C3332" i="1"/>
  <c r="C3331" i="1"/>
  <c r="C3330" i="1"/>
  <c r="C3329" i="1"/>
  <c r="C3328" i="1"/>
  <c r="C3327" i="1"/>
  <c r="C3326" i="1"/>
  <c r="C3325" i="1"/>
  <c r="C3324" i="1"/>
  <c r="C3323" i="1"/>
  <c r="C3322" i="1"/>
  <c r="C3321" i="1"/>
  <c r="C3320" i="1"/>
  <c r="C3319" i="1"/>
  <c r="C3318" i="1"/>
  <c r="C3317" i="1"/>
  <c r="C3316" i="1"/>
  <c r="C3315" i="1"/>
  <c r="C3314" i="1"/>
  <c r="C3313" i="1"/>
  <c r="C3312" i="1"/>
  <c r="C3311" i="1"/>
  <c r="C3310" i="1"/>
  <c r="C3309" i="1"/>
  <c r="C3308" i="1"/>
  <c r="C3307" i="1"/>
  <c r="C3306" i="1"/>
  <c r="C3305" i="1"/>
  <c r="C3304" i="1"/>
  <c r="C3303" i="1"/>
  <c r="C3302" i="1"/>
  <c r="C3301" i="1"/>
  <c r="C3300" i="1"/>
  <c r="C3299" i="1"/>
  <c r="C3298" i="1"/>
  <c r="C3297" i="1"/>
  <c r="C3296" i="1"/>
  <c r="C3295" i="1"/>
  <c r="C3294" i="1"/>
  <c r="C3293" i="1"/>
  <c r="C3292" i="1"/>
  <c r="C3291" i="1"/>
  <c r="C3290" i="1"/>
  <c r="C3289" i="1"/>
  <c r="C3288" i="1"/>
  <c r="C3287" i="1"/>
  <c r="C3286" i="1"/>
  <c r="C3285" i="1"/>
  <c r="C3284" i="1"/>
  <c r="C3283" i="1"/>
  <c r="C3282" i="1"/>
  <c r="C3281" i="1"/>
  <c r="C3280" i="1"/>
  <c r="C3279" i="1"/>
  <c r="C3278" i="1"/>
  <c r="C3277" i="1"/>
  <c r="C3276" i="1"/>
  <c r="C3275" i="1"/>
  <c r="C3274" i="1"/>
  <c r="C3273" i="1"/>
  <c r="C3272" i="1"/>
  <c r="C3271" i="1"/>
  <c r="C3270" i="1"/>
  <c r="C3269" i="1"/>
  <c r="C3268" i="1"/>
  <c r="C3267" i="1"/>
  <c r="C3266" i="1"/>
  <c r="C3265" i="1"/>
  <c r="C3264" i="1"/>
  <c r="C3263" i="1"/>
  <c r="C3262" i="1"/>
  <c r="C3261" i="1"/>
  <c r="C3260" i="1"/>
  <c r="C3259" i="1"/>
  <c r="C3258" i="1"/>
  <c r="C3257" i="1"/>
  <c r="C3256" i="1"/>
  <c r="C3255" i="1"/>
  <c r="C3254" i="1"/>
  <c r="C3253" i="1"/>
  <c r="C3252" i="1"/>
  <c r="C3251" i="1"/>
  <c r="C3250" i="1"/>
  <c r="C3249" i="1"/>
  <c r="C3248" i="1"/>
  <c r="C3247" i="1"/>
  <c r="C3246" i="1"/>
  <c r="C3245" i="1"/>
  <c r="C3244" i="1"/>
  <c r="C3243" i="1"/>
  <c r="C3242" i="1"/>
  <c r="C3241" i="1"/>
  <c r="C3240" i="1"/>
  <c r="C3239" i="1"/>
  <c r="C3238" i="1"/>
  <c r="C3237" i="1"/>
  <c r="C3236" i="1"/>
  <c r="C3235" i="1"/>
  <c r="C3234" i="1"/>
  <c r="C3233" i="1"/>
  <c r="C3232" i="1"/>
  <c r="C3231" i="1"/>
  <c r="C3230" i="1"/>
  <c r="C3229" i="1"/>
  <c r="C3228" i="1"/>
  <c r="C3227" i="1"/>
  <c r="C3226" i="1"/>
  <c r="C3225" i="1"/>
  <c r="C3224" i="1"/>
  <c r="C3223" i="1"/>
  <c r="C3222" i="1"/>
  <c r="C3221" i="1"/>
  <c r="C3220" i="1"/>
  <c r="C3219" i="1"/>
  <c r="C3218" i="1"/>
  <c r="C3217" i="1"/>
  <c r="C3216" i="1"/>
  <c r="C3215" i="1"/>
  <c r="C3214" i="1"/>
  <c r="C3213" i="1"/>
  <c r="C3212" i="1"/>
  <c r="C3211" i="1"/>
  <c r="C3210" i="1"/>
  <c r="C3209" i="1"/>
  <c r="C3208" i="1"/>
  <c r="C3207" i="1"/>
  <c r="C3206" i="1"/>
  <c r="C3205" i="1"/>
  <c r="C3204" i="1"/>
  <c r="C3203" i="1"/>
  <c r="C3202" i="1"/>
  <c r="C3201" i="1"/>
  <c r="C3200" i="1"/>
  <c r="C3199" i="1"/>
  <c r="C3198" i="1"/>
  <c r="C3197" i="1"/>
  <c r="C3196" i="1"/>
  <c r="C3195" i="1"/>
  <c r="C3194" i="1"/>
  <c r="C3193" i="1"/>
  <c r="C3192" i="1"/>
  <c r="C3191" i="1"/>
  <c r="C3190" i="1"/>
  <c r="C3189" i="1"/>
  <c r="C3188" i="1"/>
  <c r="C3187" i="1"/>
  <c r="C3186" i="1"/>
  <c r="C3185" i="1"/>
  <c r="C3184" i="1"/>
  <c r="C3183" i="1"/>
  <c r="C3182" i="1"/>
  <c r="C3181" i="1"/>
  <c r="C3180" i="1"/>
  <c r="C3179" i="1"/>
  <c r="C3178" i="1"/>
  <c r="C3177" i="1"/>
  <c r="C3176" i="1"/>
  <c r="C3175" i="1"/>
  <c r="C3174" i="1"/>
  <c r="C3173" i="1"/>
  <c r="C3172" i="1"/>
  <c r="C3171" i="1"/>
  <c r="C3170" i="1"/>
  <c r="C3169" i="1"/>
  <c r="C3168" i="1"/>
  <c r="C3167" i="1"/>
  <c r="C3166" i="1"/>
  <c r="C3165" i="1"/>
  <c r="C3164" i="1"/>
  <c r="C3163" i="1"/>
  <c r="C3162" i="1"/>
  <c r="C3161" i="1"/>
  <c r="C3160" i="1"/>
  <c r="C3159" i="1"/>
  <c r="C3158" i="1"/>
  <c r="C3157" i="1"/>
  <c r="C3156" i="1"/>
  <c r="C3155" i="1"/>
  <c r="C3154" i="1"/>
  <c r="C3153" i="1"/>
  <c r="C3152" i="1"/>
  <c r="C3151" i="1"/>
  <c r="C3150" i="1"/>
  <c r="C3149" i="1"/>
  <c r="C3148" i="1"/>
  <c r="C3147" i="1"/>
  <c r="C3146" i="1"/>
  <c r="C3145" i="1"/>
  <c r="C3144" i="1"/>
  <c r="C3143" i="1"/>
  <c r="C3142" i="1"/>
  <c r="C3141" i="1"/>
  <c r="C3140" i="1"/>
  <c r="C3139" i="1"/>
  <c r="C3138" i="1"/>
  <c r="C3137" i="1"/>
  <c r="C3136" i="1"/>
  <c r="C3135" i="1"/>
  <c r="C3134" i="1"/>
  <c r="C3133" i="1"/>
  <c r="C3132" i="1"/>
  <c r="C3131" i="1"/>
  <c r="C3130" i="1"/>
  <c r="C3129" i="1"/>
  <c r="C3128" i="1"/>
  <c r="C3127" i="1"/>
  <c r="C3126" i="1"/>
  <c r="C3125" i="1"/>
  <c r="C3124" i="1"/>
  <c r="C3123" i="1"/>
  <c r="C3122" i="1"/>
  <c r="C3121" i="1"/>
  <c r="C3120" i="1"/>
  <c r="C3119" i="1"/>
  <c r="C3118" i="1"/>
  <c r="C3117" i="1"/>
  <c r="C3116" i="1"/>
  <c r="C3115" i="1"/>
  <c r="C3114" i="1"/>
  <c r="C3113" i="1"/>
  <c r="C3112" i="1"/>
  <c r="C3111" i="1"/>
  <c r="C3110" i="1"/>
  <c r="C3109" i="1"/>
  <c r="C3108" i="1"/>
  <c r="C3107" i="1"/>
  <c r="C3106" i="1"/>
  <c r="C3105" i="1"/>
  <c r="C3104" i="1"/>
  <c r="C3103" i="1"/>
  <c r="C3102" i="1"/>
  <c r="C3101" i="1"/>
  <c r="C3100" i="1"/>
  <c r="C3099" i="1"/>
  <c r="C3098" i="1"/>
  <c r="C3097" i="1"/>
  <c r="C3096" i="1"/>
  <c r="C3095" i="1"/>
  <c r="C3094" i="1"/>
  <c r="C3093" i="1"/>
  <c r="C3092" i="1"/>
  <c r="C3091" i="1"/>
  <c r="C3090" i="1"/>
  <c r="C3089" i="1"/>
  <c r="C3088" i="1"/>
  <c r="C3087" i="1"/>
  <c r="C3086" i="1"/>
  <c r="C3085" i="1"/>
  <c r="C3084" i="1"/>
  <c r="C3083" i="1"/>
  <c r="C3082" i="1"/>
  <c r="C3081" i="1"/>
  <c r="C3080" i="1"/>
  <c r="C3079" i="1"/>
  <c r="C3078" i="1"/>
  <c r="C3077" i="1"/>
  <c r="C3076" i="1"/>
  <c r="C3075" i="1"/>
  <c r="C3074" i="1"/>
  <c r="C3073" i="1"/>
  <c r="C3072" i="1"/>
  <c r="C3071" i="1"/>
  <c r="C3070" i="1"/>
  <c r="C3069" i="1"/>
  <c r="C3068" i="1"/>
  <c r="C3067" i="1"/>
  <c r="C3066" i="1"/>
  <c r="C3065" i="1"/>
  <c r="C3064" i="1"/>
  <c r="C3063" i="1"/>
  <c r="C3062" i="1"/>
  <c r="C3061" i="1"/>
  <c r="C3060" i="1"/>
  <c r="C3059" i="1"/>
  <c r="C3058" i="1"/>
  <c r="C3057" i="1"/>
  <c r="C3056" i="1"/>
  <c r="C3055" i="1"/>
  <c r="C3054" i="1"/>
  <c r="C3053" i="1"/>
  <c r="C3052" i="1"/>
  <c r="C3051" i="1"/>
  <c r="C3050" i="1"/>
  <c r="C3049" i="1"/>
  <c r="C3048" i="1"/>
  <c r="C3047" i="1"/>
  <c r="C3046" i="1"/>
  <c r="C3045" i="1"/>
  <c r="C3044" i="1"/>
  <c r="C3043" i="1"/>
  <c r="C3042" i="1"/>
  <c r="C3041" i="1"/>
  <c r="C3040" i="1"/>
  <c r="C3039" i="1"/>
  <c r="C3038" i="1"/>
  <c r="C3037" i="1"/>
  <c r="C3036" i="1"/>
  <c r="C3035" i="1"/>
  <c r="C3034" i="1"/>
  <c r="C3033" i="1"/>
  <c r="C3032" i="1"/>
  <c r="C3031" i="1"/>
  <c r="C3030" i="1"/>
  <c r="C3029" i="1"/>
  <c r="C3028" i="1"/>
  <c r="C3027" i="1"/>
  <c r="C3026" i="1"/>
  <c r="C3025" i="1"/>
  <c r="C3024" i="1"/>
  <c r="C3023" i="1"/>
  <c r="C3022" i="1"/>
  <c r="C3021" i="1"/>
  <c r="C3020" i="1"/>
  <c r="C3019" i="1"/>
  <c r="C3018" i="1"/>
  <c r="C3017" i="1"/>
  <c r="C3016" i="1"/>
  <c r="C3015" i="1"/>
  <c r="C3014" i="1"/>
  <c r="C3013" i="1"/>
  <c r="C3012" i="1"/>
  <c r="C3011" i="1"/>
  <c r="C3010" i="1"/>
  <c r="C3009" i="1"/>
  <c r="C3008" i="1"/>
  <c r="C3007" i="1"/>
  <c r="C3006" i="1"/>
  <c r="C3005" i="1"/>
  <c r="C3004" i="1"/>
  <c r="C3003" i="1"/>
  <c r="C3002" i="1"/>
  <c r="C3001" i="1"/>
  <c r="C3000" i="1"/>
  <c r="C2999" i="1"/>
  <c r="C2998" i="1"/>
  <c r="C2997" i="1"/>
  <c r="C2996" i="1"/>
  <c r="C2995" i="1"/>
  <c r="C2994" i="1"/>
  <c r="C2993" i="1"/>
  <c r="C2992" i="1"/>
  <c r="C2991" i="1"/>
  <c r="C2990" i="1"/>
  <c r="C2989" i="1"/>
  <c r="C2988" i="1"/>
  <c r="C2987" i="1"/>
  <c r="C2986" i="1"/>
  <c r="C2985" i="1"/>
  <c r="C2984" i="1"/>
  <c r="C2983" i="1"/>
  <c r="C2982" i="1"/>
  <c r="C2981" i="1"/>
  <c r="C2980" i="1"/>
  <c r="C2979" i="1"/>
  <c r="C2978" i="1"/>
  <c r="C2977" i="1"/>
  <c r="C2976" i="1"/>
  <c r="C2975" i="1"/>
  <c r="C2974" i="1"/>
  <c r="C2973" i="1"/>
  <c r="C2972" i="1"/>
  <c r="C2971" i="1"/>
  <c r="C2970" i="1"/>
  <c r="C2969" i="1"/>
  <c r="C2968" i="1"/>
  <c r="C2967" i="1"/>
  <c r="C2966" i="1"/>
  <c r="C2965" i="1"/>
  <c r="C2964" i="1"/>
  <c r="C2963" i="1"/>
  <c r="C2962" i="1"/>
  <c r="C2961" i="1"/>
  <c r="C2960" i="1"/>
  <c r="C2959" i="1"/>
  <c r="C2958" i="1"/>
  <c r="C2957" i="1"/>
  <c r="C2956" i="1"/>
  <c r="C2955" i="1"/>
  <c r="C2954" i="1"/>
  <c r="C2953" i="1"/>
  <c r="C2952" i="1"/>
  <c r="C2951" i="1"/>
  <c r="C2950" i="1"/>
  <c r="C2949" i="1"/>
  <c r="C2948" i="1"/>
  <c r="C2947" i="1"/>
  <c r="C2946" i="1"/>
  <c r="C2945" i="1"/>
  <c r="C2944" i="1"/>
  <c r="C2943" i="1"/>
  <c r="C2942" i="1"/>
  <c r="C2941" i="1"/>
  <c r="C2940" i="1"/>
  <c r="C2939" i="1"/>
  <c r="C2938" i="1"/>
  <c r="C2937" i="1"/>
  <c r="C2936" i="1"/>
  <c r="C2935" i="1"/>
  <c r="C2934" i="1"/>
  <c r="C2933" i="1"/>
  <c r="C2932" i="1"/>
  <c r="C2931" i="1"/>
  <c r="C2930" i="1"/>
  <c r="C2929" i="1"/>
  <c r="C2928" i="1"/>
  <c r="C2927" i="1"/>
  <c r="C2926" i="1"/>
  <c r="C2925" i="1"/>
  <c r="C2924" i="1"/>
  <c r="C2923" i="1"/>
  <c r="C2922" i="1"/>
  <c r="C2921" i="1"/>
  <c r="C2920" i="1"/>
  <c r="C2919" i="1"/>
  <c r="C2918" i="1"/>
  <c r="C2917" i="1"/>
  <c r="C2916" i="1"/>
  <c r="C2915" i="1"/>
  <c r="C2914" i="1"/>
  <c r="C2913" i="1"/>
  <c r="C2912" i="1"/>
  <c r="C2911" i="1"/>
  <c r="C2910" i="1"/>
  <c r="C2909" i="1"/>
  <c r="C2908" i="1"/>
  <c r="C2907" i="1"/>
  <c r="C2906" i="1"/>
  <c r="C2905" i="1"/>
  <c r="C2904" i="1"/>
  <c r="C2903" i="1"/>
  <c r="C2902" i="1"/>
  <c r="C2901" i="1"/>
  <c r="C2900" i="1"/>
  <c r="C2899" i="1"/>
  <c r="C2898" i="1"/>
  <c r="C2897" i="1"/>
  <c r="C2896" i="1"/>
  <c r="C2895" i="1"/>
  <c r="C2894" i="1"/>
  <c r="C2893" i="1"/>
  <c r="C2892" i="1"/>
  <c r="C2891" i="1"/>
  <c r="C2890" i="1"/>
  <c r="C2889" i="1"/>
  <c r="C2888" i="1"/>
  <c r="C2887" i="1"/>
  <c r="C2886" i="1"/>
  <c r="C2885" i="1"/>
  <c r="C2884" i="1"/>
  <c r="C2883" i="1"/>
  <c r="C2882" i="1"/>
  <c r="C2881" i="1"/>
  <c r="C2880" i="1"/>
  <c r="C2879" i="1"/>
  <c r="C2878" i="1"/>
  <c r="C2877" i="1"/>
  <c r="C2876" i="1"/>
  <c r="C2875" i="1"/>
  <c r="C2874" i="1"/>
  <c r="C2873" i="1"/>
  <c r="C2872" i="1"/>
  <c r="C2871" i="1"/>
  <c r="C2870" i="1"/>
  <c r="C2869" i="1"/>
  <c r="C2868" i="1"/>
  <c r="C2867" i="1"/>
  <c r="C2866" i="1"/>
  <c r="C2865" i="1"/>
  <c r="C2864" i="1"/>
  <c r="C2863" i="1"/>
  <c r="C2862" i="1"/>
  <c r="C2861" i="1"/>
  <c r="C2860" i="1"/>
  <c r="C2859" i="1"/>
  <c r="C2858" i="1"/>
  <c r="C2857" i="1"/>
  <c r="C2856" i="1"/>
  <c r="C2855" i="1"/>
  <c r="C2854" i="1"/>
  <c r="C2853" i="1"/>
  <c r="C2852" i="1"/>
  <c r="C2851" i="1"/>
  <c r="C2850" i="1"/>
  <c r="C2849" i="1"/>
  <c r="C2848" i="1"/>
  <c r="C2847" i="1"/>
  <c r="C2846" i="1"/>
  <c r="C2845" i="1"/>
  <c r="C2844" i="1"/>
  <c r="C2843" i="1"/>
  <c r="C2842" i="1"/>
  <c r="C2841" i="1"/>
  <c r="C2840" i="1"/>
  <c r="C2839" i="1"/>
  <c r="C2838" i="1"/>
  <c r="C2837" i="1"/>
  <c r="C2836" i="1"/>
  <c r="C2835" i="1"/>
  <c r="C2834" i="1"/>
  <c r="C2833" i="1"/>
  <c r="C2832" i="1"/>
  <c r="C2831" i="1"/>
  <c r="C2830" i="1"/>
  <c r="C2829" i="1"/>
  <c r="C2828" i="1"/>
  <c r="C2827" i="1"/>
  <c r="C2826" i="1"/>
  <c r="C2825" i="1"/>
  <c r="C2824" i="1"/>
  <c r="C2823" i="1"/>
  <c r="C2822" i="1"/>
  <c r="C2821" i="1"/>
  <c r="C2820" i="1"/>
  <c r="C2819" i="1"/>
  <c r="C2818" i="1"/>
  <c r="C2817" i="1"/>
  <c r="C2816" i="1"/>
  <c r="C2815" i="1"/>
  <c r="C2814" i="1"/>
  <c r="C2813" i="1"/>
  <c r="C2812" i="1"/>
  <c r="C2811" i="1"/>
  <c r="C2810" i="1"/>
  <c r="C2809" i="1"/>
  <c r="C2808" i="1"/>
  <c r="C2807" i="1"/>
  <c r="C2806" i="1"/>
  <c r="C2805" i="1"/>
  <c r="C2804" i="1"/>
  <c r="C2803" i="1"/>
  <c r="C2802" i="1"/>
  <c r="C2801" i="1"/>
  <c r="C2800" i="1"/>
  <c r="C2799" i="1"/>
  <c r="C2798" i="1"/>
  <c r="C2797" i="1"/>
  <c r="C2796" i="1"/>
  <c r="C2795" i="1"/>
  <c r="C2794" i="1"/>
  <c r="C2793" i="1"/>
  <c r="C2792" i="1"/>
  <c r="C2791" i="1"/>
  <c r="C2790" i="1"/>
  <c r="C2789" i="1"/>
  <c r="C2788" i="1"/>
  <c r="C2787" i="1"/>
  <c r="C2786" i="1"/>
  <c r="C2785" i="1"/>
  <c r="C2784" i="1"/>
  <c r="C2783" i="1"/>
  <c r="C2782" i="1"/>
  <c r="C2781" i="1"/>
  <c r="C2780" i="1"/>
  <c r="C2779" i="1"/>
  <c r="C2778" i="1"/>
  <c r="C2777" i="1"/>
  <c r="C2776" i="1"/>
  <c r="C2775" i="1"/>
  <c r="C2774" i="1"/>
  <c r="C2773" i="1"/>
  <c r="C2772" i="1"/>
  <c r="C2771" i="1"/>
  <c r="C2770" i="1"/>
  <c r="C2769" i="1"/>
  <c r="C2768" i="1"/>
  <c r="C2767" i="1"/>
  <c r="C2766" i="1"/>
  <c r="C2765" i="1"/>
  <c r="C2764" i="1"/>
  <c r="C2763" i="1"/>
  <c r="C2762" i="1"/>
  <c r="C2761" i="1"/>
  <c r="C2760" i="1"/>
  <c r="C2759" i="1"/>
  <c r="C2758" i="1"/>
  <c r="C2757" i="1"/>
  <c r="C2756" i="1"/>
  <c r="C2755" i="1"/>
  <c r="C2754" i="1"/>
  <c r="C2753" i="1"/>
  <c r="C2752" i="1"/>
  <c r="C2751" i="1"/>
  <c r="C2750" i="1"/>
  <c r="C2749" i="1"/>
  <c r="C2748" i="1"/>
  <c r="C2747" i="1"/>
  <c r="C2746" i="1"/>
  <c r="C2745" i="1"/>
  <c r="C2744" i="1"/>
  <c r="C2743" i="1"/>
  <c r="C2742" i="1"/>
  <c r="C2741" i="1"/>
  <c r="C2740" i="1"/>
  <c r="C2739" i="1"/>
  <c r="C2738" i="1"/>
  <c r="C2737" i="1"/>
  <c r="C2736" i="1"/>
  <c r="C2735" i="1"/>
  <c r="C2734" i="1"/>
  <c r="C2733" i="1"/>
  <c r="C2732" i="1"/>
  <c r="C2731" i="1"/>
  <c r="C2730" i="1"/>
  <c r="C2729" i="1"/>
  <c r="C2728" i="1"/>
  <c r="C2727" i="1"/>
  <c r="C2726" i="1"/>
  <c r="C2725" i="1"/>
  <c r="C2724" i="1"/>
  <c r="C2723" i="1"/>
  <c r="C2722" i="1"/>
  <c r="C2721" i="1"/>
  <c r="C2720" i="1"/>
  <c r="C2719" i="1"/>
  <c r="C2718" i="1"/>
  <c r="C2717" i="1"/>
  <c r="C2716" i="1"/>
  <c r="C2715" i="1"/>
  <c r="C2714" i="1"/>
  <c r="C2713" i="1"/>
  <c r="C2712" i="1"/>
  <c r="C2711" i="1"/>
  <c r="C2710" i="1"/>
  <c r="C2709" i="1"/>
  <c r="C2708" i="1"/>
  <c r="C2707" i="1"/>
  <c r="C2706" i="1"/>
  <c r="C2705" i="1"/>
  <c r="C2704" i="1"/>
  <c r="C2703" i="1"/>
  <c r="C2702" i="1"/>
  <c r="C2701" i="1"/>
  <c r="C2700" i="1"/>
  <c r="C2699" i="1"/>
  <c r="C2698" i="1"/>
  <c r="C2697" i="1"/>
  <c r="C2696" i="1"/>
  <c r="C2695" i="1"/>
  <c r="C2694" i="1"/>
  <c r="C2693" i="1"/>
  <c r="C2692" i="1"/>
  <c r="C2691" i="1"/>
  <c r="C2690" i="1"/>
  <c r="C2689" i="1"/>
  <c r="C2688" i="1"/>
  <c r="C2687" i="1"/>
  <c r="C2686" i="1"/>
  <c r="C2685" i="1"/>
  <c r="C2684" i="1"/>
  <c r="C2683" i="1"/>
  <c r="C2682" i="1"/>
  <c r="C2681" i="1"/>
  <c r="C2680" i="1"/>
  <c r="C2679" i="1"/>
  <c r="C2678" i="1"/>
  <c r="C2677" i="1"/>
  <c r="C2676" i="1"/>
  <c r="C2675" i="1"/>
  <c r="C2674" i="1"/>
  <c r="C2673" i="1"/>
  <c r="C2672" i="1"/>
  <c r="C2671" i="1"/>
  <c r="C2670" i="1"/>
  <c r="C2669" i="1"/>
  <c r="C2668" i="1"/>
  <c r="C2667" i="1"/>
  <c r="C2666" i="1"/>
  <c r="C2665" i="1"/>
  <c r="C2664" i="1"/>
  <c r="C2663" i="1"/>
  <c r="C2662" i="1"/>
  <c r="C2661" i="1"/>
  <c r="C2660" i="1"/>
  <c r="C2659" i="1"/>
  <c r="C2658" i="1"/>
  <c r="C2657" i="1"/>
  <c r="C2656" i="1"/>
  <c r="C2655" i="1"/>
  <c r="C2654" i="1"/>
  <c r="C2653" i="1"/>
  <c r="C2652" i="1"/>
  <c r="C2651" i="1"/>
  <c r="C2650" i="1"/>
  <c r="C2649" i="1"/>
  <c r="C2648" i="1"/>
  <c r="C2647" i="1"/>
  <c r="C2646" i="1"/>
  <c r="C2645" i="1"/>
  <c r="C2644" i="1"/>
  <c r="C2643" i="1"/>
  <c r="C2642" i="1"/>
  <c r="C2641" i="1"/>
  <c r="C2640" i="1"/>
  <c r="C2639" i="1"/>
  <c r="C2638" i="1"/>
  <c r="C2637" i="1"/>
  <c r="C2636" i="1"/>
  <c r="C2635" i="1"/>
  <c r="C2634" i="1"/>
  <c r="C2633" i="1"/>
  <c r="C2632" i="1"/>
  <c r="C2631" i="1"/>
  <c r="C2630" i="1"/>
  <c r="C2629" i="1"/>
  <c r="C2628" i="1"/>
  <c r="C2627" i="1"/>
  <c r="C2626" i="1"/>
  <c r="C2625" i="1"/>
  <c r="C2624" i="1"/>
  <c r="C2623" i="1"/>
  <c r="C2622" i="1"/>
  <c r="C2621" i="1"/>
  <c r="C2620" i="1"/>
  <c r="C2619" i="1"/>
  <c r="C2618" i="1"/>
  <c r="C2617" i="1"/>
  <c r="C2616" i="1"/>
  <c r="C2615" i="1"/>
  <c r="C2614" i="1"/>
  <c r="C2613" i="1"/>
  <c r="C2612" i="1"/>
  <c r="C2611" i="1"/>
  <c r="C2610" i="1"/>
  <c r="C2609" i="1"/>
  <c r="C2608" i="1"/>
  <c r="C2607" i="1"/>
  <c r="C2606" i="1"/>
  <c r="C2605" i="1"/>
  <c r="C2604" i="1"/>
  <c r="C2603" i="1"/>
  <c r="C2602" i="1"/>
  <c r="C2601" i="1"/>
  <c r="C2600" i="1"/>
  <c r="C2599" i="1"/>
  <c r="C2598" i="1"/>
  <c r="C2597" i="1"/>
  <c r="C2596" i="1"/>
  <c r="C2595" i="1"/>
  <c r="C2594" i="1"/>
  <c r="C2593" i="1"/>
  <c r="C2592" i="1"/>
  <c r="C2591" i="1"/>
  <c r="C2590" i="1"/>
  <c r="C2589" i="1"/>
  <c r="C2588" i="1"/>
  <c r="C2587" i="1"/>
  <c r="C2586" i="1"/>
  <c r="C2585" i="1"/>
  <c r="C2584" i="1"/>
  <c r="C2583" i="1"/>
  <c r="C2582" i="1"/>
  <c r="C2581" i="1"/>
  <c r="C2580" i="1"/>
  <c r="C2579" i="1"/>
  <c r="C2578" i="1"/>
  <c r="C2577" i="1"/>
  <c r="C2576" i="1"/>
  <c r="C2575" i="1"/>
  <c r="C2574" i="1"/>
  <c r="C2573" i="1"/>
  <c r="C2572" i="1"/>
  <c r="C2571" i="1"/>
  <c r="C2570" i="1"/>
  <c r="C2569" i="1"/>
  <c r="C2568" i="1"/>
  <c r="C2567" i="1"/>
  <c r="C2566" i="1"/>
  <c r="C2565" i="1"/>
  <c r="C2564" i="1"/>
  <c r="C2563" i="1"/>
  <c r="C2562" i="1"/>
  <c r="C2561" i="1"/>
  <c r="C2560" i="1"/>
  <c r="C2559" i="1"/>
  <c r="C2558" i="1"/>
  <c r="C2557" i="1"/>
  <c r="C2556" i="1"/>
  <c r="C2555" i="1"/>
  <c r="C2554" i="1"/>
  <c r="C2553" i="1"/>
  <c r="C2552" i="1"/>
  <c r="C2551" i="1"/>
  <c r="C2550" i="1"/>
  <c r="C2549" i="1"/>
  <c r="C2548" i="1"/>
  <c r="C2547" i="1"/>
  <c r="C2546" i="1"/>
  <c r="C2545" i="1"/>
  <c r="C2544" i="1"/>
  <c r="C2543" i="1"/>
  <c r="C2542" i="1"/>
  <c r="C2541" i="1"/>
  <c r="C2540" i="1"/>
  <c r="C2539" i="1"/>
  <c r="C2538" i="1"/>
  <c r="C2537" i="1"/>
  <c r="C2536" i="1"/>
  <c r="C2535" i="1"/>
  <c r="C2534" i="1"/>
  <c r="C2533" i="1"/>
  <c r="C2532" i="1"/>
  <c r="C2531" i="1"/>
  <c r="C2530" i="1"/>
  <c r="C2529" i="1"/>
  <c r="C2528" i="1"/>
  <c r="C2527" i="1"/>
  <c r="C2526" i="1"/>
  <c r="C2525" i="1"/>
  <c r="C2524" i="1"/>
  <c r="C2523" i="1"/>
  <c r="C2522" i="1"/>
  <c r="C2521" i="1"/>
  <c r="C2520" i="1"/>
  <c r="C2519" i="1"/>
  <c r="C2518" i="1"/>
  <c r="C2517" i="1"/>
  <c r="C2516" i="1"/>
  <c r="C2515" i="1"/>
  <c r="C2514" i="1"/>
  <c r="C2513" i="1"/>
  <c r="C2512" i="1"/>
  <c r="C2511" i="1"/>
  <c r="C2510" i="1"/>
  <c r="C2509" i="1"/>
  <c r="C2508" i="1"/>
  <c r="C2507" i="1"/>
  <c r="C2506" i="1"/>
  <c r="C2505" i="1"/>
  <c r="C2504" i="1"/>
  <c r="C2503" i="1"/>
  <c r="C2502" i="1"/>
  <c r="C2501" i="1"/>
  <c r="C2500" i="1"/>
  <c r="C2499" i="1"/>
  <c r="C2498" i="1"/>
  <c r="C2497" i="1"/>
  <c r="C2496" i="1"/>
  <c r="C2495" i="1"/>
  <c r="C2494" i="1"/>
  <c r="C2493" i="1"/>
  <c r="C2492" i="1"/>
  <c r="C2491" i="1"/>
  <c r="C2490" i="1"/>
  <c r="C2489" i="1"/>
  <c r="C2488" i="1"/>
  <c r="C2487" i="1"/>
  <c r="C2486" i="1"/>
  <c r="C2485" i="1"/>
  <c r="C2484" i="1"/>
  <c r="C2483" i="1"/>
  <c r="C2482" i="1"/>
  <c r="C2481" i="1"/>
  <c r="C2480" i="1"/>
  <c r="C2479" i="1"/>
  <c r="C2478" i="1"/>
  <c r="C2477" i="1"/>
  <c r="C2476" i="1"/>
  <c r="C2475" i="1"/>
  <c r="C2474" i="1"/>
  <c r="C2473" i="1"/>
  <c r="C2472" i="1"/>
  <c r="C2471" i="1"/>
  <c r="C2470" i="1"/>
  <c r="C2469" i="1"/>
  <c r="C2468" i="1"/>
  <c r="C2467" i="1"/>
  <c r="C2466" i="1"/>
  <c r="C2465" i="1"/>
  <c r="C2464" i="1"/>
  <c r="C2463" i="1"/>
  <c r="C2462" i="1"/>
  <c r="C2461" i="1"/>
  <c r="C2460" i="1"/>
  <c r="C2459" i="1"/>
  <c r="C2458" i="1"/>
  <c r="C2457" i="1"/>
  <c r="C2456" i="1"/>
  <c r="C2455" i="1"/>
  <c r="C2454" i="1"/>
  <c r="C2453" i="1"/>
  <c r="C2452" i="1"/>
  <c r="C2451" i="1"/>
  <c r="C2450" i="1"/>
  <c r="C2449" i="1"/>
  <c r="C2448" i="1"/>
  <c r="C2447" i="1"/>
  <c r="C2446" i="1"/>
  <c r="C2445" i="1"/>
  <c r="C2444" i="1"/>
  <c r="C2443" i="1"/>
  <c r="C2442" i="1"/>
  <c r="C2441" i="1"/>
  <c r="C2440" i="1"/>
  <c r="C2439" i="1"/>
  <c r="C2438" i="1"/>
  <c r="C2437" i="1"/>
  <c r="C2436" i="1"/>
  <c r="C2435" i="1"/>
  <c r="C2434" i="1"/>
  <c r="C2433" i="1"/>
  <c r="C2432" i="1"/>
  <c r="C2431" i="1"/>
  <c r="C2430" i="1"/>
  <c r="C2429" i="1"/>
  <c r="C2428" i="1"/>
  <c r="C2427" i="1"/>
  <c r="C2426" i="1"/>
  <c r="C2425" i="1"/>
  <c r="C2424" i="1"/>
  <c r="C2423" i="1"/>
  <c r="C2422" i="1"/>
  <c r="C2421" i="1"/>
  <c r="C2420" i="1"/>
  <c r="C2419" i="1"/>
  <c r="C2418" i="1"/>
  <c r="C2417" i="1"/>
  <c r="C2416" i="1"/>
  <c r="C2415" i="1"/>
  <c r="C2414" i="1"/>
  <c r="C2413" i="1"/>
  <c r="C2412" i="1"/>
  <c r="C2411" i="1"/>
  <c r="C2410" i="1"/>
  <c r="C2409" i="1"/>
  <c r="C2408" i="1"/>
  <c r="C2407" i="1"/>
  <c r="C2406" i="1"/>
  <c r="C2405" i="1"/>
  <c r="C2404" i="1"/>
  <c r="C2403" i="1"/>
  <c r="C2402" i="1"/>
  <c r="C2401" i="1"/>
  <c r="C2400" i="1"/>
  <c r="C2399" i="1"/>
  <c r="C2398" i="1"/>
  <c r="C2397" i="1"/>
  <c r="C2396" i="1"/>
  <c r="C2395" i="1"/>
  <c r="C2394" i="1"/>
  <c r="C2393" i="1"/>
  <c r="C2392" i="1"/>
  <c r="C2391" i="1"/>
  <c r="C2390" i="1"/>
  <c r="C2389" i="1"/>
  <c r="C2388" i="1"/>
  <c r="C2387" i="1"/>
  <c r="C2386" i="1"/>
  <c r="C2385" i="1"/>
  <c r="C2384" i="1"/>
  <c r="C2383" i="1"/>
  <c r="C2382" i="1"/>
  <c r="C2381" i="1"/>
  <c r="C2380" i="1"/>
  <c r="C2379" i="1"/>
  <c r="C2378" i="1"/>
  <c r="C2377" i="1"/>
  <c r="C2376" i="1"/>
  <c r="C2375" i="1"/>
  <c r="C2374" i="1"/>
  <c r="C2373" i="1"/>
  <c r="C2372" i="1"/>
  <c r="C2371" i="1"/>
  <c r="C2370" i="1"/>
  <c r="C2369" i="1"/>
  <c r="C2368" i="1"/>
  <c r="C2367" i="1"/>
  <c r="C2366" i="1"/>
  <c r="C2365" i="1"/>
  <c r="C2364" i="1"/>
  <c r="C2363" i="1"/>
  <c r="C2362" i="1"/>
  <c r="C2361" i="1"/>
  <c r="C2360" i="1"/>
  <c r="C2359" i="1"/>
  <c r="C2358" i="1"/>
  <c r="C2357" i="1"/>
  <c r="C2356" i="1"/>
  <c r="C2355" i="1"/>
  <c r="C2354" i="1"/>
  <c r="C2353" i="1"/>
  <c r="C2352" i="1"/>
  <c r="C2351" i="1"/>
  <c r="C2350" i="1"/>
  <c r="C2349" i="1"/>
  <c r="C2348" i="1"/>
  <c r="C2347" i="1"/>
  <c r="C2346" i="1"/>
  <c r="C2345" i="1"/>
  <c r="C2344" i="1"/>
  <c r="C2343" i="1"/>
  <c r="C2342" i="1"/>
  <c r="C2341" i="1"/>
  <c r="C2340" i="1"/>
  <c r="C2339" i="1"/>
  <c r="C2338" i="1"/>
  <c r="C2337" i="1"/>
  <c r="C2336" i="1"/>
  <c r="C2335" i="1"/>
  <c r="C2334" i="1"/>
  <c r="C2333" i="1"/>
  <c r="C2332" i="1"/>
  <c r="C2331" i="1"/>
  <c r="C2330" i="1"/>
  <c r="C2329" i="1"/>
  <c r="C2328" i="1"/>
  <c r="C2327" i="1"/>
  <c r="C2326" i="1"/>
  <c r="C2325" i="1"/>
  <c r="C2324" i="1"/>
  <c r="C2323" i="1"/>
  <c r="C2322" i="1"/>
  <c r="C2321" i="1"/>
  <c r="C2320" i="1"/>
  <c r="C2319" i="1"/>
  <c r="C2318" i="1"/>
  <c r="C2317" i="1"/>
  <c r="C2316" i="1"/>
  <c r="C2315" i="1"/>
  <c r="C2314" i="1"/>
  <c r="C2313" i="1"/>
  <c r="C2312" i="1"/>
  <c r="C2311" i="1"/>
  <c r="C2310" i="1"/>
  <c r="C2309" i="1"/>
  <c r="C2308" i="1"/>
  <c r="C2307" i="1"/>
  <c r="C2306" i="1"/>
  <c r="C2305" i="1"/>
  <c r="C2304" i="1"/>
  <c r="C2303" i="1"/>
  <c r="C2302" i="1"/>
  <c r="C2301" i="1"/>
  <c r="C2300" i="1"/>
  <c r="C2299" i="1"/>
  <c r="C2298" i="1"/>
  <c r="C2297" i="1"/>
  <c r="C2296" i="1"/>
  <c r="C2295" i="1"/>
  <c r="C2294" i="1"/>
  <c r="C2293" i="1"/>
  <c r="C2292" i="1"/>
  <c r="C2291" i="1"/>
  <c r="C2290" i="1"/>
  <c r="C2289" i="1"/>
  <c r="C2288" i="1"/>
  <c r="C2287" i="1"/>
  <c r="C2286" i="1"/>
  <c r="C2285" i="1"/>
  <c r="C2284" i="1"/>
  <c r="C2283" i="1"/>
  <c r="C2282" i="1"/>
  <c r="C2281" i="1"/>
  <c r="C2280" i="1"/>
  <c r="C2279" i="1"/>
  <c r="C2278" i="1"/>
  <c r="C2277" i="1"/>
  <c r="C2276" i="1"/>
  <c r="C2275" i="1"/>
  <c r="C2274" i="1"/>
  <c r="C2273" i="1"/>
  <c r="C2272" i="1"/>
  <c r="C2271" i="1"/>
  <c r="C2270" i="1"/>
  <c r="C2269" i="1"/>
  <c r="C2268" i="1"/>
  <c r="C2267" i="1"/>
  <c r="C2266" i="1"/>
  <c r="C2265" i="1"/>
  <c r="C2264" i="1"/>
  <c r="C2263" i="1"/>
  <c r="C2262" i="1"/>
  <c r="C2261" i="1"/>
  <c r="C2260" i="1"/>
  <c r="C2259" i="1"/>
  <c r="C2258" i="1"/>
  <c r="C2257" i="1"/>
  <c r="C2256" i="1"/>
  <c r="C2255" i="1"/>
  <c r="C2254" i="1"/>
  <c r="C2253" i="1"/>
  <c r="C2252" i="1"/>
  <c r="C2251" i="1"/>
  <c r="C2250" i="1"/>
  <c r="C2249" i="1"/>
  <c r="C2248" i="1"/>
  <c r="C2247" i="1"/>
  <c r="C2246" i="1"/>
  <c r="C2245" i="1"/>
  <c r="C2244" i="1"/>
  <c r="C2243" i="1"/>
  <c r="C2242" i="1"/>
  <c r="C2241" i="1"/>
  <c r="C2240" i="1"/>
  <c r="C2239" i="1"/>
  <c r="C2238" i="1"/>
  <c r="C2237" i="1"/>
  <c r="C2236" i="1"/>
  <c r="C2235" i="1"/>
  <c r="C2234" i="1"/>
  <c r="C2233" i="1"/>
  <c r="C2232" i="1"/>
  <c r="C2231" i="1"/>
  <c r="C2230" i="1"/>
  <c r="C2229" i="1"/>
  <c r="C2228" i="1"/>
  <c r="C2227" i="1"/>
  <c r="C2226" i="1"/>
  <c r="C2225" i="1"/>
  <c r="C2224" i="1"/>
  <c r="C2223" i="1"/>
  <c r="C2222" i="1"/>
  <c r="C2221" i="1"/>
  <c r="C2220" i="1"/>
  <c r="C2219" i="1"/>
  <c r="C2218" i="1"/>
  <c r="C2217" i="1"/>
  <c r="C2216" i="1"/>
  <c r="C2215" i="1"/>
  <c r="C2214" i="1"/>
  <c r="C2213" i="1"/>
  <c r="C2212" i="1"/>
  <c r="C2211" i="1"/>
  <c r="C2210" i="1"/>
  <c r="C2209" i="1"/>
  <c r="C2208" i="1"/>
  <c r="C2207" i="1"/>
  <c r="C2206" i="1"/>
  <c r="C2205" i="1"/>
  <c r="C2204" i="1"/>
  <c r="C2203" i="1"/>
  <c r="C2202" i="1"/>
  <c r="C2201" i="1"/>
  <c r="C2200" i="1"/>
  <c r="C2199" i="1"/>
  <c r="C2198" i="1"/>
  <c r="C2197" i="1"/>
  <c r="C2196" i="1"/>
  <c r="C2195" i="1"/>
  <c r="C2194" i="1"/>
  <c r="C2193" i="1"/>
  <c r="C2192" i="1"/>
  <c r="C2191" i="1"/>
  <c r="C2190" i="1"/>
  <c r="C2189" i="1"/>
  <c r="C2188" i="1"/>
  <c r="C2187" i="1"/>
  <c r="C2186" i="1"/>
  <c r="C2185" i="1"/>
  <c r="C2184" i="1"/>
  <c r="C2183" i="1"/>
  <c r="C2182" i="1"/>
  <c r="C2181" i="1"/>
  <c r="C2180" i="1"/>
  <c r="C2179" i="1"/>
  <c r="C2178" i="1"/>
  <c r="C2177" i="1"/>
  <c r="C2176" i="1"/>
  <c r="C2175" i="1"/>
  <c r="C2174" i="1"/>
  <c r="C2173" i="1"/>
  <c r="C2172" i="1"/>
  <c r="C2171" i="1"/>
  <c r="C2170" i="1"/>
  <c r="C2169" i="1"/>
  <c r="C2168" i="1"/>
  <c r="C2167" i="1"/>
  <c r="C2166" i="1"/>
  <c r="C2165" i="1"/>
  <c r="C2164" i="1"/>
  <c r="C2163" i="1"/>
  <c r="C2162" i="1"/>
  <c r="C2161" i="1"/>
  <c r="C2160" i="1"/>
  <c r="C2159" i="1"/>
  <c r="C2158" i="1"/>
  <c r="C2157" i="1"/>
  <c r="C2156" i="1"/>
  <c r="C2155" i="1"/>
  <c r="C2154" i="1"/>
  <c r="C2153" i="1"/>
  <c r="C2152" i="1"/>
  <c r="C2151" i="1"/>
  <c r="C2150" i="1"/>
  <c r="C2149" i="1"/>
  <c r="C2148" i="1"/>
  <c r="C2147" i="1"/>
  <c r="C2146" i="1"/>
  <c r="C2145" i="1"/>
  <c r="C2144" i="1"/>
  <c r="C2143" i="1"/>
  <c r="C2142" i="1"/>
  <c r="C2141" i="1"/>
  <c r="C2140" i="1"/>
  <c r="C2139" i="1"/>
  <c r="C2138" i="1"/>
  <c r="C2137" i="1"/>
  <c r="C2136" i="1"/>
  <c r="C2135" i="1"/>
  <c r="C2134" i="1"/>
  <c r="C2133" i="1"/>
  <c r="C2132" i="1"/>
  <c r="C2131" i="1"/>
  <c r="C2130" i="1"/>
  <c r="C2129" i="1"/>
  <c r="C2128" i="1"/>
  <c r="C2127" i="1"/>
  <c r="C2126" i="1"/>
  <c r="C2125" i="1"/>
  <c r="C2124" i="1"/>
  <c r="C2123" i="1"/>
  <c r="C2122" i="1"/>
  <c r="C2121" i="1"/>
  <c r="C2120" i="1"/>
  <c r="C2119" i="1"/>
  <c r="C2118" i="1"/>
  <c r="C2117" i="1"/>
  <c r="C2116" i="1"/>
  <c r="C2115" i="1"/>
  <c r="C2114" i="1"/>
  <c r="C2113" i="1"/>
  <c r="C2112" i="1"/>
  <c r="C2111" i="1"/>
  <c r="C2110" i="1"/>
  <c r="C2109" i="1"/>
  <c r="C2108" i="1"/>
  <c r="C2107" i="1"/>
  <c r="C2106" i="1"/>
  <c r="C2105" i="1"/>
  <c r="C2104" i="1"/>
  <c r="C2103" i="1"/>
  <c r="C2102" i="1"/>
  <c r="C2101" i="1"/>
  <c r="C2100" i="1"/>
  <c r="C2099" i="1"/>
  <c r="C2098" i="1"/>
  <c r="C2097" i="1"/>
  <c r="C2096" i="1"/>
  <c r="C2095" i="1"/>
  <c r="C2094" i="1"/>
  <c r="C2093" i="1"/>
  <c r="C2092" i="1"/>
  <c r="C2091" i="1"/>
  <c r="C2090" i="1"/>
  <c r="C2089" i="1"/>
  <c r="C2088" i="1"/>
  <c r="C2087" i="1"/>
  <c r="C2086" i="1"/>
  <c r="C2085" i="1"/>
  <c r="C2084" i="1"/>
  <c r="C2083" i="1"/>
  <c r="C2082" i="1"/>
  <c r="C2081" i="1"/>
  <c r="C2080" i="1"/>
  <c r="C2079" i="1"/>
  <c r="C2078" i="1"/>
  <c r="C2077" i="1"/>
  <c r="C2076" i="1"/>
  <c r="C2075" i="1"/>
  <c r="C2074" i="1"/>
  <c r="C2073" i="1"/>
  <c r="C2072" i="1"/>
  <c r="C2071" i="1"/>
  <c r="C2070" i="1"/>
  <c r="C2069" i="1"/>
  <c r="C2068" i="1"/>
  <c r="C2067" i="1"/>
  <c r="C2066" i="1"/>
  <c r="C2065" i="1"/>
  <c r="C2064" i="1"/>
  <c r="C2063" i="1"/>
  <c r="C2062" i="1"/>
  <c r="C2061" i="1"/>
  <c r="C2060" i="1"/>
  <c r="C2059" i="1"/>
  <c r="C2058" i="1"/>
  <c r="C2057" i="1"/>
  <c r="C2056" i="1"/>
  <c r="C2055" i="1"/>
  <c r="C2054" i="1"/>
  <c r="C2053" i="1"/>
  <c r="C2052" i="1"/>
  <c r="C2051" i="1"/>
  <c r="C2050" i="1"/>
  <c r="C2049" i="1"/>
  <c r="C2048" i="1"/>
  <c r="C2047" i="1"/>
  <c r="C2046" i="1"/>
  <c r="C2045" i="1"/>
  <c r="C2044" i="1"/>
  <c r="C2043" i="1"/>
  <c r="C2042" i="1"/>
  <c r="C2041" i="1"/>
  <c r="C2040" i="1"/>
  <c r="C2039" i="1"/>
  <c r="C2038" i="1"/>
  <c r="C2037" i="1"/>
  <c r="C2036" i="1"/>
  <c r="C2035" i="1"/>
  <c r="C2034" i="1"/>
  <c r="C2033" i="1"/>
  <c r="C2032" i="1"/>
  <c r="C2031" i="1"/>
  <c r="C2030" i="1"/>
  <c r="C2029" i="1"/>
  <c r="C2028" i="1"/>
  <c r="C2027" i="1"/>
  <c r="C2026" i="1"/>
  <c r="C2025" i="1"/>
  <c r="C2024" i="1"/>
  <c r="C2023" i="1"/>
  <c r="C2022" i="1"/>
  <c r="C2021" i="1"/>
  <c r="C2020" i="1"/>
  <c r="C2019" i="1"/>
  <c r="C2018" i="1"/>
  <c r="C2017" i="1"/>
  <c r="C2016" i="1"/>
  <c r="C2015" i="1"/>
  <c r="C2014" i="1"/>
  <c r="C2013" i="1"/>
  <c r="C2012" i="1"/>
  <c r="C2011" i="1"/>
  <c r="C2010" i="1"/>
  <c r="C2009" i="1"/>
  <c r="C2008" i="1"/>
  <c r="C2007" i="1"/>
  <c r="C2006" i="1"/>
  <c r="C2005" i="1"/>
  <c r="C2004" i="1"/>
  <c r="C2003" i="1"/>
  <c r="C2002" i="1"/>
  <c r="C2001" i="1"/>
  <c r="C2000" i="1"/>
  <c r="C1999" i="1"/>
  <c r="C1998" i="1"/>
  <c r="C1997" i="1"/>
  <c r="C1996" i="1"/>
  <c r="C1995" i="1"/>
  <c r="C1994" i="1"/>
  <c r="C1993" i="1"/>
  <c r="C1992" i="1"/>
  <c r="C1991" i="1"/>
  <c r="C1990" i="1"/>
  <c r="C1989" i="1"/>
  <c r="C1988" i="1"/>
  <c r="C1987" i="1"/>
  <c r="C1986" i="1"/>
  <c r="C1985" i="1"/>
  <c r="C1984" i="1"/>
  <c r="C1983" i="1"/>
  <c r="C1982" i="1"/>
  <c r="C1981" i="1"/>
  <c r="C1980" i="1"/>
  <c r="C1979" i="1"/>
  <c r="C1978" i="1"/>
  <c r="C1977" i="1"/>
  <c r="C1976" i="1"/>
  <c r="C1975" i="1"/>
  <c r="C1974" i="1"/>
  <c r="C1973" i="1"/>
  <c r="C1972" i="1"/>
  <c r="C1971" i="1"/>
  <c r="C1970" i="1"/>
  <c r="C1969" i="1"/>
  <c r="C1968" i="1"/>
  <c r="C1967" i="1"/>
  <c r="C1966" i="1"/>
  <c r="C1965" i="1"/>
  <c r="C1964" i="1"/>
  <c r="C1963" i="1"/>
  <c r="C1962" i="1"/>
  <c r="C1961" i="1"/>
  <c r="C1960" i="1"/>
  <c r="C1959" i="1"/>
  <c r="C1958" i="1"/>
  <c r="C1957" i="1"/>
  <c r="C1956" i="1"/>
  <c r="C1955" i="1"/>
  <c r="C1954" i="1"/>
  <c r="C1953" i="1"/>
  <c r="C1952" i="1"/>
  <c r="C1951" i="1"/>
  <c r="C1950" i="1"/>
  <c r="C1949" i="1"/>
  <c r="C1948" i="1"/>
  <c r="C1947" i="1"/>
  <c r="C1946" i="1"/>
  <c r="C1945" i="1"/>
  <c r="C1944" i="1"/>
  <c r="C1943" i="1"/>
  <c r="C1942" i="1"/>
  <c r="C1941" i="1"/>
  <c r="C1940" i="1"/>
  <c r="C1939" i="1"/>
  <c r="C1938" i="1"/>
  <c r="C1937" i="1"/>
  <c r="C1936" i="1"/>
  <c r="C1935" i="1"/>
  <c r="C1934" i="1"/>
  <c r="C1933" i="1"/>
  <c r="C1932" i="1"/>
  <c r="C1931" i="1"/>
  <c r="C1930" i="1"/>
  <c r="C1929" i="1"/>
  <c r="C1928" i="1"/>
  <c r="C1927" i="1"/>
  <c r="C1926" i="1"/>
  <c r="C1925" i="1"/>
  <c r="C1924" i="1"/>
  <c r="C1923" i="1"/>
  <c r="C1922" i="1"/>
  <c r="C1921" i="1"/>
  <c r="C1920" i="1"/>
  <c r="C1919" i="1"/>
  <c r="C1918" i="1"/>
  <c r="C1917" i="1"/>
  <c r="C1916" i="1"/>
  <c r="C1915" i="1"/>
  <c r="C1914" i="1"/>
  <c r="C1913" i="1"/>
  <c r="C1912" i="1"/>
  <c r="C1911" i="1"/>
  <c r="C1910" i="1"/>
  <c r="C1909" i="1"/>
  <c r="C1908" i="1"/>
  <c r="C1907" i="1"/>
  <c r="C1906" i="1"/>
  <c r="C1905" i="1"/>
  <c r="C1904" i="1"/>
  <c r="C1903" i="1"/>
  <c r="C1902" i="1"/>
  <c r="C1901" i="1"/>
  <c r="C1900" i="1"/>
  <c r="C1899" i="1"/>
  <c r="C1898" i="1"/>
  <c r="C1897" i="1"/>
  <c r="C1896" i="1"/>
  <c r="C1895" i="1"/>
  <c r="C1894" i="1"/>
  <c r="C1893" i="1"/>
  <c r="C1892" i="1"/>
  <c r="C1891" i="1"/>
  <c r="C1890" i="1"/>
  <c r="C1889" i="1"/>
  <c r="C1888" i="1"/>
  <c r="C1887" i="1"/>
  <c r="C1886" i="1"/>
  <c r="C1885" i="1"/>
  <c r="C1884" i="1"/>
  <c r="C1883" i="1"/>
  <c r="C1882" i="1"/>
  <c r="C1881" i="1"/>
  <c r="C1880" i="1"/>
  <c r="C1879" i="1"/>
  <c r="C1878" i="1"/>
  <c r="C1877" i="1"/>
  <c r="C1876" i="1"/>
  <c r="C1875" i="1"/>
  <c r="C1874" i="1"/>
  <c r="C1873" i="1"/>
  <c r="C1872" i="1"/>
  <c r="C1871" i="1"/>
  <c r="C1870" i="1"/>
  <c r="C1869" i="1"/>
  <c r="C1868" i="1"/>
  <c r="C1867" i="1"/>
  <c r="C1866" i="1"/>
  <c r="C1865" i="1"/>
  <c r="C1864" i="1"/>
  <c r="C1863" i="1"/>
  <c r="C1862" i="1"/>
  <c r="C1861" i="1"/>
  <c r="C1860" i="1"/>
  <c r="C1859" i="1"/>
  <c r="C1858" i="1"/>
  <c r="C1857" i="1"/>
  <c r="C1856" i="1"/>
  <c r="C1855" i="1"/>
  <c r="C1854" i="1"/>
  <c r="C1853" i="1"/>
  <c r="C1852" i="1"/>
  <c r="C1851" i="1"/>
  <c r="C1850" i="1"/>
  <c r="C1849" i="1"/>
  <c r="C1848" i="1"/>
  <c r="C1847" i="1"/>
  <c r="C1846" i="1"/>
  <c r="C1845" i="1"/>
  <c r="C1844" i="1"/>
  <c r="C1843" i="1"/>
  <c r="C1842" i="1"/>
  <c r="C1841" i="1"/>
  <c r="C1840" i="1"/>
  <c r="C1839" i="1"/>
  <c r="C1838" i="1"/>
  <c r="C1837" i="1"/>
  <c r="C1836" i="1"/>
  <c r="C1835" i="1"/>
  <c r="C1834" i="1"/>
  <c r="C1833" i="1"/>
  <c r="C1832" i="1"/>
  <c r="C1831" i="1"/>
  <c r="C1830" i="1"/>
  <c r="C1829" i="1"/>
  <c r="C1828" i="1"/>
  <c r="C1827" i="1"/>
  <c r="C1826" i="1"/>
  <c r="C1825" i="1"/>
  <c r="C1824" i="1"/>
  <c r="C1823" i="1"/>
  <c r="C1822" i="1"/>
  <c r="C1821" i="1"/>
  <c r="C1820" i="1"/>
  <c r="C1819" i="1"/>
  <c r="C1818" i="1"/>
  <c r="C1817" i="1"/>
  <c r="C1816" i="1"/>
  <c r="C1815" i="1"/>
  <c r="C1814" i="1"/>
  <c r="C1813" i="1"/>
  <c r="C1812" i="1"/>
  <c r="C1811" i="1"/>
  <c r="C1810" i="1"/>
  <c r="C1809" i="1"/>
  <c r="C1808" i="1"/>
  <c r="C1807" i="1"/>
  <c r="C1806" i="1"/>
  <c r="C1805" i="1"/>
  <c r="C1804" i="1"/>
  <c r="C1803" i="1"/>
  <c r="C1802" i="1"/>
  <c r="C1801" i="1"/>
  <c r="C1800" i="1"/>
  <c r="C1799" i="1"/>
  <c r="C1798" i="1"/>
  <c r="C1797" i="1"/>
  <c r="C1796" i="1"/>
  <c r="C1795" i="1"/>
  <c r="C1794" i="1"/>
  <c r="C1793" i="1"/>
  <c r="C1792" i="1"/>
  <c r="C1791" i="1"/>
  <c r="C1790" i="1"/>
  <c r="C1789" i="1"/>
  <c r="C1788" i="1"/>
  <c r="C1787" i="1"/>
  <c r="C1786" i="1"/>
  <c r="C1785" i="1"/>
  <c r="C1784" i="1"/>
  <c r="C1783" i="1"/>
  <c r="C1782" i="1"/>
  <c r="C1781" i="1"/>
  <c r="C1780" i="1"/>
  <c r="C1779" i="1"/>
  <c r="C1778" i="1"/>
  <c r="C1777" i="1"/>
  <c r="C1776" i="1"/>
  <c r="C1775" i="1"/>
  <c r="C1774" i="1"/>
  <c r="C1773" i="1"/>
  <c r="C1772" i="1"/>
  <c r="C1771" i="1"/>
  <c r="C1770" i="1"/>
  <c r="C1769" i="1"/>
  <c r="C1768" i="1"/>
  <c r="C1767" i="1"/>
  <c r="C1766" i="1"/>
  <c r="C1765" i="1"/>
  <c r="C1764" i="1"/>
  <c r="C1763" i="1"/>
  <c r="C1762" i="1"/>
  <c r="C1761" i="1"/>
  <c r="C1760" i="1"/>
  <c r="C1759" i="1"/>
  <c r="C1758" i="1"/>
  <c r="C1757" i="1"/>
  <c r="C1756" i="1"/>
  <c r="C1755" i="1"/>
  <c r="C1754" i="1"/>
  <c r="C1753" i="1"/>
  <c r="C1752" i="1"/>
  <c r="C1751" i="1"/>
  <c r="C1750" i="1"/>
  <c r="C1749" i="1"/>
  <c r="C1748" i="1"/>
  <c r="C1747" i="1"/>
  <c r="C1746" i="1"/>
  <c r="C1745" i="1"/>
  <c r="C1744" i="1"/>
  <c r="C1743" i="1"/>
  <c r="C1742" i="1"/>
  <c r="C1741" i="1"/>
  <c r="C1740" i="1"/>
  <c r="C1739" i="1"/>
  <c r="C1738" i="1"/>
  <c r="C1737" i="1"/>
  <c r="C1736" i="1"/>
  <c r="C1735" i="1"/>
  <c r="C1734" i="1"/>
  <c r="C1733" i="1"/>
  <c r="C1732" i="1"/>
  <c r="C1731" i="1"/>
  <c r="C1730" i="1"/>
  <c r="C1729" i="1"/>
  <c r="C1728" i="1"/>
  <c r="C1727" i="1"/>
  <c r="C1726" i="1"/>
  <c r="C1725" i="1"/>
  <c r="C1724" i="1"/>
  <c r="C1723" i="1"/>
  <c r="C1722" i="1"/>
  <c r="C1721" i="1"/>
  <c r="C1720" i="1"/>
  <c r="C1719" i="1"/>
  <c r="C1718" i="1"/>
  <c r="C1717" i="1"/>
  <c r="C1716" i="1"/>
  <c r="C1715" i="1"/>
  <c r="C1714" i="1"/>
  <c r="C1713" i="1"/>
  <c r="C1712" i="1"/>
  <c r="C1711" i="1"/>
  <c r="C1710" i="1"/>
  <c r="C1709" i="1"/>
  <c r="C1708" i="1"/>
  <c r="C1707" i="1"/>
  <c r="C1706" i="1"/>
  <c r="C1705" i="1"/>
  <c r="C1704" i="1"/>
  <c r="C1703" i="1"/>
  <c r="C1702" i="1"/>
  <c r="C1701" i="1"/>
  <c r="C1700" i="1"/>
  <c r="C1699" i="1"/>
  <c r="C1698" i="1"/>
  <c r="C1697" i="1"/>
  <c r="C1696" i="1"/>
  <c r="C1695" i="1"/>
  <c r="C1694" i="1"/>
  <c r="C1693" i="1"/>
  <c r="C1692" i="1"/>
  <c r="C1691" i="1"/>
  <c r="C1690" i="1"/>
  <c r="C1689" i="1"/>
  <c r="C1688" i="1"/>
  <c r="C1687" i="1"/>
  <c r="C1686" i="1"/>
  <c r="C1685" i="1"/>
  <c r="C1684" i="1"/>
  <c r="C1683" i="1"/>
  <c r="C1682" i="1"/>
  <c r="C1681" i="1"/>
  <c r="C1680" i="1"/>
  <c r="C1679" i="1"/>
  <c r="C1678" i="1"/>
  <c r="C1677" i="1"/>
  <c r="C1676" i="1"/>
  <c r="C1675" i="1"/>
  <c r="C1674" i="1"/>
  <c r="C1673" i="1"/>
  <c r="C1672" i="1"/>
  <c r="C1671" i="1"/>
  <c r="C1670" i="1"/>
  <c r="C1669" i="1"/>
  <c r="C1668" i="1"/>
  <c r="C1667" i="1"/>
  <c r="C1666" i="1"/>
  <c r="C1665" i="1"/>
  <c r="C1664" i="1"/>
  <c r="C1663" i="1"/>
  <c r="C1662" i="1"/>
  <c r="C1661" i="1"/>
  <c r="C1660" i="1"/>
  <c r="C1659" i="1"/>
  <c r="C1658" i="1"/>
  <c r="C1657" i="1"/>
  <c r="C1656" i="1"/>
  <c r="C1655" i="1"/>
  <c r="C1654" i="1"/>
  <c r="C1653" i="1"/>
  <c r="C1652" i="1"/>
  <c r="C1651" i="1"/>
  <c r="C1650" i="1"/>
  <c r="C1649" i="1"/>
  <c r="C1648" i="1"/>
  <c r="C1647" i="1"/>
  <c r="C1646" i="1"/>
  <c r="C1645" i="1"/>
  <c r="C1644" i="1"/>
  <c r="C1643" i="1"/>
  <c r="C1642" i="1"/>
  <c r="C1641" i="1"/>
  <c r="C1640" i="1"/>
  <c r="C1639" i="1"/>
  <c r="C1638" i="1"/>
  <c r="C1637" i="1"/>
  <c r="C1636" i="1"/>
  <c r="C1635" i="1"/>
  <c r="C1634" i="1"/>
  <c r="C1633" i="1"/>
  <c r="C1632" i="1"/>
  <c r="C1631" i="1"/>
  <c r="C1630" i="1"/>
  <c r="C1629" i="1"/>
  <c r="C1628" i="1"/>
  <c r="C1627" i="1"/>
  <c r="C1626" i="1"/>
  <c r="C1625" i="1"/>
  <c r="C1624" i="1"/>
  <c r="C1623" i="1"/>
  <c r="C1622" i="1"/>
  <c r="C1621" i="1"/>
  <c r="C1620" i="1"/>
  <c r="C1619" i="1"/>
  <c r="C1618" i="1"/>
  <c r="C1617" i="1"/>
  <c r="C1616" i="1"/>
  <c r="C1615" i="1"/>
  <c r="C1614" i="1"/>
  <c r="C1613" i="1"/>
  <c r="C1612" i="1"/>
  <c r="C1611" i="1"/>
  <c r="C1610" i="1"/>
  <c r="C1609" i="1"/>
  <c r="C1608" i="1"/>
  <c r="C1607" i="1"/>
  <c r="C1606" i="1"/>
  <c r="C1605" i="1"/>
  <c r="C1604" i="1"/>
  <c r="C1603" i="1"/>
  <c r="C1602" i="1"/>
  <c r="C1601" i="1"/>
  <c r="C1600" i="1"/>
  <c r="C1599" i="1"/>
  <c r="C1598" i="1"/>
  <c r="C1597" i="1"/>
  <c r="C1596" i="1"/>
  <c r="C1595" i="1"/>
  <c r="C1594" i="1"/>
  <c r="C1593" i="1"/>
  <c r="C1592" i="1"/>
  <c r="C1591" i="1"/>
  <c r="C1590" i="1"/>
  <c r="C1589" i="1"/>
  <c r="C1588" i="1"/>
  <c r="C1587" i="1"/>
  <c r="C1586" i="1"/>
  <c r="C1585" i="1"/>
  <c r="C1584" i="1"/>
  <c r="C1583" i="1"/>
  <c r="C1582" i="1"/>
  <c r="C1581" i="1"/>
  <c r="C1580" i="1"/>
  <c r="C1579" i="1"/>
  <c r="C1578" i="1"/>
  <c r="C1577" i="1"/>
  <c r="C1576" i="1"/>
  <c r="C1575" i="1"/>
  <c r="C1574" i="1"/>
  <c r="C1573" i="1"/>
  <c r="C1572" i="1"/>
  <c r="C1571" i="1"/>
  <c r="C1570" i="1"/>
  <c r="C1569" i="1"/>
  <c r="C1568" i="1"/>
  <c r="C1567" i="1"/>
  <c r="C1566" i="1"/>
  <c r="C1565" i="1"/>
  <c r="C1564" i="1"/>
  <c r="C1563" i="1"/>
  <c r="C1562" i="1"/>
  <c r="C1561" i="1"/>
  <c r="C1560" i="1"/>
  <c r="C1559" i="1"/>
  <c r="C1558" i="1"/>
  <c r="C1557" i="1"/>
  <c r="C1556" i="1"/>
  <c r="C1555" i="1"/>
  <c r="C1554" i="1"/>
  <c r="C1553" i="1"/>
  <c r="C1552" i="1"/>
  <c r="C1551" i="1"/>
  <c r="C1550" i="1"/>
  <c r="C1549" i="1"/>
  <c r="C1548" i="1"/>
  <c r="C1547" i="1"/>
  <c r="C1546" i="1"/>
  <c r="C1545" i="1"/>
  <c r="C1544" i="1"/>
  <c r="C1543" i="1"/>
  <c r="C1542" i="1"/>
  <c r="C1541" i="1"/>
  <c r="C1540" i="1"/>
  <c r="C1539" i="1"/>
  <c r="C1538" i="1"/>
  <c r="C1537" i="1"/>
  <c r="C1536" i="1"/>
  <c r="C1535" i="1"/>
  <c r="C1534" i="1"/>
  <c r="C1533" i="1"/>
  <c r="C1532" i="1"/>
  <c r="C1531" i="1"/>
  <c r="C1530" i="1"/>
  <c r="C1529" i="1"/>
  <c r="C1528" i="1"/>
  <c r="C1527" i="1"/>
  <c r="C1526" i="1"/>
  <c r="C1525" i="1"/>
  <c r="C1524" i="1"/>
  <c r="C1523" i="1"/>
  <c r="C1522" i="1"/>
  <c r="C1521" i="1"/>
  <c r="C1520" i="1"/>
  <c r="C1519" i="1"/>
  <c r="C1518" i="1"/>
  <c r="C1517" i="1"/>
  <c r="C1516" i="1"/>
  <c r="C1515" i="1"/>
  <c r="C1514" i="1"/>
  <c r="C1513" i="1"/>
  <c r="C1512" i="1"/>
  <c r="C1511" i="1"/>
  <c r="C1510" i="1"/>
  <c r="C1509" i="1"/>
  <c r="C1508" i="1"/>
  <c r="C1507" i="1"/>
  <c r="C1506" i="1"/>
  <c r="C1505" i="1"/>
  <c r="C1504" i="1"/>
  <c r="C1503" i="1"/>
  <c r="C1502" i="1"/>
  <c r="C1501" i="1"/>
  <c r="C1500" i="1"/>
  <c r="C1499" i="1"/>
  <c r="C1498" i="1"/>
  <c r="C1497" i="1"/>
  <c r="C1496" i="1"/>
  <c r="C1495" i="1"/>
  <c r="C1494" i="1"/>
  <c r="C1493" i="1"/>
  <c r="C1492" i="1"/>
  <c r="C1491" i="1"/>
  <c r="C1490" i="1"/>
  <c r="C1489" i="1"/>
  <c r="C1488" i="1"/>
  <c r="C1487" i="1"/>
  <c r="C1486" i="1"/>
  <c r="C1485" i="1"/>
  <c r="C1484" i="1"/>
  <c r="C1483" i="1"/>
  <c r="C1482" i="1"/>
  <c r="C1481" i="1"/>
  <c r="C1480" i="1"/>
  <c r="C1479" i="1"/>
  <c r="C1478" i="1"/>
  <c r="C1477" i="1"/>
  <c r="C1476" i="1"/>
  <c r="C1475" i="1"/>
  <c r="C1474" i="1"/>
  <c r="C1473" i="1"/>
  <c r="C1472" i="1"/>
  <c r="C1471" i="1"/>
  <c r="C1470" i="1"/>
  <c r="C1469" i="1"/>
  <c r="C1468" i="1"/>
  <c r="C1467" i="1"/>
  <c r="C1466" i="1"/>
  <c r="C1465" i="1"/>
  <c r="C1464" i="1"/>
  <c r="C1463" i="1"/>
  <c r="C1462" i="1"/>
  <c r="C1461" i="1"/>
  <c r="C1460" i="1"/>
  <c r="C1459" i="1"/>
  <c r="C1458" i="1"/>
  <c r="C1457" i="1"/>
  <c r="C1456" i="1"/>
  <c r="C1455" i="1"/>
  <c r="C1454" i="1"/>
  <c r="C1453" i="1"/>
  <c r="C1452" i="1"/>
  <c r="C1451" i="1"/>
  <c r="C1450" i="1"/>
  <c r="C1449" i="1"/>
  <c r="C1448" i="1"/>
  <c r="C1447" i="1"/>
  <c r="C1446" i="1"/>
  <c r="C1445" i="1"/>
  <c r="C1444" i="1"/>
  <c r="C1443" i="1"/>
  <c r="C1442" i="1"/>
  <c r="C1441" i="1"/>
  <c r="C1440" i="1"/>
  <c r="C1439" i="1"/>
  <c r="C1438" i="1"/>
  <c r="C1437" i="1"/>
  <c r="C1436" i="1"/>
  <c r="C1435" i="1"/>
  <c r="C1434" i="1"/>
  <c r="C1433" i="1"/>
  <c r="C1432" i="1"/>
  <c r="C1431" i="1"/>
  <c r="C1430" i="1"/>
  <c r="C1429" i="1"/>
  <c r="C1428" i="1"/>
  <c r="C1427" i="1"/>
  <c r="C1426" i="1"/>
  <c r="C1425" i="1"/>
  <c r="C1424" i="1"/>
  <c r="C1423" i="1"/>
  <c r="C1422" i="1"/>
  <c r="C1421" i="1"/>
  <c r="C1420" i="1"/>
  <c r="C1419" i="1"/>
  <c r="C1418" i="1"/>
  <c r="C1417" i="1"/>
  <c r="C1416" i="1"/>
  <c r="C1415" i="1"/>
  <c r="C1414" i="1"/>
  <c r="C1413" i="1"/>
  <c r="C1412" i="1"/>
  <c r="C1411" i="1"/>
  <c r="C1410" i="1"/>
  <c r="C1409" i="1"/>
  <c r="C1408" i="1"/>
  <c r="C1407" i="1"/>
  <c r="C1406" i="1"/>
  <c r="C1405" i="1"/>
  <c r="C1404" i="1"/>
  <c r="C1403" i="1"/>
  <c r="C1402" i="1"/>
  <c r="C1401" i="1"/>
  <c r="C1400" i="1"/>
  <c r="C1399" i="1"/>
  <c r="C1398" i="1"/>
  <c r="C1397" i="1"/>
  <c r="C1396" i="1"/>
  <c r="C1395" i="1"/>
  <c r="C1394" i="1"/>
  <c r="C1393" i="1"/>
  <c r="C1392" i="1"/>
  <c r="C1391" i="1"/>
  <c r="C1390" i="1"/>
  <c r="C1389" i="1"/>
  <c r="C1388" i="1"/>
  <c r="C1387" i="1"/>
  <c r="C1386" i="1"/>
  <c r="C1385" i="1"/>
  <c r="C1384" i="1"/>
  <c r="C1383" i="1"/>
  <c r="C1382" i="1"/>
  <c r="C1381" i="1"/>
  <c r="C1380" i="1"/>
  <c r="C1379" i="1"/>
  <c r="C1378" i="1"/>
  <c r="C1377" i="1"/>
  <c r="C1376" i="1"/>
  <c r="C1375" i="1"/>
  <c r="C1374" i="1"/>
  <c r="C1373" i="1"/>
  <c r="C1372" i="1"/>
  <c r="C1371" i="1"/>
  <c r="C1370" i="1"/>
  <c r="C1369" i="1"/>
  <c r="C1368" i="1"/>
  <c r="C1367" i="1"/>
  <c r="C1366" i="1"/>
  <c r="C1365" i="1"/>
  <c r="C1364" i="1"/>
  <c r="C1363" i="1"/>
  <c r="C1362" i="1"/>
  <c r="C1361" i="1"/>
  <c r="C1360" i="1"/>
  <c r="C1359" i="1"/>
  <c r="C1358" i="1"/>
  <c r="C1357" i="1"/>
  <c r="C1356" i="1"/>
  <c r="C1355" i="1"/>
  <c r="C1354" i="1"/>
  <c r="C1353" i="1"/>
  <c r="C1352" i="1"/>
  <c r="C1351" i="1"/>
  <c r="C1350" i="1"/>
  <c r="C1349" i="1"/>
  <c r="C1348" i="1"/>
  <c r="C1347" i="1"/>
  <c r="C1346" i="1"/>
  <c r="C1345" i="1"/>
  <c r="C1344" i="1"/>
  <c r="C1343" i="1"/>
  <c r="C1342" i="1"/>
  <c r="C1341" i="1"/>
  <c r="C1340" i="1"/>
  <c r="C1339" i="1"/>
  <c r="C1338" i="1"/>
  <c r="C1337" i="1"/>
  <c r="C1336" i="1"/>
  <c r="C1335" i="1"/>
  <c r="C1334" i="1"/>
  <c r="C1333" i="1"/>
  <c r="C1332" i="1"/>
  <c r="C1331" i="1"/>
  <c r="C1330" i="1"/>
  <c r="C1329" i="1"/>
  <c r="C1328" i="1"/>
  <c r="C1327" i="1"/>
  <c r="C1326" i="1"/>
  <c r="C1325" i="1"/>
  <c r="C1324" i="1"/>
  <c r="C1323" i="1"/>
  <c r="C1322" i="1"/>
  <c r="C1321" i="1"/>
  <c r="C1320" i="1"/>
  <c r="C1319" i="1"/>
  <c r="C1318" i="1"/>
  <c r="C1317" i="1"/>
  <c r="C1316" i="1"/>
  <c r="C1315" i="1"/>
  <c r="C1314" i="1"/>
  <c r="C1313" i="1"/>
  <c r="C1312" i="1"/>
  <c r="C1311" i="1"/>
  <c r="C1310" i="1"/>
  <c r="C1309" i="1"/>
  <c r="C1308" i="1"/>
  <c r="C1307" i="1"/>
  <c r="C1306" i="1"/>
  <c r="C1305" i="1"/>
  <c r="C1304" i="1"/>
  <c r="C1303" i="1"/>
  <c r="C1302" i="1"/>
  <c r="C1301" i="1"/>
  <c r="C1300" i="1"/>
  <c r="C1299" i="1"/>
  <c r="C1298" i="1"/>
  <c r="C1297" i="1"/>
  <c r="C1296" i="1"/>
  <c r="C1295" i="1"/>
  <c r="C1294" i="1"/>
  <c r="C1293" i="1"/>
  <c r="C1292" i="1"/>
  <c r="C1291" i="1"/>
  <c r="C1290" i="1"/>
  <c r="C1289" i="1"/>
  <c r="C1288" i="1"/>
  <c r="C1287" i="1"/>
  <c r="C1286" i="1"/>
  <c r="C1285" i="1"/>
  <c r="C1284" i="1"/>
  <c r="C1283" i="1"/>
  <c r="C1282" i="1"/>
  <c r="C1281" i="1"/>
  <c r="C1280" i="1"/>
  <c r="C1279" i="1"/>
  <c r="C1278" i="1"/>
  <c r="C1277" i="1"/>
  <c r="C1276" i="1"/>
  <c r="C1275" i="1"/>
  <c r="C1274" i="1"/>
  <c r="C1273" i="1"/>
  <c r="C1272" i="1"/>
  <c r="C1271" i="1"/>
  <c r="C1270" i="1"/>
  <c r="C1269" i="1"/>
  <c r="C1268" i="1"/>
  <c r="C1267" i="1"/>
  <c r="C1266" i="1"/>
  <c r="C1265" i="1"/>
  <c r="C1264" i="1"/>
  <c r="C1263" i="1"/>
  <c r="C1262" i="1"/>
  <c r="C1261" i="1"/>
  <c r="C1260" i="1"/>
  <c r="C1259" i="1"/>
  <c r="C1258" i="1"/>
  <c r="C1257" i="1"/>
  <c r="C1256" i="1"/>
  <c r="C1255" i="1"/>
  <c r="C1254" i="1"/>
  <c r="C1253" i="1"/>
  <c r="C1252" i="1"/>
  <c r="C1251" i="1"/>
  <c r="C1250" i="1"/>
  <c r="C1249" i="1"/>
  <c r="C1248" i="1"/>
  <c r="C1247" i="1"/>
  <c r="C1246" i="1"/>
  <c r="C1245" i="1"/>
  <c r="C1244" i="1"/>
  <c r="C1243" i="1"/>
  <c r="C1242" i="1"/>
  <c r="C1241" i="1"/>
  <c r="C1240" i="1"/>
  <c r="C1239" i="1"/>
  <c r="C1238" i="1"/>
  <c r="C1237" i="1"/>
  <c r="C1236" i="1"/>
  <c r="C1235" i="1"/>
  <c r="C1234" i="1"/>
  <c r="C1233" i="1"/>
  <c r="C1232" i="1"/>
  <c r="C1231" i="1"/>
  <c r="C1230" i="1"/>
  <c r="C1229" i="1"/>
  <c r="C1228" i="1"/>
  <c r="C1227" i="1"/>
  <c r="C1226" i="1"/>
  <c r="C1225" i="1"/>
  <c r="C1224" i="1"/>
  <c r="C1223" i="1"/>
  <c r="C1222" i="1"/>
  <c r="C1221" i="1"/>
  <c r="C1220" i="1"/>
  <c r="C1219" i="1"/>
  <c r="C1218" i="1"/>
  <c r="C1217" i="1"/>
  <c r="C1216" i="1"/>
  <c r="C1215" i="1"/>
  <c r="C1214" i="1"/>
  <c r="C1213" i="1"/>
  <c r="C1212" i="1"/>
  <c r="C1211" i="1"/>
  <c r="C1210" i="1"/>
  <c r="C1209" i="1"/>
  <c r="C1208" i="1"/>
  <c r="C1207" i="1"/>
  <c r="C1206" i="1"/>
  <c r="C1205" i="1"/>
  <c r="C1204" i="1"/>
  <c r="C1203" i="1"/>
  <c r="C1202" i="1"/>
  <c r="C1201" i="1"/>
  <c r="C1200" i="1"/>
  <c r="C1199" i="1"/>
  <c r="C1198" i="1"/>
  <c r="C1197" i="1"/>
  <c r="C1196" i="1"/>
  <c r="C1195" i="1"/>
  <c r="C1194" i="1"/>
  <c r="C1193" i="1"/>
  <c r="C1192" i="1"/>
  <c r="C1191" i="1"/>
  <c r="C1190" i="1"/>
  <c r="C1189" i="1"/>
  <c r="C1188" i="1"/>
  <c r="C1187" i="1"/>
  <c r="C1186" i="1"/>
  <c r="C1185" i="1"/>
  <c r="C1184" i="1"/>
  <c r="C1183" i="1"/>
  <c r="C1182" i="1"/>
  <c r="C1181" i="1"/>
  <c r="C1180" i="1"/>
  <c r="C1179" i="1"/>
  <c r="C1178" i="1"/>
  <c r="C1177" i="1"/>
  <c r="C1176" i="1"/>
  <c r="C1175" i="1"/>
  <c r="C1174" i="1"/>
  <c r="C1173" i="1"/>
  <c r="C1172" i="1"/>
  <c r="C1171" i="1"/>
  <c r="C1170" i="1"/>
  <c r="C1169" i="1"/>
  <c r="C1168" i="1"/>
  <c r="C1167" i="1"/>
  <c r="C1166" i="1"/>
  <c r="C1165" i="1"/>
  <c r="C1164" i="1"/>
  <c r="C1163" i="1"/>
  <c r="C1162" i="1"/>
  <c r="C1161" i="1"/>
  <c r="C1160" i="1"/>
  <c r="C1159" i="1"/>
  <c r="C1158" i="1"/>
  <c r="C1157" i="1"/>
  <c r="C1156" i="1"/>
  <c r="C1155" i="1"/>
  <c r="C1154" i="1"/>
  <c r="C1153" i="1"/>
  <c r="C1152" i="1"/>
  <c r="C1151" i="1"/>
  <c r="C1150" i="1"/>
  <c r="C1149" i="1"/>
  <c r="C1148" i="1"/>
  <c r="C1147" i="1"/>
  <c r="C1146" i="1"/>
  <c r="C1145" i="1"/>
  <c r="C1144" i="1"/>
  <c r="C1143" i="1"/>
  <c r="C1142" i="1"/>
  <c r="C1141" i="1"/>
  <c r="C1140" i="1"/>
  <c r="C1139" i="1"/>
  <c r="C1138" i="1"/>
  <c r="C1137" i="1"/>
  <c r="C1136" i="1"/>
  <c r="C1135" i="1"/>
  <c r="C1134" i="1"/>
  <c r="C1133" i="1"/>
  <c r="C1132" i="1"/>
  <c r="C1131" i="1"/>
  <c r="C1130" i="1"/>
  <c r="C1129" i="1"/>
  <c r="C1128" i="1"/>
  <c r="C1127" i="1"/>
  <c r="C1126" i="1"/>
  <c r="C1125" i="1"/>
  <c r="C1124" i="1"/>
  <c r="C1123" i="1"/>
  <c r="C1122" i="1"/>
  <c r="C1121" i="1"/>
  <c r="C1120" i="1"/>
  <c r="C1119" i="1"/>
  <c r="C1118" i="1"/>
  <c r="C1117" i="1"/>
  <c r="C1116" i="1"/>
  <c r="C1115" i="1"/>
  <c r="C1114" i="1"/>
  <c r="C1113" i="1"/>
  <c r="C1112" i="1"/>
  <c r="C1111" i="1"/>
  <c r="C1110" i="1"/>
  <c r="C1109" i="1"/>
  <c r="C1108" i="1"/>
  <c r="C1107" i="1"/>
  <c r="C1106" i="1"/>
  <c r="C1105" i="1"/>
  <c r="C1104" i="1"/>
  <c r="C1103" i="1"/>
  <c r="C1102" i="1"/>
  <c r="C1101" i="1"/>
  <c r="C1100" i="1"/>
  <c r="C1099" i="1"/>
  <c r="C1098" i="1"/>
  <c r="C1097" i="1"/>
  <c r="C1096" i="1"/>
  <c r="C1095" i="1"/>
  <c r="C1094" i="1"/>
  <c r="C1093" i="1"/>
  <c r="C1092" i="1"/>
  <c r="C1091" i="1"/>
  <c r="C1090" i="1"/>
  <c r="C1089" i="1"/>
  <c r="C1088" i="1"/>
  <c r="C1087" i="1"/>
  <c r="C1086" i="1"/>
  <c r="C1085" i="1"/>
  <c r="C1084" i="1"/>
  <c r="C1083" i="1"/>
  <c r="C1082" i="1"/>
  <c r="C1081" i="1"/>
  <c r="C1080" i="1"/>
  <c r="C1079" i="1"/>
  <c r="C1078" i="1"/>
  <c r="C1077" i="1"/>
  <c r="C1076" i="1"/>
  <c r="C1075" i="1"/>
  <c r="C1074" i="1"/>
  <c r="C1073" i="1"/>
  <c r="C1072" i="1"/>
  <c r="C1071" i="1"/>
  <c r="C1070" i="1"/>
  <c r="C1069" i="1"/>
  <c r="C1068" i="1"/>
  <c r="C1067" i="1"/>
  <c r="C1066" i="1"/>
  <c r="C1065" i="1"/>
  <c r="C1064" i="1"/>
  <c r="C1063" i="1"/>
  <c r="C1062" i="1"/>
  <c r="C1061" i="1"/>
  <c r="C1060" i="1"/>
  <c r="C1059" i="1"/>
  <c r="C1058" i="1"/>
  <c r="C1057" i="1"/>
  <c r="C1056" i="1"/>
  <c r="C1055" i="1"/>
  <c r="C1054" i="1"/>
  <c r="C1053" i="1"/>
  <c r="C1052" i="1"/>
  <c r="C1051" i="1"/>
  <c r="C1050" i="1"/>
  <c r="C1049" i="1"/>
  <c r="C1048" i="1"/>
  <c r="C1047" i="1"/>
  <c r="C1046" i="1"/>
  <c r="C1045" i="1"/>
  <c r="C1044" i="1"/>
  <c r="C1043" i="1"/>
  <c r="C1042" i="1"/>
  <c r="C1041" i="1"/>
  <c r="C1040" i="1"/>
  <c r="C1039" i="1"/>
  <c r="C1038" i="1"/>
  <c r="C1037" i="1"/>
  <c r="C1036" i="1"/>
  <c r="C1035" i="1"/>
  <c r="C1034" i="1"/>
  <c r="C1033" i="1"/>
  <c r="C1032" i="1"/>
  <c r="C1031" i="1"/>
  <c r="C1030" i="1"/>
  <c r="C1029" i="1"/>
  <c r="C1028" i="1"/>
  <c r="C1027" i="1"/>
  <c r="C1026" i="1"/>
  <c r="C1025" i="1"/>
  <c r="C1024" i="1"/>
  <c r="C1023" i="1"/>
  <c r="C1022" i="1"/>
  <c r="C1021" i="1"/>
  <c r="C1020" i="1"/>
  <c r="C1019" i="1"/>
  <c r="C1018" i="1"/>
  <c r="C1017" i="1"/>
  <c r="C1016" i="1"/>
  <c r="C1015" i="1"/>
  <c r="C1014" i="1"/>
  <c r="C1013" i="1"/>
  <c r="C1012" i="1"/>
  <c r="C1011" i="1"/>
  <c r="C1010" i="1"/>
  <c r="C1009" i="1"/>
  <c r="C1008" i="1"/>
  <c r="C1007" i="1"/>
  <c r="C1006" i="1"/>
  <c r="C1005" i="1"/>
  <c r="C1004" i="1"/>
  <c r="C1003" i="1"/>
  <c r="C1002" i="1"/>
  <c r="C1001" i="1"/>
  <c r="C1000" i="1"/>
  <c r="C999" i="1"/>
  <c r="C998" i="1"/>
  <c r="C997" i="1"/>
  <c r="C996" i="1"/>
  <c r="C995" i="1"/>
  <c r="C994" i="1"/>
  <c r="C993" i="1"/>
  <c r="C992" i="1"/>
  <c r="C991" i="1"/>
  <c r="C990" i="1"/>
  <c r="C989" i="1"/>
  <c r="C988" i="1"/>
  <c r="C987" i="1"/>
  <c r="C986" i="1"/>
  <c r="C985" i="1"/>
  <c r="C984" i="1"/>
  <c r="C983" i="1"/>
  <c r="C982" i="1"/>
  <c r="C981" i="1"/>
  <c r="C980" i="1"/>
  <c r="C979" i="1"/>
  <c r="C978" i="1"/>
  <c r="C977" i="1"/>
  <c r="C976" i="1"/>
  <c r="C975" i="1"/>
  <c r="C974" i="1"/>
  <c r="C973" i="1"/>
  <c r="C972" i="1"/>
  <c r="C971" i="1"/>
  <c r="C970" i="1"/>
  <c r="C969" i="1"/>
  <c r="C968" i="1"/>
  <c r="C967" i="1"/>
  <c r="C966" i="1"/>
  <c r="C965" i="1"/>
  <c r="C964" i="1"/>
  <c r="C963" i="1"/>
  <c r="C962" i="1"/>
  <c r="C961" i="1"/>
  <c r="C960" i="1"/>
  <c r="C959" i="1"/>
  <c r="C958" i="1"/>
  <c r="C957" i="1"/>
  <c r="C956" i="1"/>
  <c r="C955" i="1"/>
  <c r="C954" i="1"/>
  <c r="C953" i="1"/>
  <c r="C952" i="1"/>
  <c r="C951" i="1"/>
  <c r="C950" i="1"/>
  <c r="C949" i="1"/>
  <c r="C948" i="1"/>
  <c r="C947" i="1"/>
  <c r="C946" i="1"/>
  <c r="C945" i="1"/>
  <c r="C944" i="1"/>
  <c r="C943" i="1"/>
  <c r="C942" i="1"/>
  <c r="C941" i="1"/>
  <c r="C940" i="1"/>
  <c r="C939" i="1"/>
  <c r="C938" i="1"/>
  <c r="C937" i="1"/>
  <c r="C936" i="1"/>
  <c r="C935" i="1"/>
  <c r="C934" i="1"/>
  <c r="C933" i="1"/>
  <c r="C932" i="1"/>
  <c r="C931" i="1"/>
  <c r="C930" i="1"/>
  <c r="C929" i="1"/>
  <c r="C928" i="1"/>
  <c r="C927" i="1"/>
  <c r="C926" i="1"/>
  <c r="C925" i="1"/>
  <c r="C924" i="1"/>
  <c r="C923" i="1"/>
  <c r="C922" i="1"/>
  <c r="C921" i="1"/>
  <c r="C920" i="1"/>
  <c r="C919" i="1"/>
  <c r="C918" i="1"/>
  <c r="C917" i="1"/>
  <c r="C916" i="1"/>
  <c r="C915" i="1"/>
  <c r="C914" i="1"/>
  <c r="C913" i="1"/>
  <c r="C912" i="1"/>
  <c r="C911" i="1"/>
  <c r="C910" i="1"/>
  <c r="C909" i="1"/>
  <c r="C908" i="1"/>
  <c r="C907" i="1"/>
  <c r="C906" i="1"/>
  <c r="C905" i="1"/>
  <c r="C904" i="1"/>
  <c r="C903" i="1"/>
  <c r="C902" i="1"/>
  <c r="C901" i="1"/>
  <c r="C900" i="1"/>
  <c r="C899" i="1"/>
  <c r="C898" i="1"/>
  <c r="C897" i="1"/>
  <c r="C896" i="1"/>
  <c r="C895" i="1"/>
  <c r="C894" i="1"/>
  <c r="C893" i="1"/>
  <c r="C892" i="1"/>
  <c r="C891" i="1"/>
  <c r="C890" i="1"/>
  <c r="C889" i="1"/>
  <c r="C888" i="1"/>
  <c r="C887" i="1"/>
  <c r="C886" i="1"/>
  <c r="C885" i="1"/>
  <c r="C884" i="1"/>
  <c r="C883" i="1"/>
  <c r="C882" i="1"/>
  <c r="C881" i="1"/>
  <c r="C880" i="1"/>
  <c r="C879" i="1"/>
  <c r="C878" i="1"/>
  <c r="C877" i="1"/>
  <c r="C876" i="1"/>
  <c r="C875" i="1"/>
  <c r="C874" i="1"/>
  <c r="C873" i="1"/>
  <c r="C872" i="1"/>
  <c r="C871" i="1"/>
  <c r="C870" i="1"/>
  <c r="C869" i="1"/>
  <c r="C868" i="1"/>
  <c r="C867" i="1"/>
  <c r="C866" i="1"/>
  <c r="C865" i="1"/>
  <c r="C864" i="1"/>
  <c r="C863" i="1"/>
  <c r="C862" i="1"/>
  <c r="C861" i="1"/>
  <c r="C860" i="1"/>
  <c r="C859" i="1"/>
  <c r="C858" i="1"/>
  <c r="C857" i="1"/>
  <c r="C856" i="1"/>
  <c r="C855" i="1"/>
  <c r="C854" i="1"/>
  <c r="C853" i="1"/>
  <c r="C852" i="1"/>
  <c r="C851" i="1"/>
  <c r="C850" i="1"/>
  <c r="C849" i="1"/>
  <c r="C848" i="1"/>
  <c r="C847" i="1"/>
  <c r="C846" i="1"/>
  <c r="C845" i="1"/>
  <c r="C844" i="1"/>
  <c r="C843" i="1"/>
  <c r="C842" i="1"/>
  <c r="C841" i="1"/>
  <c r="C840" i="1"/>
  <c r="C839" i="1"/>
  <c r="C838" i="1"/>
  <c r="C837" i="1"/>
  <c r="C836" i="1"/>
  <c r="C835" i="1"/>
  <c r="C834" i="1"/>
  <c r="C833" i="1"/>
  <c r="C832" i="1"/>
  <c r="C831" i="1"/>
  <c r="C830" i="1"/>
  <c r="C829" i="1"/>
  <c r="C828" i="1"/>
  <c r="C827" i="1"/>
  <c r="C826" i="1"/>
  <c r="C825" i="1"/>
  <c r="C824" i="1"/>
  <c r="C823" i="1"/>
  <c r="C822" i="1"/>
  <c r="C821" i="1"/>
  <c r="C820" i="1"/>
  <c r="C819" i="1"/>
  <c r="C818" i="1"/>
  <c r="C817" i="1"/>
  <c r="C816" i="1"/>
  <c r="C815" i="1"/>
  <c r="C814" i="1"/>
  <c r="C813" i="1"/>
  <c r="C812" i="1"/>
  <c r="C811" i="1"/>
  <c r="C810" i="1"/>
  <c r="C809" i="1"/>
  <c r="C808" i="1"/>
  <c r="C807" i="1"/>
  <c r="C806" i="1"/>
  <c r="C805" i="1"/>
  <c r="C804" i="1"/>
  <c r="C803" i="1"/>
  <c r="C802" i="1"/>
  <c r="C801" i="1"/>
  <c r="C800" i="1"/>
  <c r="C799" i="1"/>
  <c r="C798" i="1"/>
  <c r="C797" i="1"/>
  <c r="C796" i="1"/>
  <c r="C795" i="1"/>
  <c r="C794" i="1"/>
  <c r="C793" i="1"/>
  <c r="C792" i="1"/>
  <c r="C791" i="1"/>
  <c r="C790" i="1"/>
  <c r="C789" i="1"/>
  <c r="C788" i="1"/>
  <c r="C787" i="1"/>
  <c r="C786" i="1"/>
  <c r="C785" i="1"/>
  <c r="C784" i="1"/>
  <c r="C783" i="1"/>
  <c r="C782" i="1"/>
  <c r="C781" i="1"/>
  <c r="C780" i="1"/>
  <c r="C779" i="1"/>
  <c r="C778" i="1"/>
  <c r="C777" i="1"/>
  <c r="C776" i="1"/>
  <c r="C775" i="1"/>
  <c r="C774" i="1"/>
  <c r="C773" i="1"/>
  <c r="C772" i="1"/>
  <c r="C771" i="1"/>
  <c r="C770" i="1"/>
  <c r="C769" i="1"/>
  <c r="C768" i="1"/>
  <c r="C767" i="1"/>
  <c r="C766" i="1"/>
  <c r="C765" i="1"/>
  <c r="C764" i="1"/>
  <c r="C763" i="1"/>
  <c r="C762" i="1"/>
  <c r="C761" i="1"/>
  <c r="C760" i="1"/>
  <c r="C759" i="1"/>
  <c r="C758" i="1"/>
  <c r="C757" i="1"/>
  <c r="C756" i="1"/>
  <c r="C755" i="1"/>
  <c r="C754" i="1"/>
  <c r="C753" i="1"/>
  <c r="C752" i="1"/>
  <c r="C751" i="1"/>
  <c r="C750" i="1"/>
  <c r="C749" i="1"/>
  <c r="C748" i="1"/>
  <c r="C747" i="1"/>
  <c r="C746" i="1"/>
  <c r="C745" i="1"/>
  <c r="C744" i="1"/>
  <c r="C743" i="1"/>
  <c r="C742" i="1"/>
  <c r="C741" i="1"/>
  <c r="C740" i="1"/>
  <c r="C739" i="1"/>
  <c r="C738" i="1"/>
  <c r="C737" i="1"/>
  <c r="C736" i="1"/>
  <c r="C735" i="1"/>
  <c r="C734" i="1"/>
  <c r="C733" i="1"/>
  <c r="C732" i="1"/>
  <c r="C731" i="1"/>
  <c r="C730" i="1"/>
  <c r="C729" i="1"/>
  <c r="C728" i="1"/>
  <c r="C727" i="1"/>
  <c r="C726" i="1"/>
  <c r="C725" i="1"/>
  <c r="C724" i="1"/>
  <c r="C723" i="1"/>
  <c r="C722" i="1"/>
  <c r="C721" i="1"/>
  <c r="C720" i="1"/>
  <c r="C719" i="1"/>
  <c r="C718" i="1"/>
  <c r="C717" i="1"/>
  <c r="C716" i="1"/>
  <c r="C715" i="1"/>
  <c r="C714" i="1"/>
  <c r="C713" i="1"/>
  <c r="C712" i="1"/>
  <c r="C711" i="1"/>
  <c r="C710" i="1"/>
  <c r="C709" i="1"/>
  <c r="C708" i="1"/>
  <c r="C707" i="1"/>
  <c r="C706" i="1"/>
  <c r="C705" i="1"/>
  <c r="C704" i="1"/>
  <c r="C703" i="1"/>
  <c r="C702" i="1"/>
  <c r="C701" i="1"/>
  <c r="C700" i="1"/>
  <c r="C699" i="1"/>
  <c r="C698" i="1"/>
  <c r="C697" i="1"/>
  <c r="C696" i="1"/>
  <c r="C695" i="1"/>
  <c r="C694" i="1"/>
  <c r="C693" i="1"/>
  <c r="C692" i="1"/>
  <c r="C691" i="1"/>
  <c r="C690" i="1"/>
  <c r="C689" i="1"/>
  <c r="C688" i="1"/>
  <c r="C687" i="1"/>
  <c r="C686" i="1"/>
  <c r="C685" i="1"/>
  <c r="C684" i="1"/>
  <c r="C683" i="1"/>
  <c r="C682" i="1"/>
  <c r="C681" i="1"/>
  <c r="C680" i="1"/>
  <c r="C679" i="1"/>
  <c r="C678" i="1"/>
  <c r="C677" i="1"/>
  <c r="C676" i="1"/>
  <c r="C675" i="1"/>
  <c r="C674" i="1"/>
  <c r="C673" i="1"/>
  <c r="C672" i="1"/>
  <c r="C671" i="1"/>
  <c r="C670" i="1"/>
  <c r="C669" i="1"/>
  <c r="C668" i="1"/>
  <c r="C667" i="1"/>
  <c r="C666" i="1"/>
  <c r="C665" i="1"/>
  <c r="C664" i="1"/>
  <c r="C663" i="1"/>
  <c r="C662" i="1"/>
  <c r="C661" i="1"/>
  <c r="C660" i="1"/>
  <c r="C659" i="1"/>
  <c r="C658" i="1"/>
  <c r="C657" i="1"/>
  <c r="C656" i="1"/>
  <c r="C655" i="1"/>
  <c r="C654" i="1"/>
  <c r="C653" i="1"/>
  <c r="C652" i="1"/>
  <c r="C651" i="1"/>
  <c r="C650" i="1"/>
  <c r="C649" i="1"/>
  <c r="C648" i="1"/>
  <c r="C647" i="1"/>
  <c r="C646" i="1"/>
  <c r="C645" i="1"/>
  <c r="C644" i="1"/>
  <c r="C643" i="1"/>
  <c r="C642" i="1"/>
  <c r="C641" i="1"/>
  <c r="C640" i="1"/>
  <c r="C639" i="1"/>
  <c r="C638" i="1"/>
  <c r="C637" i="1"/>
  <c r="C636" i="1"/>
  <c r="C635" i="1"/>
  <c r="C634" i="1"/>
  <c r="C633" i="1"/>
  <c r="C632" i="1"/>
  <c r="C631" i="1"/>
  <c r="C630" i="1"/>
  <c r="C629" i="1"/>
  <c r="C628" i="1"/>
  <c r="C627" i="1"/>
  <c r="C626" i="1"/>
  <c r="C625" i="1"/>
  <c r="C624" i="1"/>
  <c r="C623" i="1"/>
  <c r="C622" i="1"/>
  <c r="C621" i="1"/>
  <c r="C620" i="1"/>
  <c r="C619" i="1"/>
  <c r="C618" i="1"/>
  <c r="C617" i="1"/>
  <c r="C616" i="1"/>
  <c r="C615" i="1"/>
  <c r="C614" i="1"/>
  <c r="C613" i="1"/>
  <c r="C612" i="1"/>
  <c r="C611" i="1"/>
  <c r="C610" i="1"/>
  <c r="C609" i="1"/>
  <c r="C608" i="1"/>
  <c r="C607" i="1"/>
  <c r="C606" i="1"/>
  <c r="C605" i="1"/>
  <c r="C604" i="1"/>
  <c r="C603" i="1"/>
  <c r="C602" i="1"/>
  <c r="C601" i="1"/>
  <c r="C600" i="1"/>
  <c r="C599" i="1"/>
  <c r="C598" i="1"/>
  <c r="C597" i="1"/>
  <c r="C596" i="1"/>
  <c r="C595" i="1"/>
  <c r="C594" i="1"/>
  <c r="C593" i="1"/>
  <c r="C592" i="1"/>
  <c r="C591" i="1"/>
  <c r="C590" i="1"/>
  <c r="C589" i="1"/>
  <c r="C588" i="1"/>
  <c r="C587" i="1"/>
  <c r="C586" i="1"/>
  <c r="C585" i="1"/>
  <c r="C584" i="1"/>
  <c r="C583" i="1"/>
  <c r="C582" i="1"/>
  <c r="C581" i="1"/>
  <c r="C580" i="1"/>
  <c r="C579" i="1"/>
  <c r="C578" i="1"/>
  <c r="C577" i="1"/>
  <c r="C576" i="1"/>
  <c r="C575" i="1"/>
  <c r="C574" i="1"/>
  <c r="C573" i="1"/>
  <c r="C572" i="1"/>
  <c r="C571" i="1"/>
  <c r="C570" i="1"/>
  <c r="C569" i="1"/>
  <c r="C568" i="1"/>
  <c r="C567" i="1"/>
  <c r="C566" i="1"/>
  <c r="C565" i="1"/>
  <c r="C564" i="1"/>
  <c r="C563" i="1"/>
  <c r="C562" i="1"/>
  <c r="C561" i="1"/>
  <c r="C560" i="1"/>
  <c r="C559" i="1"/>
  <c r="C558" i="1"/>
  <c r="C557" i="1"/>
  <c r="C556" i="1"/>
  <c r="C555" i="1"/>
  <c r="C554" i="1"/>
  <c r="C553" i="1"/>
  <c r="C552" i="1"/>
  <c r="C551" i="1"/>
  <c r="C550" i="1"/>
  <c r="C549" i="1"/>
  <c r="C548" i="1"/>
  <c r="C547" i="1"/>
  <c r="C546" i="1"/>
  <c r="C545" i="1"/>
  <c r="C544" i="1"/>
  <c r="C543" i="1"/>
  <c r="C542" i="1"/>
  <c r="C541" i="1"/>
  <c r="C540" i="1"/>
  <c r="C539" i="1"/>
  <c r="C538" i="1"/>
  <c r="C537" i="1"/>
  <c r="C536" i="1"/>
  <c r="C535" i="1"/>
  <c r="C534" i="1"/>
  <c r="C533" i="1"/>
  <c r="C532" i="1"/>
  <c r="C531" i="1"/>
  <c r="C530" i="1"/>
  <c r="C529" i="1"/>
  <c r="C528" i="1"/>
  <c r="C527" i="1"/>
  <c r="C526" i="1"/>
  <c r="C525" i="1"/>
  <c r="C524" i="1"/>
  <c r="C523" i="1"/>
  <c r="C522" i="1"/>
  <c r="C521" i="1"/>
  <c r="C520" i="1"/>
  <c r="C519" i="1"/>
  <c r="C518" i="1"/>
  <c r="C517" i="1"/>
  <c r="C516" i="1"/>
  <c r="C515" i="1"/>
  <c r="C514" i="1"/>
  <c r="C513" i="1"/>
  <c r="C512" i="1"/>
  <c r="C511" i="1"/>
  <c r="C510" i="1"/>
  <c r="C509" i="1"/>
  <c r="C508" i="1"/>
  <c r="C507" i="1"/>
  <c r="C506" i="1"/>
  <c r="C505" i="1"/>
  <c r="C504" i="1"/>
  <c r="C503" i="1"/>
  <c r="C502" i="1"/>
  <c r="C501" i="1"/>
  <c r="C500" i="1"/>
  <c r="C499" i="1"/>
  <c r="C498" i="1"/>
  <c r="C497" i="1"/>
  <c r="C496" i="1"/>
  <c r="C495" i="1"/>
  <c r="C494" i="1"/>
  <c r="C493" i="1"/>
  <c r="C492" i="1"/>
  <c r="C491" i="1"/>
  <c r="C490" i="1"/>
  <c r="C489" i="1"/>
  <c r="C488" i="1"/>
  <c r="C487" i="1"/>
  <c r="C486" i="1"/>
  <c r="C485" i="1"/>
  <c r="C484" i="1"/>
  <c r="C483" i="1"/>
  <c r="C482" i="1"/>
  <c r="C481" i="1"/>
  <c r="C480" i="1"/>
  <c r="C479" i="1"/>
  <c r="C478" i="1"/>
  <c r="C477" i="1"/>
  <c r="C476" i="1"/>
  <c r="C475" i="1"/>
  <c r="C474" i="1"/>
  <c r="C473" i="1"/>
  <c r="C472" i="1"/>
  <c r="C471" i="1"/>
  <c r="C470" i="1"/>
  <c r="C469" i="1"/>
  <c r="C468" i="1"/>
  <c r="C467" i="1"/>
  <c r="C466" i="1"/>
  <c r="C465" i="1"/>
  <c r="C464" i="1"/>
  <c r="C463" i="1"/>
  <c r="C462" i="1"/>
  <c r="C461" i="1"/>
  <c r="C460" i="1"/>
  <c r="C459" i="1"/>
  <c r="C458" i="1"/>
  <c r="C457" i="1"/>
  <c r="C456" i="1"/>
  <c r="C455" i="1"/>
  <c r="C454" i="1"/>
  <c r="C453" i="1"/>
  <c r="C452" i="1"/>
  <c r="C451" i="1"/>
  <c r="C450" i="1"/>
  <c r="C449" i="1"/>
  <c r="C448" i="1"/>
  <c r="C447" i="1"/>
  <c r="C446" i="1"/>
  <c r="C445" i="1"/>
  <c r="E445" i="1"/>
  <c r="E1" i="1"/>
  <c r="D5" i="1"/>
  <c r="D1" i="1"/>
  <c r="D444" i="1"/>
  <c r="D445" i="1"/>
  <c r="B699" i="1"/>
  <c r="B4435" i="1"/>
  <c r="B4434" i="1"/>
  <c r="B4433" i="1"/>
  <c r="B4432" i="1"/>
  <c r="B4431" i="1"/>
  <c r="B4430" i="1"/>
  <c r="B4429" i="1"/>
  <c r="B4428" i="1"/>
  <c r="B4427" i="1"/>
  <c r="B4426" i="1"/>
  <c r="B4425" i="1"/>
  <c r="B4424" i="1"/>
  <c r="B4423" i="1"/>
  <c r="B4422" i="1"/>
  <c r="B4421" i="1"/>
  <c r="B4420" i="1"/>
  <c r="B4419" i="1"/>
  <c r="B4418" i="1"/>
  <c r="B4417" i="1"/>
  <c r="B4416" i="1"/>
  <c r="B4415" i="1"/>
  <c r="B4414" i="1"/>
  <c r="B4413" i="1"/>
  <c r="B4412" i="1"/>
  <c r="B4411" i="1"/>
  <c r="B4410" i="1"/>
  <c r="B4409" i="1"/>
  <c r="B4408" i="1"/>
  <c r="B4407" i="1"/>
  <c r="B4406" i="1"/>
  <c r="B4405" i="1"/>
  <c r="B4404" i="1"/>
  <c r="B4403" i="1"/>
  <c r="B4402" i="1"/>
  <c r="B4401" i="1"/>
  <c r="B4400" i="1"/>
  <c r="B4399" i="1"/>
  <c r="B4398" i="1"/>
  <c r="B4397" i="1"/>
  <c r="B4396" i="1"/>
  <c r="B4395" i="1"/>
  <c r="B4394" i="1"/>
  <c r="B4393" i="1"/>
  <c r="B4392" i="1"/>
  <c r="B4391" i="1"/>
  <c r="B4390" i="1"/>
  <c r="B4389" i="1"/>
  <c r="B4388" i="1"/>
  <c r="B4387" i="1"/>
  <c r="B4386" i="1"/>
  <c r="B4385" i="1"/>
  <c r="B4384" i="1"/>
  <c r="B4383" i="1"/>
  <c r="B4382" i="1"/>
  <c r="B4381" i="1"/>
  <c r="B4380" i="1"/>
  <c r="B4379" i="1"/>
  <c r="B4378" i="1"/>
  <c r="B4377" i="1"/>
  <c r="B4376" i="1"/>
  <c r="B4375" i="1"/>
  <c r="B4374" i="1"/>
  <c r="B4373" i="1"/>
  <c r="B4372" i="1"/>
  <c r="B4371" i="1"/>
  <c r="B4370" i="1"/>
  <c r="B4369" i="1"/>
  <c r="B4368" i="1"/>
  <c r="B4367" i="1"/>
  <c r="B4366" i="1"/>
  <c r="B4365" i="1"/>
  <c r="B4364" i="1"/>
  <c r="B4363" i="1"/>
  <c r="B4362" i="1"/>
  <c r="B4361" i="1"/>
  <c r="B4360" i="1"/>
  <c r="B4359" i="1"/>
  <c r="B4358" i="1"/>
  <c r="B4357" i="1"/>
  <c r="B4356" i="1"/>
  <c r="B4355" i="1"/>
  <c r="B4354" i="1"/>
  <c r="B4353" i="1"/>
  <c r="B4352" i="1"/>
  <c r="B4351" i="1"/>
  <c r="B4350" i="1"/>
  <c r="B4349" i="1"/>
  <c r="B4348" i="1"/>
  <c r="B4347" i="1"/>
  <c r="B4346" i="1"/>
  <c r="B4345" i="1"/>
  <c r="B4344" i="1"/>
  <c r="B4343" i="1"/>
  <c r="B4342" i="1"/>
  <c r="B4341" i="1"/>
  <c r="B4340" i="1"/>
  <c r="B4339" i="1"/>
  <c r="B4338" i="1"/>
  <c r="B4337" i="1"/>
  <c r="B4336" i="1"/>
  <c r="B4335" i="1"/>
  <c r="B4334" i="1"/>
  <c r="B4333" i="1"/>
  <c r="B4332" i="1"/>
  <c r="B4331" i="1"/>
  <c r="B4330" i="1"/>
  <c r="B4329" i="1"/>
  <c r="B4328" i="1"/>
  <c r="B4327" i="1"/>
  <c r="B4326" i="1"/>
  <c r="B4325" i="1"/>
  <c r="B4324" i="1"/>
  <c r="B4323" i="1"/>
  <c r="B4322" i="1"/>
  <c r="B4321" i="1"/>
  <c r="B4320" i="1"/>
  <c r="B4319" i="1"/>
  <c r="B4318" i="1"/>
  <c r="B4317" i="1"/>
  <c r="B4316" i="1"/>
  <c r="B4315" i="1"/>
  <c r="B4314" i="1"/>
  <c r="B4313" i="1"/>
  <c r="B4312" i="1"/>
  <c r="B4311" i="1"/>
  <c r="B4310" i="1"/>
  <c r="B4309" i="1"/>
  <c r="B4308" i="1"/>
  <c r="B4307" i="1"/>
  <c r="B4306" i="1"/>
  <c r="B4305" i="1"/>
  <c r="B4304" i="1"/>
  <c r="B4303" i="1"/>
  <c r="B4302" i="1"/>
  <c r="B4301" i="1"/>
  <c r="B4300" i="1"/>
  <c r="B4299" i="1"/>
  <c r="B4298" i="1"/>
  <c r="B4297" i="1"/>
  <c r="B4296" i="1"/>
  <c r="B4295" i="1"/>
  <c r="B4294" i="1"/>
  <c r="B4293" i="1"/>
  <c r="B4292" i="1"/>
  <c r="B4291" i="1"/>
  <c r="B4290" i="1"/>
  <c r="B4289" i="1"/>
  <c r="B4288" i="1"/>
  <c r="B4287" i="1"/>
  <c r="B4286" i="1"/>
  <c r="B4285" i="1"/>
  <c r="B4284" i="1"/>
  <c r="B4283" i="1"/>
  <c r="B4282" i="1"/>
  <c r="B4281" i="1"/>
  <c r="B4280" i="1"/>
  <c r="B4279" i="1"/>
  <c r="B4278" i="1"/>
  <c r="B4277" i="1"/>
  <c r="B4276" i="1"/>
  <c r="B4275" i="1"/>
  <c r="B4274" i="1"/>
  <c r="B4273" i="1"/>
  <c r="B4272" i="1"/>
  <c r="B4271" i="1"/>
  <c r="B4270" i="1"/>
  <c r="B4269" i="1"/>
  <c r="B4268" i="1"/>
  <c r="B4267" i="1"/>
  <c r="B4266" i="1"/>
  <c r="B4265" i="1"/>
  <c r="B4264" i="1"/>
  <c r="B4263" i="1"/>
  <c r="B4262" i="1"/>
  <c r="B4261" i="1"/>
  <c r="B4260" i="1"/>
  <c r="B4259" i="1"/>
  <c r="B4258" i="1"/>
  <c r="B4257" i="1"/>
  <c r="B4256" i="1"/>
  <c r="B4255" i="1"/>
  <c r="B4254" i="1"/>
  <c r="B4253" i="1"/>
  <c r="B4252" i="1"/>
  <c r="B4251" i="1"/>
  <c r="B4250" i="1"/>
  <c r="B4249" i="1"/>
  <c r="B4248" i="1"/>
  <c r="B4247" i="1"/>
  <c r="B4246" i="1"/>
  <c r="B4245" i="1"/>
  <c r="B4244" i="1"/>
  <c r="B4243" i="1"/>
  <c r="B4242" i="1"/>
  <c r="B4241" i="1"/>
  <c r="B4240" i="1"/>
  <c r="B4239" i="1"/>
  <c r="B4238" i="1"/>
  <c r="B4237" i="1"/>
  <c r="B4236" i="1"/>
  <c r="B4235" i="1"/>
  <c r="B4234" i="1"/>
  <c r="B4233" i="1"/>
  <c r="B4232" i="1"/>
  <c r="B4231" i="1"/>
  <c r="B4230" i="1"/>
  <c r="B4229" i="1"/>
  <c r="B4228" i="1"/>
  <c r="B4227" i="1"/>
  <c r="B4226" i="1"/>
  <c r="B4225" i="1"/>
  <c r="B4224" i="1"/>
  <c r="B4223" i="1"/>
  <c r="B4222" i="1"/>
  <c r="B4221" i="1"/>
  <c r="B4220" i="1"/>
  <c r="B4219" i="1"/>
  <c r="B4218" i="1"/>
  <c r="B4217" i="1"/>
  <c r="B4216" i="1"/>
  <c r="B4215" i="1"/>
  <c r="B4214" i="1"/>
  <c r="B4213" i="1"/>
  <c r="B4212" i="1"/>
  <c r="B4211" i="1"/>
  <c r="B4210" i="1"/>
  <c r="B4209" i="1"/>
  <c r="B4208" i="1"/>
  <c r="B4207" i="1"/>
  <c r="B4206" i="1"/>
  <c r="B4205" i="1"/>
  <c r="B4204" i="1"/>
  <c r="B4203" i="1"/>
  <c r="B4202" i="1"/>
  <c r="B4201" i="1"/>
  <c r="B4200" i="1"/>
  <c r="B4199" i="1"/>
  <c r="B4198" i="1"/>
  <c r="B4197" i="1"/>
  <c r="B4196" i="1"/>
  <c r="B4195" i="1"/>
  <c r="B4194" i="1"/>
  <c r="B4193" i="1"/>
  <c r="B4192" i="1"/>
  <c r="B4191" i="1"/>
  <c r="B4190" i="1"/>
  <c r="B4189" i="1"/>
  <c r="B4188" i="1"/>
  <c r="B4187" i="1"/>
  <c r="B4186" i="1"/>
  <c r="B4185" i="1"/>
  <c r="B4184" i="1"/>
  <c r="B4183" i="1"/>
  <c r="B4182" i="1"/>
  <c r="B4181" i="1"/>
  <c r="B4180" i="1"/>
  <c r="B4179" i="1"/>
  <c r="B4178" i="1"/>
  <c r="B4177" i="1"/>
  <c r="B4176" i="1"/>
  <c r="B4175" i="1"/>
  <c r="B4174" i="1"/>
  <c r="B4173" i="1"/>
  <c r="B4172" i="1"/>
  <c r="B4171" i="1"/>
  <c r="B4170" i="1"/>
  <c r="B4169" i="1"/>
  <c r="B4168" i="1"/>
  <c r="B4167" i="1"/>
  <c r="B4166" i="1"/>
  <c r="B4165" i="1"/>
  <c r="B4164" i="1"/>
  <c r="B4163" i="1"/>
  <c r="B4162" i="1"/>
  <c r="B4161" i="1"/>
  <c r="B4160" i="1"/>
  <c r="B4159" i="1"/>
  <c r="B4158" i="1"/>
  <c r="B4157" i="1"/>
  <c r="B4156" i="1"/>
  <c r="B4155" i="1"/>
  <c r="B4154" i="1"/>
  <c r="B4153" i="1"/>
  <c r="B4152" i="1"/>
  <c r="B4151" i="1"/>
  <c r="B4150" i="1"/>
  <c r="B4149" i="1"/>
  <c r="B4148" i="1"/>
  <c r="B4147" i="1"/>
  <c r="B4146" i="1"/>
  <c r="B4145" i="1"/>
  <c r="B4144" i="1"/>
  <c r="B4143" i="1"/>
  <c r="B4142" i="1"/>
  <c r="B4141" i="1"/>
  <c r="B4140" i="1"/>
  <c r="B4139" i="1"/>
  <c r="B4138" i="1"/>
  <c r="B4137" i="1"/>
  <c r="B4136" i="1"/>
  <c r="B4135" i="1"/>
  <c r="B4134" i="1"/>
  <c r="B4133" i="1"/>
  <c r="B4132" i="1"/>
  <c r="B4131" i="1"/>
  <c r="B4130" i="1"/>
  <c r="B4129" i="1"/>
  <c r="B4128" i="1"/>
  <c r="B4127" i="1"/>
  <c r="B4126" i="1"/>
  <c r="B4125" i="1"/>
  <c r="B4124" i="1"/>
  <c r="B4123" i="1"/>
  <c r="B4122" i="1"/>
  <c r="B4121" i="1"/>
  <c r="B4120" i="1"/>
  <c r="B4119" i="1"/>
  <c r="B4118" i="1"/>
  <c r="B4117" i="1"/>
  <c r="B4116" i="1"/>
  <c r="B4115" i="1"/>
  <c r="B4114" i="1"/>
  <c r="B4113" i="1"/>
  <c r="B4112" i="1"/>
  <c r="B4111" i="1"/>
  <c r="B4110" i="1"/>
  <c r="B4109" i="1"/>
  <c r="B4108" i="1"/>
  <c r="B4107" i="1"/>
  <c r="B4106" i="1"/>
  <c r="B4105" i="1"/>
  <c r="B4104" i="1"/>
  <c r="B4103" i="1"/>
  <c r="B4102" i="1"/>
  <c r="B4101" i="1"/>
  <c r="B4100" i="1"/>
  <c r="B4099" i="1"/>
  <c r="B4098" i="1"/>
  <c r="B4097" i="1"/>
  <c r="B4096" i="1"/>
  <c r="B4095" i="1"/>
  <c r="B4094" i="1"/>
  <c r="B4093" i="1"/>
  <c r="B4092" i="1"/>
  <c r="B4091" i="1"/>
  <c r="B4090" i="1"/>
  <c r="B4089" i="1"/>
  <c r="B4088" i="1"/>
  <c r="B4087" i="1"/>
  <c r="B4086" i="1"/>
  <c r="B4085" i="1"/>
  <c r="B4084" i="1"/>
  <c r="B4083" i="1"/>
  <c r="B4082" i="1"/>
  <c r="B4081" i="1"/>
  <c r="B4080" i="1"/>
  <c r="B4079" i="1"/>
  <c r="B4078" i="1"/>
  <c r="B4077" i="1"/>
  <c r="B4076" i="1"/>
  <c r="B4075" i="1"/>
  <c r="B4074" i="1"/>
  <c r="B4073" i="1"/>
  <c r="B4072" i="1"/>
  <c r="B4071" i="1"/>
  <c r="B4070" i="1"/>
  <c r="B4069" i="1"/>
  <c r="B4068" i="1"/>
  <c r="B4067" i="1"/>
  <c r="B4066" i="1"/>
  <c r="B4065" i="1"/>
  <c r="B4064" i="1"/>
  <c r="B4063" i="1"/>
  <c r="B4062" i="1"/>
  <c r="B4061" i="1"/>
  <c r="B4060" i="1"/>
  <c r="B4059" i="1"/>
  <c r="B4058" i="1"/>
  <c r="B4057" i="1"/>
  <c r="B4056" i="1"/>
  <c r="B4055" i="1"/>
  <c r="B4054" i="1"/>
  <c r="B4053" i="1"/>
  <c r="B4052" i="1"/>
  <c r="B4051" i="1"/>
  <c r="B4050" i="1"/>
  <c r="B4049" i="1"/>
  <c r="B4048" i="1"/>
  <c r="B4047" i="1"/>
  <c r="B4046" i="1"/>
  <c r="B4045" i="1"/>
  <c r="B4044" i="1"/>
  <c r="B4043" i="1"/>
  <c r="B4042" i="1"/>
  <c r="B4041" i="1"/>
  <c r="B4040" i="1"/>
  <c r="B4039" i="1"/>
  <c r="B4038" i="1"/>
  <c r="B4037" i="1"/>
  <c r="B4036" i="1"/>
  <c r="B4035" i="1"/>
  <c r="B4034" i="1"/>
  <c r="B4033" i="1"/>
  <c r="B4032" i="1"/>
  <c r="B4031" i="1"/>
  <c r="B4030" i="1"/>
  <c r="B4029" i="1"/>
  <c r="B4028" i="1"/>
  <c r="B4027" i="1"/>
  <c r="B4026" i="1"/>
  <c r="B4025" i="1"/>
  <c r="B4024" i="1"/>
  <c r="B4023" i="1"/>
  <c r="B4022" i="1"/>
  <c r="B4021" i="1"/>
  <c r="B4020" i="1"/>
  <c r="B4019" i="1"/>
  <c r="B4018" i="1"/>
  <c r="B4017" i="1"/>
  <c r="B4016" i="1"/>
  <c r="B4015" i="1"/>
  <c r="B4014" i="1"/>
  <c r="B4013" i="1"/>
  <c r="B4012" i="1"/>
  <c r="B4011" i="1"/>
  <c r="B4010" i="1"/>
  <c r="B4009" i="1"/>
  <c r="B4008" i="1"/>
  <c r="B4007" i="1"/>
  <c r="B4006" i="1"/>
  <c r="B4005" i="1"/>
  <c r="B4004" i="1"/>
  <c r="B4003" i="1"/>
  <c r="B4002" i="1"/>
  <c r="B4001" i="1"/>
  <c r="B4000" i="1"/>
  <c r="B3999" i="1"/>
  <c r="B3998" i="1"/>
  <c r="B3997" i="1"/>
  <c r="B3996" i="1"/>
  <c r="B3995" i="1"/>
  <c r="B3994" i="1"/>
  <c r="B3993" i="1"/>
  <c r="B3992" i="1"/>
  <c r="B3991" i="1"/>
  <c r="B3990" i="1"/>
  <c r="B3989" i="1"/>
  <c r="B3988" i="1"/>
  <c r="B3987" i="1"/>
  <c r="B3986" i="1"/>
  <c r="B3985" i="1"/>
  <c r="B3984" i="1"/>
  <c r="B3983" i="1"/>
  <c r="B3982" i="1"/>
  <c r="B3981" i="1"/>
  <c r="B3980" i="1"/>
  <c r="B3979" i="1"/>
  <c r="B3978" i="1"/>
  <c r="B3977" i="1"/>
  <c r="B3976" i="1"/>
  <c r="B3975" i="1"/>
  <c r="B3974" i="1"/>
  <c r="B3973" i="1"/>
  <c r="B3972" i="1"/>
  <c r="B3971" i="1"/>
  <c r="B3970" i="1"/>
  <c r="B3969" i="1"/>
  <c r="B3968" i="1"/>
  <c r="B3967" i="1"/>
  <c r="B3966" i="1"/>
  <c r="B3965" i="1"/>
  <c r="B3964" i="1"/>
  <c r="B3963" i="1"/>
  <c r="B3962" i="1"/>
  <c r="B3961" i="1"/>
  <c r="B3960" i="1"/>
  <c r="B3959" i="1"/>
  <c r="B3958" i="1"/>
  <c r="B3957" i="1"/>
  <c r="B3956" i="1"/>
  <c r="B3955" i="1"/>
  <c r="B3954" i="1"/>
  <c r="B3953" i="1"/>
  <c r="B3952" i="1"/>
  <c r="B3951" i="1"/>
  <c r="B3950" i="1"/>
  <c r="B3949" i="1"/>
  <c r="B3948" i="1"/>
  <c r="B3947" i="1"/>
  <c r="B3946" i="1"/>
  <c r="B3945" i="1"/>
  <c r="B3944" i="1"/>
  <c r="B3943" i="1"/>
  <c r="B3942" i="1"/>
  <c r="B3941" i="1"/>
  <c r="B3940" i="1"/>
  <c r="B3939" i="1"/>
  <c r="B3938" i="1"/>
  <c r="B3937" i="1"/>
  <c r="B3936" i="1"/>
  <c r="B3935" i="1"/>
  <c r="B3934" i="1"/>
  <c r="B3933" i="1"/>
  <c r="B3932" i="1"/>
  <c r="B3931" i="1"/>
  <c r="B3930" i="1"/>
  <c r="B3929" i="1"/>
  <c r="B3928" i="1"/>
  <c r="B3927" i="1"/>
  <c r="B3926" i="1"/>
  <c r="B3925" i="1"/>
  <c r="B3924" i="1"/>
  <c r="B3923" i="1"/>
  <c r="B3922" i="1"/>
  <c r="B3921" i="1"/>
  <c r="B3920" i="1"/>
  <c r="B3919" i="1"/>
  <c r="B3918" i="1"/>
  <c r="B3917" i="1"/>
  <c r="B3916" i="1"/>
  <c r="B3915" i="1"/>
  <c r="B3914" i="1"/>
  <c r="B3913" i="1"/>
  <c r="B3912" i="1"/>
  <c r="B3911" i="1"/>
  <c r="B3910" i="1"/>
  <c r="B3909" i="1"/>
  <c r="B3908" i="1"/>
  <c r="B3907" i="1"/>
  <c r="B3906" i="1"/>
  <c r="B3905" i="1"/>
  <c r="B3904" i="1"/>
  <c r="B3903" i="1"/>
  <c r="B3902" i="1"/>
  <c r="B3901" i="1"/>
  <c r="B3900" i="1"/>
  <c r="B3899" i="1"/>
  <c r="B3898" i="1"/>
  <c r="B3897" i="1"/>
  <c r="B3896" i="1"/>
  <c r="B3895" i="1"/>
  <c r="B3894" i="1"/>
  <c r="B3893" i="1"/>
  <c r="B3892" i="1"/>
  <c r="B3891" i="1"/>
  <c r="B3890" i="1"/>
  <c r="B3889" i="1"/>
  <c r="B3888" i="1"/>
  <c r="B3887" i="1"/>
  <c r="B3886" i="1"/>
  <c r="B3885" i="1"/>
  <c r="B3884" i="1"/>
  <c r="B3883" i="1"/>
  <c r="B3882" i="1"/>
  <c r="B3881" i="1"/>
  <c r="B3880" i="1"/>
  <c r="B3879" i="1"/>
  <c r="B3878" i="1"/>
  <c r="B3877" i="1"/>
  <c r="B3876" i="1"/>
  <c r="B3875" i="1"/>
  <c r="B3874" i="1"/>
  <c r="B3873" i="1"/>
  <c r="B3872" i="1"/>
  <c r="B3871" i="1"/>
  <c r="B3870" i="1"/>
  <c r="B3869" i="1"/>
  <c r="B3868" i="1"/>
  <c r="B3867" i="1"/>
  <c r="B3866" i="1"/>
  <c r="B3865" i="1"/>
  <c r="B3864" i="1"/>
  <c r="B3863" i="1"/>
  <c r="B3862" i="1"/>
  <c r="B3861" i="1"/>
  <c r="B3860" i="1"/>
  <c r="B3859" i="1"/>
  <c r="B3858" i="1"/>
  <c r="B3857" i="1"/>
  <c r="B3856" i="1"/>
  <c r="B3855" i="1"/>
  <c r="B3854" i="1"/>
  <c r="B3853" i="1"/>
  <c r="B3852" i="1"/>
  <c r="B3851" i="1"/>
  <c r="B3850" i="1"/>
  <c r="B3849" i="1"/>
  <c r="B3848" i="1"/>
  <c r="B3847" i="1"/>
  <c r="B3846" i="1"/>
  <c r="B3845" i="1"/>
  <c r="B3844" i="1"/>
  <c r="B3843" i="1"/>
  <c r="B3842" i="1"/>
  <c r="B3841" i="1"/>
  <c r="B3840" i="1"/>
  <c r="B3839" i="1"/>
  <c r="B3838" i="1"/>
  <c r="B3837" i="1"/>
  <c r="B3836" i="1"/>
  <c r="B3835" i="1"/>
  <c r="B3834" i="1"/>
  <c r="B3833" i="1"/>
  <c r="B3832" i="1"/>
  <c r="B3831" i="1"/>
  <c r="B3830" i="1"/>
  <c r="B3829" i="1"/>
  <c r="B3828" i="1"/>
  <c r="B3827" i="1"/>
  <c r="B3826" i="1"/>
  <c r="B3825" i="1"/>
  <c r="B3824" i="1"/>
  <c r="B3823" i="1"/>
  <c r="B3822" i="1"/>
  <c r="B3821" i="1"/>
  <c r="B3820" i="1"/>
  <c r="B3819" i="1"/>
  <c r="B3818" i="1"/>
  <c r="B3817" i="1"/>
  <c r="B3816" i="1"/>
  <c r="B3815" i="1"/>
  <c r="B3814" i="1"/>
  <c r="B3813" i="1"/>
  <c r="B3812" i="1"/>
  <c r="B3811" i="1"/>
  <c r="B3810" i="1"/>
  <c r="B3809" i="1"/>
  <c r="B3808" i="1"/>
  <c r="B3807" i="1"/>
  <c r="B3806" i="1"/>
  <c r="B3805" i="1"/>
  <c r="B3804" i="1"/>
  <c r="B3803" i="1"/>
  <c r="B3802" i="1"/>
  <c r="B3801" i="1"/>
  <c r="B3800" i="1"/>
  <c r="B3799" i="1"/>
  <c r="B3798" i="1"/>
  <c r="B3797" i="1"/>
  <c r="B3796" i="1"/>
  <c r="B3795" i="1"/>
  <c r="B3794" i="1"/>
  <c r="B3793" i="1"/>
  <c r="B3792" i="1"/>
  <c r="B3791" i="1"/>
  <c r="B3790" i="1"/>
  <c r="B3789" i="1"/>
  <c r="B3788" i="1"/>
  <c r="B3787" i="1"/>
  <c r="B3786" i="1"/>
  <c r="B3785" i="1"/>
  <c r="B3784" i="1"/>
  <c r="B3783" i="1"/>
  <c r="B3782" i="1"/>
  <c r="B3781" i="1"/>
  <c r="B3780" i="1"/>
  <c r="B3779" i="1"/>
  <c r="B3778" i="1"/>
  <c r="B3777" i="1"/>
  <c r="B3776" i="1"/>
  <c r="B3775" i="1"/>
  <c r="B3774" i="1"/>
  <c r="B3773" i="1"/>
  <c r="B3772" i="1"/>
  <c r="B3771" i="1"/>
  <c r="B3770" i="1"/>
  <c r="B3769" i="1"/>
  <c r="B3768" i="1"/>
  <c r="B3767" i="1"/>
  <c r="B3766" i="1"/>
  <c r="B3765" i="1"/>
  <c r="B3764" i="1"/>
  <c r="B3763" i="1"/>
  <c r="B3762" i="1"/>
  <c r="B3761" i="1"/>
  <c r="B3760" i="1"/>
  <c r="B3759" i="1"/>
  <c r="B3758" i="1"/>
  <c r="B3757" i="1"/>
  <c r="B3756" i="1"/>
  <c r="B3755" i="1"/>
  <c r="B3754" i="1"/>
  <c r="B3753" i="1"/>
  <c r="B3752" i="1"/>
  <c r="B3751" i="1"/>
  <c r="B3750" i="1"/>
  <c r="B3749" i="1"/>
  <c r="B3748" i="1"/>
  <c r="B3747" i="1"/>
  <c r="B3746" i="1"/>
  <c r="B3745" i="1"/>
  <c r="B3744" i="1"/>
  <c r="B3743" i="1"/>
  <c r="B3742" i="1"/>
  <c r="B3741" i="1"/>
  <c r="B3740" i="1"/>
  <c r="B3739" i="1"/>
  <c r="B3738" i="1"/>
  <c r="B3737" i="1"/>
  <c r="B3736" i="1"/>
  <c r="B3735" i="1"/>
  <c r="B3734" i="1"/>
  <c r="B3733" i="1"/>
  <c r="B3732" i="1"/>
  <c r="B3731" i="1"/>
  <c r="B3730" i="1"/>
  <c r="B3729" i="1"/>
  <c r="B3728" i="1"/>
  <c r="B3727" i="1"/>
  <c r="B3726" i="1"/>
  <c r="B3725" i="1"/>
  <c r="B3724" i="1"/>
  <c r="B3723" i="1"/>
  <c r="B3722" i="1"/>
  <c r="B3721" i="1"/>
  <c r="B3720" i="1"/>
  <c r="B3719" i="1"/>
  <c r="B3718" i="1"/>
  <c r="B3717" i="1"/>
  <c r="B3716" i="1"/>
  <c r="B3715" i="1"/>
  <c r="B3714" i="1"/>
  <c r="B3713" i="1"/>
  <c r="B3712" i="1"/>
  <c r="B3711" i="1"/>
  <c r="B3710" i="1"/>
  <c r="B3709" i="1"/>
  <c r="B3708" i="1"/>
  <c r="B3707" i="1"/>
  <c r="B3706" i="1"/>
  <c r="B3705" i="1"/>
  <c r="B3704" i="1"/>
  <c r="B3703" i="1"/>
  <c r="B3702" i="1"/>
  <c r="B3701" i="1"/>
  <c r="B3700" i="1"/>
  <c r="B3699" i="1"/>
  <c r="B3698" i="1"/>
  <c r="B3697" i="1"/>
  <c r="B3696" i="1"/>
  <c r="B3695" i="1"/>
  <c r="B3694" i="1"/>
  <c r="B3693" i="1"/>
  <c r="B3692" i="1"/>
  <c r="B3691" i="1"/>
  <c r="B3690" i="1"/>
  <c r="B3689" i="1"/>
  <c r="B3688" i="1"/>
  <c r="B3687" i="1"/>
  <c r="B3686" i="1"/>
  <c r="B3685" i="1"/>
  <c r="B3684" i="1"/>
  <c r="B3683" i="1"/>
  <c r="B3682" i="1"/>
  <c r="B3681" i="1"/>
  <c r="B3680" i="1"/>
  <c r="B3679" i="1"/>
  <c r="B3678" i="1"/>
  <c r="B3677" i="1"/>
  <c r="B3676" i="1"/>
  <c r="B3675" i="1"/>
  <c r="B3674" i="1"/>
  <c r="B3673" i="1"/>
  <c r="B3672" i="1"/>
  <c r="B3671" i="1"/>
  <c r="B3670" i="1"/>
  <c r="B3669" i="1"/>
  <c r="B3668" i="1"/>
  <c r="B3667" i="1"/>
  <c r="B3666" i="1"/>
  <c r="B3665" i="1"/>
  <c r="B3664" i="1"/>
  <c r="B3663" i="1"/>
  <c r="B3662" i="1"/>
  <c r="B3661" i="1"/>
  <c r="B3660" i="1"/>
  <c r="B3659" i="1"/>
  <c r="B3658" i="1"/>
  <c r="B3657" i="1"/>
  <c r="B3656" i="1"/>
  <c r="B3655" i="1"/>
  <c r="B3654" i="1"/>
  <c r="B3653" i="1"/>
  <c r="B3652" i="1"/>
  <c r="B3651" i="1"/>
  <c r="B3650" i="1"/>
  <c r="B3649" i="1"/>
  <c r="B3648" i="1"/>
  <c r="B3647" i="1"/>
  <c r="B3646" i="1"/>
  <c r="B3645" i="1"/>
  <c r="B3644" i="1"/>
  <c r="B3643" i="1"/>
  <c r="B3642" i="1"/>
  <c r="B3641" i="1"/>
  <c r="B3640" i="1"/>
  <c r="B3639" i="1"/>
  <c r="B3638" i="1"/>
  <c r="B3637" i="1"/>
  <c r="B3636" i="1"/>
  <c r="B3635" i="1"/>
  <c r="B3634" i="1"/>
  <c r="B3633" i="1"/>
  <c r="B3632" i="1"/>
  <c r="B3631" i="1"/>
  <c r="B3630" i="1"/>
  <c r="B3629" i="1"/>
  <c r="B3628" i="1"/>
  <c r="B3627" i="1"/>
  <c r="B3626" i="1"/>
  <c r="B3625" i="1"/>
  <c r="B3624" i="1"/>
  <c r="B3623" i="1"/>
  <c r="B3622" i="1"/>
  <c r="B3621" i="1"/>
  <c r="B3620" i="1"/>
  <c r="B3619" i="1"/>
  <c r="B3618" i="1"/>
  <c r="B3617" i="1"/>
  <c r="B3616" i="1"/>
  <c r="B3615" i="1"/>
  <c r="B3614" i="1"/>
  <c r="B3613" i="1"/>
  <c r="B3612" i="1"/>
  <c r="B3611" i="1"/>
  <c r="B3610" i="1"/>
  <c r="B3609" i="1"/>
  <c r="B3608" i="1"/>
  <c r="B3607" i="1"/>
  <c r="B3606" i="1"/>
  <c r="B3605" i="1"/>
  <c r="B3604" i="1"/>
  <c r="B3603" i="1"/>
  <c r="B3602" i="1"/>
  <c r="B3601" i="1"/>
  <c r="B3600" i="1"/>
  <c r="B3599" i="1"/>
  <c r="B3598" i="1"/>
  <c r="B3597" i="1"/>
  <c r="B3596" i="1"/>
  <c r="B3595" i="1"/>
  <c r="B3594" i="1"/>
  <c r="B3593" i="1"/>
  <c r="B3592" i="1"/>
  <c r="B3591" i="1"/>
  <c r="B3590" i="1"/>
  <c r="B3589" i="1"/>
  <c r="B3588" i="1"/>
  <c r="B3587" i="1"/>
  <c r="B3586" i="1"/>
  <c r="B3585" i="1"/>
  <c r="B3584" i="1"/>
  <c r="B3583" i="1"/>
  <c r="B3582" i="1"/>
  <c r="B3581" i="1"/>
  <c r="B3580" i="1"/>
  <c r="B3579" i="1"/>
  <c r="B3578" i="1"/>
  <c r="B3577" i="1"/>
  <c r="B3576" i="1"/>
  <c r="B3575" i="1"/>
  <c r="B3574" i="1"/>
  <c r="B3573" i="1"/>
  <c r="B3572" i="1"/>
  <c r="B3571" i="1"/>
  <c r="B3570" i="1"/>
  <c r="B3569" i="1"/>
  <c r="B3568" i="1"/>
  <c r="B3567" i="1"/>
  <c r="B3566" i="1"/>
  <c r="B3565" i="1"/>
  <c r="B3564" i="1"/>
  <c r="B3563" i="1"/>
  <c r="B3562" i="1"/>
  <c r="B3561" i="1"/>
  <c r="B3560" i="1"/>
  <c r="B3559" i="1"/>
  <c r="B3558" i="1"/>
  <c r="B3557" i="1"/>
  <c r="B3556" i="1"/>
  <c r="B3555" i="1"/>
  <c r="B3554" i="1"/>
  <c r="B3553" i="1"/>
  <c r="B3552" i="1"/>
  <c r="B3551" i="1"/>
  <c r="B3550" i="1"/>
  <c r="B3549" i="1"/>
  <c r="B3548" i="1"/>
  <c r="B3547" i="1"/>
  <c r="B3546" i="1"/>
  <c r="B3545" i="1"/>
  <c r="B3544" i="1"/>
  <c r="B3543" i="1"/>
  <c r="B3542" i="1"/>
  <c r="B3541" i="1"/>
  <c r="B3540" i="1"/>
  <c r="B3539" i="1"/>
  <c r="B3538" i="1"/>
  <c r="B3537" i="1"/>
  <c r="B3536" i="1"/>
  <c r="B3535" i="1"/>
  <c r="B3534" i="1"/>
  <c r="B3533" i="1"/>
  <c r="B3532" i="1"/>
  <c r="B3531" i="1"/>
  <c r="B3530" i="1"/>
  <c r="B3529" i="1"/>
  <c r="B3528" i="1"/>
  <c r="B3527" i="1"/>
  <c r="B3526" i="1"/>
  <c r="B3525" i="1"/>
  <c r="B3524" i="1"/>
  <c r="B3523" i="1"/>
  <c r="B3522" i="1"/>
  <c r="B3521" i="1"/>
  <c r="B3520" i="1"/>
  <c r="B3519" i="1"/>
  <c r="B3518" i="1"/>
  <c r="B3517" i="1"/>
  <c r="B3516" i="1"/>
  <c r="B3515" i="1"/>
  <c r="B3514" i="1"/>
  <c r="B3513" i="1"/>
  <c r="B3512" i="1"/>
  <c r="B3511" i="1"/>
  <c r="B3510" i="1"/>
  <c r="B3509" i="1"/>
  <c r="B3508" i="1"/>
  <c r="B3507" i="1"/>
  <c r="B3506" i="1"/>
  <c r="B3505" i="1"/>
  <c r="B3504" i="1"/>
  <c r="B3503" i="1"/>
  <c r="B3502" i="1"/>
  <c r="B3501" i="1"/>
  <c r="B3500" i="1"/>
  <c r="B3499" i="1"/>
  <c r="B3498" i="1"/>
  <c r="B3497" i="1"/>
  <c r="B3496" i="1"/>
  <c r="B3495" i="1"/>
  <c r="B3494" i="1"/>
  <c r="B3493" i="1"/>
  <c r="B3492" i="1"/>
  <c r="B3491" i="1"/>
  <c r="B3490" i="1"/>
  <c r="B3489" i="1"/>
  <c r="B3488" i="1"/>
  <c r="B3487" i="1"/>
  <c r="B3486" i="1"/>
  <c r="B3485" i="1"/>
  <c r="B3484" i="1"/>
  <c r="B3483" i="1"/>
  <c r="B3482" i="1"/>
  <c r="B3481" i="1"/>
  <c r="B3480" i="1"/>
  <c r="B3479" i="1"/>
  <c r="B3478" i="1"/>
  <c r="B3477" i="1"/>
  <c r="B3476" i="1"/>
  <c r="B3475" i="1"/>
  <c r="B3474" i="1"/>
  <c r="B3473" i="1"/>
  <c r="B3472" i="1"/>
  <c r="B3471" i="1"/>
  <c r="B3470" i="1"/>
  <c r="B3469" i="1"/>
  <c r="B3468" i="1"/>
  <c r="B3467" i="1"/>
  <c r="B3466" i="1"/>
  <c r="B3465" i="1"/>
  <c r="B3464" i="1"/>
  <c r="B3463" i="1"/>
  <c r="B3462" i="1"/>
  <c r="B3461" i="1"/>
  <c r="B3460" i="1"/>
  <c r="B3459" i="1"/>
  <c r="B3458" i="1"/>
  <c r="B3457" i="1"/>
  <c r="B3456" i="1"/>
  <c r="B3455" i="1"/>
  <c r="B3454" i="1"/>
  <c r="B3453" i="1"/>
  <c r="B3452" i="1"/>
  <c r="B3451" i="1"/>
  <c r="B3450" i="1"/>
  <c r="B3449" i="1"/>
  <c r="B3448" i="1"/>
  <c r="B3447" i="1"/>
  <c r="B3446" i="1"/>
  <c r="B3445" i="1"/>
  <c r="B3444" i="1"/>
  <c r="B3443" i="1"/>
  <c r="B3442" i="1"/>
  <c r="B3441" i="1"/>
  <c r="B3440" i="1"/>
  <c r="B3439" i="1"/>
  <c r="B3438" i="1"/>
  <c r="B3437" i="1"/>
  <c r="B3436" i="1"/>
  <c r="B3435" i="1"/>
  <c r="B3434" i="1"/>
  <c r="B3433" i="1"/>
  <c r="B3432" i="1"/>
  <c r="B3431" i="1"/>
  <c r="B3430" i="1"/>
  <c r="B3429" i="1"/>
  <c r="B3428" i="1"/>
  <c r="B3427" i="1"/>
  <c r="B3426" i="1"/>
  <c r="B3425" i="1"/>
  <c r="B3424" i="1"/>
  <c r="B3423" i="1"/>
  <c r="B3422" i="1"/>
  <c r="B3421" i="1"/>
  <c r="B3420" i="1"/>
  <c r="B3419" i="1"/>
  <c r="B3418" i="1"/>
  <c r="B3417" i="1"/>
  <c r="B3416" i="1"/>
  <c r="B3415" i="1"/>
  <c r="B3414" i="1"/>
  <c r="B3413" i="1"/>
  <c r="B3412" i="1"/>
  <c r="B3411" i="1"/>
  <c r="B3410" i="1"/>
  <c r="B3409" i="1"/>
  <c r="B3408" i="1"/>
  <c r="B3407" i="1"/>
  <c r="B3406" i="1"/>
  <c r="B3405" i="1"/>
  <c r="B3404" i="1"/>
  <c r="B3403" i="1"/>
  <c r="B3402" i="1"/>
  <c r="B3401" i="1"/>
  <c r="B3400" i="1"/>
  <c r="B3399" i="1"/>
  <c r="B3398" i="1"/>
  <c r="B3397" i="1"/>
  <c r="B3396" i="1"/>
  <c r="B3395" i="1"/>
  <c r="B3394" i="1"/>
  <c r="B3393" i="1"/>
  <c r="B3392" i="1"/>
  <c r="B3391" i="1"/>
  <c r="B3390" i="1"/>
  <c r="B3389" i="1"/>
  <c r="B3388" i="1"/>
  <c r="B3387" i="1"/>
  <c r="B3386" i="1"/>
  <c r="B3385" i="1"/>
  <c r="B3384" i="1"/>
  <c r="B3383" i="1"/>
  <c r="B3382" i="1"/>
  <c r="B3381" i="1"/>
  <c r="B3380" i="1"/>
  <c r="B3379" i="1"/>
  <c r="B3378" i="1"/>
  <c r="B3377" i="1"/>
  <c r="B3376" i="1"/>
  <c r="B3375" i="1"/>
  <c r="B3374" i="1"/>
  <c r="B3373" i="1"/>
  <c r="B3372" i="1"/>
  <c r="B3371" i="1"/>
  <c r="B3370" i="1"/>
  <c r="B3369" i="1"/>
  <c r="B3368" i="1"/>
  <c r="B3367" i="1"/>
  <c r="B3366" i="1"/>
  <c r="B3365" i="1"/>
  <c r="B3364" i="1"/>
  <c r="B3363" i="1"/>
  <c r="B3362" i="1"/>
  <c r="B3361" i="1"/>
  <c r="B3360" i="1"/>
  <c r="B3359" i="1"/>
  <c r="B3358" i="1"/>
  <c r="B3357" i="1"/>
  <c r="B3356" i="1"/>
  <c r="B3355" i="1"/>
  <c r="B3354" i="1"/>
  <c r="B3353" i="1"/>
  <c r="B3352" i="1"/>
  <c r="B3351" i="1"/>
  <c r="B3350" i="1"/>
  <c r="B3349" i="1"/>
  <c r="B3348" i="1"/>
  <c r="B3347" i="1"/>
  <c r="B3346" i="1"/>
  <c r="B3345" i="1"/>
  <c r="B3344" i="1"/>
  <c r="B3343" i="1"/>
  <c r="B3342" i="1"/>
  <c r="B3341" i="1"/>
  <c r="B3340" i="1"/>
  <c r="B3339" i="1"/>
  <c r="B3338" i="1"/>
  <c r="B3337" i="1"/>
  <c r="B3336" i="1"/>
  <c r="B3335" i="1"/>
  <c r="B3334" i="1"/>
  <c r="B3333" i="1"/>
  <c r="B3332" i="1"/>
  <c r="B3331" i="1"/>
  <c r="B3330" i="1"/>
  <c r="B3329" i="1"/>
  <c r="B3328" i="1"/>
  <c r="B3327" i="1"/>
  <c r="B3326" i="1"/>
  <c r="B3325" i="1"/>
  <c r="B3324" i="1"/>
  <c r="B3323" i="1"/>
  <c r="B3322" i="1"/>
  <c r="B3321" i="1"/>
  <c r="B3320" i="1"/>
  <c r="B3319" i="1"/>
  <c r="B3318" i="1"/>
  <c r="B3317" i="1"/>
  <c r="B3316" i="1"/>
  <c r="B3315" i="1"/>
  <c r="B3314" i="1"/>
  <c r="B3313" i="1"/>
  <c r="B3312" i="1"/>
  <c r="B3311" i="1"/>
  <c r="B3310" i="1"/>
  <c r="B3309" i="1"/>
  <c r="B3308" i="1"/>
  <c r="B3307" i="1"/>
  <c r="B3306" i="1"/>
  <c r="B3305" i="1"/>
  <c r="B3304" i="1"/>
  <c r="B3303" i="1"/>
  <c r="B3302" i="1"/>
  <c r="B3301" i="1"/>
  <c r="B3300" i="1"/>
  <c r="B3299" i="1"/>
  <c r="B3298" i="1"/>
  <c r="B3297" i="1"/>
  <c r="B3296" i="1"/>
  <c r="B3295" i="1"/>
  <c r="B3294" i="1"/>
  <c r="B3293" i="1"/>
  <c r="B3292" i="1"/>
  <c r="B3291" i="1"/>
  <c r="B3290" i="1"/>
  <c r="B3289" i="1"/>
  <c r="B3288" i="1"/>
  <c r="B3287" i="1"/>
  <c r="B3286" i="1"/>
  <c r="B3285" i="1"/>
  <c r="B3284" i="1"/>
  <c r="B3283" i="1"/>
  <c r="B3282" i="1"/>
  <c r="B3281" i="1"/>
  <c r="B3280" i="1"/>
  <c r="B3279" i="1"/>
  <c r="B3278" i="1"/>
  <c r="B3277" i="1"/>
  <c r="B3276" i="1"/>
  <c r="B3275" i="1"/>
  <c r="B3274" i="1"/>
  <c r="B3273" i="1"/>
  <c r="B3272" i="1"/>
  <c r="B3271" i="1"/>
  <c r="B3270" i="1"/>
  <c r="B3269" i="1"/>
  <c r="B3268" i="1"/>
  <c r="B3267" i="1"/>
  <c r="B3266" i="1"/>
  <c r="B3265" i="1"/>
  <c r="B3264" i="1"/>
  <c r="B3263" i="1"/>
  <c r="B3262" i="1"/>
  <c r="B3261" i="1"/>
  <c r="B3260" i="1"/>
  <c r="B3259" i="1"/>
  <c r="B3258" i="1"/>
  <c r="B3257" i="1"/>
  <c r="B3256" i="1"/>
  <c r="B3255" i="1"/>
  <c r="B3254" i="1"/>
  <c r="B3253" i="1"/>
  <c r="B3252" i="1"/>
  <c r="B3251" i="1"/>
  <c r="B3250" i="1"/>
  <c r="B3249" i="1"/>
  <c r="B3248" i="1"/>
  <c r="B3247" i="1"/>
  <c r="B3246" i="1"/>
  <c r="B3245" i="1"/>
  <c r="B3244" i="1"/>
  <c r="B3243" i="1"/>
  <c r="B3242" i="1"/>
  <c r="B3241" i="1"/>
  <c r="B3240" i="1"/>
  <c r="B3239" i="1"/>
  <c r="B3238" i="1"/>
  <c r="B3237" i="1"/>
  <c r="B3236" i="1"/>
  <c r="B3235" i="1"/>
  <c r="B3234" i="1"/>
  <c r="B3233" i="1"/>
  <c r="B3232" i="1"/>
  <c r="B3231" i="1"/>
  <c r="B3230" i="1"/>
  <c r="B3229" i="1"/>
  <c r="B3228" i="1"/>
  <c r="B3227" i="1"/>
  <c r="B3226" i="1"/>
  <c r="B3225" i="1"/>
  <c r="B3224" i="1"/>
  <c r="B3223" i="1"/>
  <c r="B3222" i="1"/>
  <c r="B3221" i="1"/>
  <c r="B3220" i="1"/>
  <c r="B3219" i="1"/>
  <c r="B3218" i="1"/>
  <c r="B3217" i="1"/>
  <c r="B3216" i="1"/>
  <c r="B3215" i="1"/>
  <c r="B3214" i="1"/>
  <c r="B3213" i="1"/>
  <c r="B3212" i="1"/>
  <c r="B3211" i="1"/>
  <c r="B3210" i="1"/>
  <c r="B3209" i="1"/>
  <c r="B3208" i="1"/>
  <c r="B3207" i="1"/>
  <c r="B3206" i="1"/>
  <c r="B3205" i="1"/>
  <c r="B3204" i="1"/>
  <c r="B3203" i="1"/>
  <c r="B3202" i="1"/>
  <c r="B3201" i="1"/>
  <c r="B3200" i="1"/>
  <c r="B3199" i="1"/>
  <c r="B3198" i="1"/>
  <c r="B3197" i="1"/>
  <c r="B3196" i="1"/>
  <c r="B3195" i="1"/>
  <c r="B3194" i="1"/>
  <c r="B3193" i="1"/>
  <c r="B3192" i="1"/>
  <c r="B3191" i="1"/>
  <c r="B3190" i="1"/>
  <c r="B3189" i="1"/>
  <c r="B3188" i="1"/>
  <c r="B3187" i="1"/>
  <c r="B3186" i="1"/>
  <c r="B3185" i="1"/>
  <c r="B3184" i="1"/>
  <c r="B3183" i="1"/>
  <c r="B3182" i="1"/>
  <c r="B3181" i="1"/>
  <c r="B3180" i="1"/>
  <c r="B3179" i="1"/>
  <c r="B3178" i="1"/>
  <c r="B3177" i="1"/>
  <c r="B3176" i="1"/>
  <c r="B3175" i="1"/>
  <c r="B3174" i="1"/>
  <c r="B3173" i="1"/>
  <c r="B3172" i="1"/>
  <c r="B3171" i="1"/>
  <c r="B3170" i="1"/>
  <c r="B3169" i="1"/>
  <c r="B3168" i="1"/>
  <c r="B3167" i="1"/>
  <c r="B3166" i="1"/>
  <c r="B3165" i="1"/>
  <c r="B3164" i="1"/>
  <c r="B3163" i="1"/>
  <c r="B3162" i="1"/>
  <c r="B3161" i="1"/>
  <c r="B3160" i="1"/>
  <c r="B3159" i="1"/>
  <c r="B3158" i="1"/>
  <c r="B3157" i="1"/>
  <c r="B3156" i="1"/>
  <c r="B3155" i="1"/>
  <c r="B3154" i="1"/>
  <c r="B3153" i="1"/>
  <c r="B3152" i="1"/>
  <c r="B3151" i="1"/>
  <c r="B3150" i="1"/>
  <c r="B3149" i="1"/>
  <c r="B3148" i="1"/>
  <c r="B3147" i="1"/>
  <c r="B3146" i="1"/>
  <c r="B3145" i="1"/>
  <c r="B3144" i="1"/>
  <c r="B3143" i="1"/>
  <c r="B3142" i="1"/>
  <c r="B3141" i="1"/>
  <c r="B3140" i="1"/>
  <c r="B3139" i="1"/>
  <c r="B3138" i="1"/>
  <c r="B3137" i="1"/>
  <c r="B3136" i="1"/>
  <c r="B3135" i="1"/>
  <c r="B3134" i="1"/>
  <c r="B3133" i="1"/>
  <c r="B3132" i="1"/>
  <c r="B3131" i="1"/>
  <c r="B3130" i="1"/>
  <c r="B3129" i="1"/>
  <c r="B3128" i="1"/>
  <c r="B3127" i="1"/>
  <c r="B3126" i="1"/>
  <c r="B3125" i="1"/>
  <c r="B3124" i="1"/>
  <c r="B3123" i="1"/>
  <c r="B3122" i="1"/>
  <c r="B3121" i="1"/>
  <c r="B3120" i="1"/>
  <c r="B3119" i="1"/>
  <c r="B3118" i="1"/>
  <c r="B3117" i="1"/>
  <c r="B3116" i="1"/>
  <c r="B3115" i="1"/>
  <c r="B3114" i="1"/>
  <c r="B3113" i="1"/>
  <c r="B3112" i="1"/>
  <c r="B3111" i="1"/>
  <c r="B3110" i="1"/>
  <c r="B3109" i="1"/>
  <c r="B3108" i="1"/>
  <c r="B3107" i="1"/>
  <c r="B3106" i="1"/>
  <c r="B3105" i="1"/>
  <c r="B3104" i="1"/>
  <c r="B3103" i="1"/>
  <c r="B3102" i="1"/>
  <c r="B3101" i="1"/>
  <c r="B3100" i="1"/>
  <c r="B3099" i="1"/>
  <c r="B3098" i="1"/>
  <c r="B3097" i="1"/>
  <c r="B3096" i="1"/>
  <c r="B3095" i="1"/>
  <c r="B3094" i="1"/>
  <c r="B3093" i="1"/>
  <c r="B3092" i="1"/>
  <c r="B3091" i="1"/>
  <c r="B3090" i="1"/>
  <c r="B3089" i="1"/>
  <c r="B3088" i="1"/>
  <c r="B3087" i="1"/>
  <c r="B3086" i="1"/>
  <c r="B3085" i="1"/>
  <c r="B3084" i="1"/>
  <c r="B3083" i="1"/>
  <c r="B3082" i="1"/>
  <c r="B3081" i="1"/>
  <c r="B3080" i="1"/>
  <c r="B3079" i="1"/>
  <c r="B3078" i="1"/>
  <c r="B3077" i="1"/>
  <c r="B3076" i="1"/>
  <c r="B3075" i="1"/>
  <c r="B3074" i="1"/>
  <c r="B3073" i="1"/>
  <c r="B3072" i="1"/>
  <c r="B3071" i="1"/>
  <c r="B3070" i="1"/>
  <c r="B3069" i="1"/>
  <c r="B3068" i="1"/>
  <c r="B3067" i="1"/>
  <c r="B3066" i="1"/>
  <c r="B3065" i="1"/>
  <c r="B3064" i="1"/>
  <c r="B3063" i="1"/>
  <c r="B3062" i="1"/>
  <c r="B3061" i="1"/>
  <c r="B3060" i="1"/>
  <c r="B3059" i="1"/>
  <c r="B3058" i="1"/>
  <c r="B3057" i="1"/>
  <c r="B3056" i="1"/>
  <c r="B3055" i="1"/>
  <c r="B3054" i="1"/>
  <c r="B3053" i="1"/>
  <c r="B3052" i="1"/>
  <c r="B3051" i="1"/>
  <c r="B3050" i="1"/>
  <c r="B3049" i="1"/>
  <c r="B3048" i="1"/>
  <c r="B3047" i="1"/>
  <c r="B3046" i="1"/>
  <c r="B3045" i="1"/>
  <c r="B3044" i="1"/>
  <c r="B3043" i="1"/>
  <c r="B3042" i="1"/>
  <c r="B3041" i="1"/>
  <c r="B3040" i="1"/>
  <c r="B3039" i="1"/>
  <c r="B3038" i="1"/>
  <c r="B3037" i="1"/>
  <c r="B3036" i="1"/>
  <c r="B3035" i="1"/>
  <c r="B3034" i="1"/>
  <c r="B3033" i="1"/>
  <c r="B3032" i="1"/>
  <c r="B3031" i="1"/>
  <c r="B3030" i="1"/>
  <c r="B3029" i="1"/>
  <c r="B3028" i="1"/>
  <c r="B3027" i="1"/>
  <c r="B3026" i="1"/>
  <c r="B3025" i="1"/>
  <c r="B3024" i="1"/>
  <c r="B3023" i="1"/>
  <c r="B3022" i="1"/>
  <c r="B3021" i="1"/>
  <c r="B3020" i="1"/>
  <c r="B3019" i="1"/>
  <c r="B3018" i="1"/>
  <c r="B3017" i="1"/>
  <c r="B3016" i="1"/>
  <c r="B3015" i="1"/>
  <c r="B3014" i="1"/>
  <c r="B3013" i="1"/>
  <c r="B3012" i="1"/>
  <c r="B3011" i="1"/>
  <c r="B3010" i="1"/>
  <c r="B3009" i="1"/>
  <c r="B3008" i="1"/>
  <c r="B3007" i="1"/>
  <c r="B3006" i="1"/>
  <c r="B3005" i="1"/>
  <c r="B3004" i="1"/>
  <c r="B3003" i="1"/>
  <c r="B3002" i="1"/>
  <c r="B3001" i="1"/>
  <c r="B3000" i="1"/>
  <c r="B2999" i="1"/>
  <c r="B2998" i="1"/>
  <c r="B2997" i="1"/>
  <c r="B2996" i="1"/>
  <c r="B2995" i="1"/>
  <c r="B2994" i="1"/>
  <c r="B2993" i="1"/>
  <c r="B2992" i="1"/>
  <c r="B2991" i="1"/>
  <c r="B2990" i="1"/>
  <c r="B2989" i="1"/>
  <c r="B2988" i="1"/>
  <c r="B2987" i="1"/>
  <c r="B2986" i="1"/>
  <c r="B2985" i="1"/>
  <c r="B2984" i="1"/>
  <c r="B2983" i="1"/>
  <c r="B2982" i="1"/>
  <c r="B2981" i="1"/>
  <c r="B2980" i="1"/>
  <c r="B2979" i="1"/>
  <c r="B2978" i="1"/>
  <c r="B2977" i="1"/>
  <c r="B2976" i="1"/>
  <c r="B2975" i="1"/>
  <c r="B2974" i="1"/>
  <c r="B2973" i="1"/>
  <c r="B2972" i="1"/>
  <c r="B2971" i="1"/>
  <c r="B2970" i="1"/>
  <c r="B2969" i="1"/>
  <c r="B2968" i="1"/>
  <c r="B2967" i="1"/>
  <c r="B2966" i="1"/>
  <c r="B2965" i="1"/>
  <c r="B2964" i="1"/>
  <c r="B2963" i="1"/>
  <c r="B2962" i="1"/>
  <c r="B2961" i="1"/>
  <c r="B2960" i="1"/>
  <c r="B2959" i="1"/>
  <c r="B2958" i="1"/>
  <c r="B2957" i="1"/>
  <c r="B2956" i="1"/>
  <c r="B2955" i="1"/>
  <c r="B2954" i="1"/>
  <c r="B2953" i="1"/>
  <c r="B2952" i="1"/>
  <c r="B2951" i="1"/>
  <c r="B2950" i="1"/>
  <c r="B2949" i="1"/>
  <c r="B2948" i="1"/>
  <c r="B2947" i="1"/>
  <c r="B2946" i="1"/>
  <c r="B2945" i="1"/>
  <c r="B2944" i="1"/>
  <c r="B2943" i="1"/>
  <c r="B2942" i="1"/>
  <c r="B2941" i="1"/>
  <c r="B2940" i="1"/>
  <c r="B2939" i="1"/>
  <c r="B2938" i="1"/>
  <c r="B2937" i="1"/>
  <c r="B2936" i="1"/>
  <c r="B2935" i="1"/>
  <c r="B2934" i="1"/>
  <c r="B2933" i="1"/>
  <c r="B2932" i="1"/>
  <c r="B2931" i="1"/>
  <c r="B2930" i="1"/>
  <c r="B2929" i="1"/>
  <c r="B2928" i="1"/>
  <c r="B2927" i="1"/>
  <c r="B2926" i="1"/>
  <c r="B2925" i="1"/>
  <c r="B2924" i="1"/>
  <c r="B2923" i="1"/>
  <c r="B2922" i="1"/>
  <c r="B2921" i="1"/>
  <c r="B2920" i="1"/>
  <c r="B2919" i="1"/>
  <c r="B2918" i="1"/>
  <c r="B2917" i="1"/>
  <c r="B2916" i="1"/>
  <c r="B2915" i="1"/>
  <c r="B2914" i="1"/>
  <c r="B2913" i="1"/>
  <c r="B2912" i="1"/>
  <c r="B2911" i="1"/>
  <c r="B2910" i="1"/>
  <c r="B2909" i="1"/>
  <c r="B2908" i="1"/>
  <c r="B2907" i="1"/>
  <c r="B2906" i="1"/>
  <c r="B2905" i="1"/>
  <c r="B2904" i="1"/>
  <c r="B2903" i="1"/>
  <c r="B2902" i="1"/>
  <c r="B2901" i="1"/>
  <c r="B2900" i="1"/>
  <c r="B2899" i="1"/>
  <c r="B2898" i="1"/>
  <c r="B2897" i="1"/>
  <c r="B2896" i="1"/>
  <c r="B2895" i="1"/>
  <c r="B2894" i="1"/>
  <c r="B2893" i="1"/>
  <c r="B2892" i="1"/>
  <c r="B2891" i="1"/>
  <c r="B2890" i="1"/>
  <c r="B2889" i="1"/>
  <c r="B2888" i="1"/>
  <c r="B2887" i="1"/>
  <c r="B2886" i="1"/>
  <c r="B2885" i="1"/>
  <c r="B2884" i="1"/>
  <c r="B2883" i="1"/>
  <c r="B2882" i="1"/>
  <c r="B2881" i="1"/>
  <c r="B2880" i="1"/>
  <c r="B2879" i="1"/>
  <c r="B2878" i="1"/>
  <c r="B2877" i="1"/>
  <c r="B2876" i="1"/>
  <c r="B2875" i="1"/>
  <c r="B2874" i="1"/>
  <c r="B2873" i="1"/>
  <c r="B2872" i="1"/>
  <c r="B2871" i="1"/>
  <c r="B2870" i="1"/>
  <c r="B2869" i="1"/>
  <c r="B2868" i="1"/>
  <c r="B2867" i="1"/>
  <c r="B2866" i="1"/>
  <c r="B2865" i="1"/>
  <c r="B2864" i="1"/>
  <c r="B2863" i="1"/>
  <c r="B2862" i="1"/>
  <c r="B2861" i="1"/>
  <c r="B2860" i="1"/>
  <c r="B2859" i="1"/>
  <c r="B2858" i="1"/>
  <c r="B2857" i="1"/>
  <c r="B2856" i="1"/>
  <c r="B2855" i="1"/>
  <c r="B2854" i="1"/>
  <c r="B2853" i="1"/>
  <c r="B2852" i="1"/>
  <c r="B2851" i="1"/>
  <c r="B2850" i="1"/>
  <c r="B2849" i="1"/>
  <c r="B2848" i="1"/>
  <c r="B2847" i="1"/>
  <c r="B2846" i="1"/>
  <c r="B2845" i="1"/>
  <c r="B2844" i="1"/>
  <c r="B2843" i="1"/>
  <c r="B2842" i="1"/>
  <c r="B2841" i="1"/>
  <c r="B2840" i="1"/>
  <c r="B2839" i="1"/>
  <c r="B2838" i="1"/>
  <c r="B2837" i="1"/>
  <c r="B2836" i="1"/>
  <c r="B2835" i="1"/>
  <c r="B2834" i="1"/>
  <c r="B2833" i="1"/>
  <c r="B2832" i="1"/>
  <c r="B2831" i="1"/>
  <c r="B2830" i="1"/>
  <c r="B2829" i="1"/>
  <c r="B2828" i="1"/>
  <c r="B2827" i="1"/>
  <c r="B2826" i="1"/>
  <c r="B2825" i="1"/>
  <c r="B2824" i="1"/>
  <c r="B2823" i="1"/>
  <c r="B2822" i="1"/>
  <c r="B2821" i="1"/>
  <c r="B2820" i="1"/>
  <c r="B2819" i="1"/>
  <c r="B2818" i="1"/>
  <c r="B2817" i="1"/>
  <c r="B2816" i="1"/>
  <c r="B2815" i="1"/>
  <c r="B2814" i="1"/>
  <c r="B2813" i="1"/>
  <c r="B2812" i="1"/>
  <c r="B2811" i="1"/>
  <c r="B2810" i="1"/>
  <c r="B2809" i="1"/>
  <c r="B2808" i="1"/>
  <c r="B2807" i="1"/>
  <c r="B2806" i="1"/>
  <c r="B2805" i="1"/>
  <c r="B2804" i="1"/>
  <c r="B2803" i="1"/>
  <c r="B2802" i="1"/>
  <c r="B2801" i="1"/>
  <c r="B2800" i="1"/>
  <c r="B2799" i="1"/>
  <c r="B2798" i="1"/>
  <c r="B2797" i="1"/>
  <c r="B2796" i="1"/>
  <c r="B2795" i="1"/>
  <c r="B2794" i="1"/>
  <c r="B2793" i="1"/>
  <c r="B2792" i="1"/>
  <c r="B2791" i="1"/>
  <c r="B2790" i="1"/>
  <c r="B2789" i="1"/>
  <c r="B2788" i="1"/>
  <c r="B2787" i="1"/>
  <c r="B2786" i="1"/>
  <c r="B2785" i="1"/>
  <c r="B2784" i="1"/>
  <c r="B2783" i="1"/>
  <c r="B2782" i="1"/>
  <c r="B2781" i="1"/>
  <c r="B2780" i="1"/>
  <c r="B2779" i="1"/>
  <c r="B2778" i="1"/>
  <c r="B2777" i="1"/>
  <c r="B2776" i="1"/>
  <c r="B2775" i="1"/>
  <c r="B2774" i="1"/>
  <c r="B2773" i="1"/>
  <c r="B2772" i="1"/>
  <c r="B2771" i="1"/>
  <c r="B2770" i="1"/>
  <c r="B2769" i="1"/>
  <c r="B2768" i="1"/>
  <c r="B2767" i="1"/>
  <c r="B2766" i="1"/>
  <c r="B2765" i="1"/>
  <c r="B2764" i="1"/>
  <c r="B2763" i="1"/>
  <c r="B2762" i="1"/>
  <c r="B2761" i="1"/>
  <c r="B2760" i="1"/>
  <c r="B2759" i="1"/>
  <c r="B2758" i="1"/>
  <c r="B2757" i="1"/>
  <c r="B2756" i="1"/>
  <c r="B2755" i="1"/>
  <c r="B2754" i="1"/>
  <c r="B2753" i="1"/>
  <c r="B2752" i="1"/>
  <c r="B2751" i="1"/>
  <c r="B2750" i="1"/>
  <c r="B2749" i="1"/>
  <c r="B2748" i="1"/>
  <c r="B2747" i="1"/>
  <c r="B2746" i="1"/>
  <c r="B2745" i="1"/>
  <c r="B2744" i="1"/>
  <c r="B2743" i="1"/>
  <c r="B2742" i="1"/>
  <c r="B2741" i="1"/>
  <c r="B2740" i="1"/>
  <c r="B2739" i="1"/>
  <c r="B2738" i="1"/>
  <c r="B2737" i="1"/>
  <c r="B2736" i="1"/>
  <c r="B2735" i="1"/>
  <c r="B2734" i="1"/>
  <c r="B2733" i="1"/>
  <c r="B2732" i="1"/>
  <c r="B2731" i="1"/>
  <c r="B2730" i="1"/>
  <c r="B2729" i="1"/>
  <c r="B2728" i="1"/>
  <c r="B2727" i="1"/>
  <c r="B2726" i="1"/>
  <c r="B2725" i="1"/>
  <c r="B2724" i="1"/>
  <c r="B2723" i="1"/>
  <c r="B2722" i="1"/>
  <c r="B2721" i="1"/>
  <c r="B2720" i="1"/>
  <c r="B2719" i="1"/>
  <c r="B2718" i="1"/>
  <c r="B2717" i="1"/>
  <c r="B2716" i="1"/>
  <c r="B2715" i="1"/>
  <c r="B2714" i="1"/>
  <c r="B2713" i="1"/>
  <c r="B2712" i="1"/>
  <c r="B2711" i="1"/>
  <c r="B2710" i="1"/>
  <c r="B2709" i="1"/>
  <c r="B2708" i="1"/>
  <c r="B2707" i="1"/>
  <c r="B2706" i="1"/>
  <c r="B2705" i="1"/>
  <c r="B2704" i="1"/>
  <c r="B2703" i="1"/>
  <c r="B2702" i="1"/>
  <c r="B2701" i="1"/>
  <c r="B2700" i="1"/>
  <c r="B2699" i="1"/>
  <c r="B2698" i="1"/>
  <c r="B2697" i="1"/>
  <c r="B2696" i="1"/>
  <c r="B2695" i="1"/>
  <c r="B2694" i="1"/>
  <c r="B2693" i="1"/>
  <c r="B2692" i="1"/>
  <c r="B2691" i="1"/>
  <c r="B2690" i="1"/>
  <c r="B2689" i="1"/>
  <c r="B2688" i="1"/>
  <c r="B2687" i="1"/>
  <c r="B2686" i="1"/>
  <c r="B2685" i="1"/>
  <c r="B2684" i="1"/>
  <c r="B2683" i="1"/>
  <c r="B2682" i="1"/>
  <c r="B2681" i="1"/>
  <c r="B2680" i="1"/>
  <c r="B2679" i="1"/>
  <c r="B2678" i="1"/>
  <c r="B2677" i="1"/>
  <c r="B2676" i="1"/>
  <c r="B2675" i="1"/>
  <c r="B2674" i="1"/>
  <c r="B2673" i="1"/>
  <c r="B2672" i="1"/>
  <c r="B2671" i="1"/>
  <c r="B2670" i="1"/>
  <c r="B2669" i="1"/>
  <c r="B2668" i="1"/>
  <c r="B2667" i="1"/>
  <c r="B2666" i="1"/>
  <c r="B2665" i="1"/>
  <c r="B2664" i="1"/>
  <c r="B2663" i="1"/>
  <c r="B2662" i="1"/>
  <c r="B2661" i="1"/>
  <c r="B2660" i="1"/>
  <c r="B2659" i="1"/>
  <c r="B2658" i="1"/>
  <c r="B2657" i="1"/>
  <c r="B2656" i="1"/>
  <c r="B2655" i="1"/>
  <c r="B2654" i="1"/>
  <c r="B2653" i="1"/>
  <c r="B2652" i="1"/>
  <c r="B2651" i="1"/>
  <c r="B2650" i="1"/>
  <c r="B2649" i="1"/>
  <c r="B2648" i="1"/>
  <c r="B2647" i="1"/>
  <c r="B2646" i="1"/>
  <c r="B2645" i="1"/>
  <c r="B2644" i="1"/>
  <c r="B2643" i="1"/>
  <c r="B2642" i="1"/>
  <c r="B2641" i="1"/>
  <c r="B2640" i="1"/>
  <c r="B2639" i="1"/>
  <c r="B2638" i="1"/>
  <c r="B2637" i="1"/>
  <c r="B2636" i="1"/>
  <c r="B2635" i="1"/>
  <c r="B2634" i="1"/>
  <c r="B2633" i="1"/>
  <c r="B2632" i="1"/>
  <c r="B2631" i="1"/>
  <c r="B2630" i="1"/>
  <c r="B2629" i="1"/>
  <c r="B2628" i="1"/>
  <c r="B2627" i="1"/>
  <c r="B2626" i="1"/>
  <c r="B2625" i="1"/>
  <c r="B2624" i="1"/>
  <c r="B2623" i="1"/>
  <c r="B2622" i="1"/>
  <c r="B2621" i="1"/>
  <c r="B2620" i="1"/>
  <c r="B2619" i="1"/>
  <c r="B2618" i="1"/>
  <c r="B2617" i="1"/>
  <c r="B2616" i="1"/>
  <c r="B2615" i="1"/>
  <c r="B2614" i="1"/>
  <c r="B2613" i="1"/>
  <c r="B2612" i="1"/>
  <c r="B2611" i="1"/>
  <c r="B2610" i="1"/>
  <c r="B2609" i="1"/>
  <c r="B2608" i="1"/>
  <c r="B2607" i="1"/>
  <c r="B2606" i="1"/>
  <c r="B2605" i="1"/>
  <c r="B2604" i="1"/>
  <c r="B2603" i="1"/>
  <c r="B2602" i="1"/>
  <c r="B2601" i="1"/>
  <c r="B2600" i="1"/>
  <c r="B2599" i="1"/>
  <c r="B2598" i="1"/>
  <c r="B2597" i="1"/>
  <c r="B2596" i="1"/>
  <c r="B2595" i="1"/>
  <c r="B2594" i="1"/>
  <c r="B2593" i="1"/>
  <c r="B2592" i="1"/>
  <c r="B2591" i="1"/>
  <c r="B2590" i="1"/>
  <c r="B2589" i="1"/>
  <c r="B2588" i="1"/>
  <c r="B2587" i="1"/>
  <c r="B2586" i="1"/>
  <c r="B2585" i="1"/>
  <c r="B2584" i="1"/>
  <c r="B2583" i="1"/>
  <c r="B2582" i="1"/>
  <c r="B2581" i="1"/>
  <c r="B2580" i="1"/>
  <c r="B2579" i="1"/>
  <c r="B2578" i="1"/>
  <c r="B2577" i="1"/>
  <c r="B2576" i="1"/>
  <c r="B2575" i="1"/>
  <c r="B2574" i="1"/>
  <c r="B2573" i="1"/>
  <c r="B2572" i="1"/>
  <c r="B2571" i="1"/>
  <c r="B2570" i="1"/>
  <c r="B2569" i="1"/>
  <c r="B2568" i="1"/>
  <c r="B2567" i="1"/>
  <c r="B2566" i="1"/>
  <c r="B2565" i="1"/>
  <c r="B2564" i="1"/>
  <c r="B2563" i="1"/>
  <c r="B2562" i="1"/>
  <c r="B2561" i="1"/>
  <c r="B2560" i="1"/>
  <c r="B2559" i="1"/>
  <c r="B2558" i="1"/>
  <c r="B2557" i="1"/>
  <c r="B2556" i="1"/>
  <c r="B2555" i="1"/>
  <c r="B2554" i="1"/>
  <c r="B2553" i="1"/>
  <c r="B2552" i="1"/>
  <c r="B2551" i="1"/>
  <c r="B2550" i="1"/>
  <c r="B2549" i="1"/>
  <c r="B2548" i="1"/>
  <c r="B2547" i="1"/>
  <c r="B2546" i="1"/>
  <c r="B2545" i="1"/>
  <c r="B2544" i="1"/>
  <c r="B2543" i="1"/>
  <c r="B2542" i="1"/>
  <c r="B2541" i="1"/>
  <c r="B2540" i="1"/>
  <c r="B2539" i="1"/>
  <c r="B2538" i="1"/>
  <c r="B2537" i="1"/>
  <c r="B2536" i="1"/>
  <c r="B2535" i="1"/>
  <c r="B2534" i="1"/>
  <c r="B2533" i="1"/>
  <c r="B2532" i="1"/>
  <c r="B2531" i="1"/>
  <c r="B2530" i="1"/>
  <c r="B2529" i="1"/>
  <c r="B2528" i="1"/>
  <c r="B2527" i="1"/>
  <c r="B2526" i="1"/>
  <c r="B2525" i="1"/>
  <c r="B2524" i="1"/>
  <c r="B2523" i="1"/>
  <c r="B2522" i="1"/>
  <c r="B2521" i="1"/>
  <c r="B2520" i="1"/>
  <c r="B2519" i="1"/>
  <c r="B2518" i="1"/>
  <c r="B2517" i="1"/>
  <c r="B2516" i="1"/>
  <c r="B2515" i="1"/>
  <c r="B2514" i="1"/>
  <c r="B2513" i="1"/>
  <c r="B2512" i="1"/>
  <c r="B2511" i="1"/>
  <c r="B2510" i="1"/>
  <c r="B2509" i="1"/>
  <c r="B2508" i="1"/>
  <c r="B2507" i="1"/>
  <c r="B2506" i="1"/>
  <c r="B2505" i="1"/>
  <c r="B2504" i="1"/>
  <c r="B2503" i="1"/>
  <c r="B2502" i="1"/>
  <c r="B2501" i="1"/>
  <c r="B2500" i="1"/>
  <c r="B2499" i="1"/>
  <c r="B2498" i="1"/>
  <c r="B2497" i="1"/>
  <c r="B2496" i="1"/>
  <c r="B2495" i="1"/>
  <c r="B2494" i="1"/>
  <c r="B2493" i="1"/>
  <c r="B2492" i="1"/>
  <c r="B2491" i="1"/>
  <c r="B2490" i="1"/>
  <c r="B2489" i="1"/>
  <c r="B2488" i="1"/>
  <c r="B2487" i="1"/>
  <c r="B2486" i="1"/>
  <c r="B2485" i="1"/>
  <c r="B2484" i="1"/>
  <c r="B2483" i="1"/>
  <c r="B2482" i="1"/>
  <c r="B2481" i="1"/>
  <c r="B2480" i="1"/>
  <c r="B2479" i="1"/>
  <c r="B2478" i="1"/>
  <c r="B2477" i="1"/>
  <c r="B2476" i="1"/>
  <c r="B2475" i="1"/>
  <c r="B2474" i="1"/>
  <c r="B2473" i="1"/>
  <c r="B2472" i="1"/>
  <c r="B2471" i="1"/>
  <c r="B2470" i="1"/>
  <c r="B2469" i="1"/>
  <c r="B2468" i="1"/>
  <c r="B2467" i="1"/>
  <c r="B2466" i="1"/>
  <c r="B2465" i="1"/>
  <c r="B2464" i="1"/>
  <c r="B2463" i="1"/>
  <c r="B2462" i="1"/>
  <c r="B2461" i="1"/>
  <c r="B2460" i="1"/>
  <c r="B2459" i="1"/>
  <c r="B2458" i="1"/>
  <c r="B2457" i="1"/>
  <c r="B2456" i="1"/>
  <c r="B2455" i="1"/>
  <c r="B2454" i="1"/>
  <c r="B2453" i="1"/>
  <c r="B2452" i="1"/>
  <c r="B2451" i="1"/>
  <c r="B2450" i="1"/>
  <c r="B2449" i="1"/>
  <c r="B2448" i="1"/>
  <c r="B2447" i="1"/>
  <c r="B2446" i="1"/>
  <c r="B2445" i="1"/>
  <c r="B2444" i="1"/>
  <c r="B2443" i="1"/>
  <c r="B2442" i="1"/>
  <c r="B2441" i="1"/>
  <c r="B2440" i="1"/>
  <c r="B2439" i="1"/>
  <c r="B2438" i="1"/>
  <c r="B2437" i="1"/>
  <c r="B2436" i="1"/>
  <c r="B2435" i="1"/>
  <c r="B2434" i="1"/>
  <c r="B2433" i="1"/>
  <c r="B2432" i="1"/>
  <c r="B2431" i="1"/>
  <c r="B2430" i="1"/>
  <c r="B2429" i="1"/>
  <c r="B2428" i="1"/>
  <c r="B2427" i="1"/>
  <c r="B2426" i="1"/>
  <c r="B2425" i="1"/>
  <c r="B2424" i="1"/>
  <c r="B2423" i="1"/>
  <c r="B2422" i="1"/>
  <c r="B2421" i="1"/>
  <c r="B2420" i="1"/>
  <c r="B2419" i="1"/>
  <c r="B2418" i="1"/>
  <c r="B2417" i="1"/>
  <c r="B2416" i="1"/>
  <c r="B2415" i="1"/>
  <c r="B2414" i="1"/>
  <c r="B2413" i="1"/>
  <c r="B2412" i="1"/>
  <c r="B2411" i="1"/>
  <c r="B2410" i="1"/>
  <c r="B2409" i="1"/>
  <c r="B2408" i="1"/>
  <c r="B2407" i="1"/>
  <c r="B2406" i="1"/>
  <c r="B2405" i="1"/>
  <c r="B2404" i="1"/>
  <c r="B2403" i="1"/>
  <c r="B2402" i="1"/>
  <c r="B2401" i="1"/>
  <c r="B2400" i="1"/>
  <c r="B2399" i="1"/>
  <c r="B2398" i="1"/>
  <c r="B2397" i="1"/>
  <c r="B2396" i="1"/>
  <c r="B2395" i="1"/>
  <c r="B2394" i="1"/>
  <c r="B2393" i="1"/>
  <c r="B2392" i="1"/>
  <c r="B2391" i="1"/>
  <c r="B2390" i="1"/>
  <c r="B2389" i="1"/>
  <c r="B2388" i="1"/>
  <c r="B2387" i="1"/>
  <c r="B2386" i="1"/>
  <c r="B2385" i="1"/>
  <c r="B2384" i="1"/>
  <c r="B2383" i="1"/>
  <c r="B2382" i="1"/>
  <c r="B2381" i="1"/>
  <c r="B2380" i="1"/>
  <c r="B2379" i="1"/>
  <c r="B2378" i="1"/>
  <c r="B2377" i="1"/>
  <c r="B2376" i="1"/>
  <c r="B2375" i="1"/>
  <c r="B2374" i="1"/>
  <c r="B2373" i="1"/>
  <c r="B2372" i="1"/>
  <c r="B2371" i="1"/>
  <c r="B2370" i="1"/>
  <c r="B2369" i="1"/>
  <c r="B2368" i="1"/>
  <c r="B2367" i="1"/>
  <c r="B2366" i="1"/>
  <c r="B2365" i="1"/>
  <c r="B2364" i="1"/>
  <c r="B2363" i="1"/>
  <c r="B2362" i="1"/>
  <c r="B2361" i="1"/>
  <c r="B2360" i="1"/>
  <c r="B2359" i="1"/>
  <c r="B2358" i="1"/>
  <c r="B2357" i="1"/>
  <c r="B2356" i="1"/>
  <c r="B2355" i="1"/>
  <c r="B2354" i="1"/>
  <c r="B2353" i="1"/>
  <c r="B2352" i="1"/>
  <c r="B2351" i="1"/>
  <c r="B2350" i="1"/>
  <c r="B2349" i="1"/>
  <c r="B2348" i="1"/>
  <c r="B2347" i="1"/>
  <c r="B2346" i="1"/>
  <c r="B2345" i="1"/>
  <c r="B2344" i="1"/>
  <c r="B2343" i="1"/>
  <c r="B2342" i="1"/>
  <c r="B2341" i="1"/>
  <c r="B2340" i="1"/>
  <c r="B2339" i="1"/>
  <c r="B2338" i="1"/>
  <c r="B2337" i="1"/>
  <c r="B2336" i="1"/>
  <c r="B2335" i="1"/>
  <c r="B2334" i="1"/>
  <c r="B2333" i="1"/>
  <c r="B2332" i="1"/>
  <c r="B2331" i="1"/>
  <c r="B2330" i="1"/>
  <c r="B2329" i="1"/>
  <c r="B2328" i="1"/>
  <c r="B2327" i="1"/>
  <c r="B2326" i="1"/>
  <c r="B2325" i="1"/>
  <c r="B2324" i="1"/>
  <c r="B2323" i="1"/>
  <c r="B2322" i="1"/>
  <c r="B2321" i="1"/>
  <c r="B2320" i="1"/>
  <c r="B2319" i="1"/>
  <c r="B2318" i="1"/>
  <c r="B2317" i="1"/>
  <c r="B2316" i="1"/>
  <c r="B2315" i="1"/>
  <c r="B2314" i="1"/>
  <c r="B2313" i="1"/>
  <c r="B2312" i="1"/>
  <c r="B2311" i="1"/>
  <c r="B2310" i="1"/>
  <c r="B2309" i="1"/>
  <c r="B2308" i="1"/>
  <c r="B2307" i="1"/>
  <c r="B2306" i="1"/>
  <c r="B2305" i="1"/>
  <c r="B2304" i="1"/>
  <c r="B2303" i="1"/>
  <c r="B2302" i="1"/>
  <c r="B2301" i="1"/>
  <c r="B2300" i="1"/>
  <c r="B2299" i="1"/>
  <c r="B2298" i="1"/>
  <c r="B2297" i="1"/>
  <c r="B2296" i="1"/>
  <c r="B2295" i="1"/>
  <c r="B2294" i="1"/>
  <c r="B2293" i="1"/>
  <c r="B2292" i="1"/>
  <c r="B2291" i="1"/>
  <c r="B2290" i="1"/>
  <c r="B2289" i="1"/>
  <c r="B2288" i="1"/>
  <c r="B2287" i="1"/>
  <c r="B2286" i="1"/>
  <c r="B2285" i="1"/>
  <c r="B2284" i="1"/>
  <c r="B2283" i="1"/>
  <c r="B2282" i="1"/>
  <c r="B2281" i="1"/>
  <c r="B2280" i="1"/>
  <c r="B2279" i="1"/>
  <c r="B2278" i="1"/>
  <c r="B2277" i="1"/>
  <c r="B2276" i="1"/>
  <c r="B2275" i="1"/>
  <c r="B2274" i="1"/>
  <c r="B2273" i="1"/>
  <c r="B2272" i="1"/>
  <c r="B2271" i="1"/>
  <c r="B2270" i="1"/>
  <c r="B2269" i="1"/>
  <c r="B2268" i="1"/>
  <c r="B2267" i="1"/>
  <c r="B2266" i="1"/>
  <c r="B2265" i="1"/>
  <c r="B2264" i="1"/>
  <c r="B2263" i="1"/>
  <c r="B2262" i="1"/>
  <c r="B2261" i="1"/>
  <c r="B2260" i="1"/>
  <c r="B2259" i="1"/>
  <c r="B2258" i="1"/>
  <c r="B2257" i="1"/>
  <c r="B2256" i="1"/>
  <c r="B2255" i="1"/>
  <c r="B2254" i="1"/>
  <c r="B2253" i="1"/>
  <c r="B2252" i="1"/>
  <c r="B2251" i="1"/>
  <c r="B2250" i="1"/>
  <c r="B2249" i="1"/>
  <c r="B2248" i="1"/>
  <c r="B2247" i="1"/>
  <c r="B2246" i="1"/>
  <c r="B2245" i="1"/>
  <c r="B2244" i="1"/>
  <c r="B2243" i="1"/>
  <c r="B2242" i="1"/>
  <c r="B2241" i="1"/>
  <c r="B2240" i="1"/>
  <c r="B2239" i="1"/>
  <c r="B2238" i="1"/>
  <c r="B2237" i="1"/>
  <c r="B2236" i="1"/>
  <c r="B2235" i="1"/>
  <c r="B2234" i="1"/>
  <c r="B2233" i="1"/>
  <c r="B2232" i="1"/>
  <c r="B2231" i="1"/>
  <c r="B2230" i="1"/>
  <c r="B2229" i="1"/>
  <c r="B2228" i="1"/>
  <c r="B2227" i="1"/>
  <c r="B2226" i="1"/>
  <c r="B2225" i="1"/>
  <c r="B2224" i="1"/>
  <c r="B2223" i="1"/>
  <c r="B2222" i="1"/>
  <c r="B2221" i="1"/>
  <c r="B2220" i="1"/>
  <c r="B2219" i="1"/>
  <c r="B2218" i="1"/>
  <c r="B2217" i="1"/>
  <c r="B2216" i="1"/>
  <c r="B2215" i="1"/>
  <c r="B2214" i="1"/>
  <c r="B2213" i="1"/>
  <c r="B2212" i="1"/>
  <c r="B2211" i="1"/>
  <c r="B2210" i="1"/>
  <c r="B2209" i="1"/>
  <c r="B2208" i="1"/>
  <c r="B2207" i="1"/>
  <c r="B2206" i="1"/>
  <c r="B2205" i="1"/>
  <c r="B2204" i="1"/>
  <c r="B2203" i="1"/>
  <c r="B2202" i="1"/>
  <c r="B2201" i="1"/>
  <c r="B2200" i="1"/>
  <c r="B2199" i="1"/>
  <c r="B2198" i="1"/>
  <c r="B2197" i="1"/>
  <c r="B2196" i="1"/>
  <c r="B2195" i="1"/>
  <c r="B2194" i="1"/>
  <c r="B2193" i="1"/>
  <c r="B2192" i="1"/>
  <c r="B2191" i="1"/>
  <c r="B2190" i="1"/>
  <c r="B2189" i="1"/>
  <c r="B2188" i="1"/>
  <c r="B2187" i="1"/>
  <c r="B2186" i="1"/>
  <c r="B2185" i="1"/>
  <c r="B2184" i="1"/>
  <c r="B2183" i="1"/>
  <c r="B2182" i="1"/>
  <c r="B2181" i="1"/>
  <c r="B2180" i="1"/>
  <c r="B2179" i="1"/>
  <c r="B2178" i="1"/>
  <c r="B2177" i="1"/>
  <c r="B2176" i="1"/>
  <c r="B2175" i="1"/>
  <c r="B2174" i="1"/>
  <c r="B2173" i="1"/>
  <c r="B2172" i="1"/>
  <c r="B2171" i="1"/>
  <c r="B2170" i="1"/>
  <c r="B2169" i="1"/>
  <c r="B2168" i="1"/>
  <c r="B2167" i="1"/>
  <c r="B2166" i="1"/>
  <c r="B2165" i="1"/>
  <c r="B2164" i="1"/>
  <c r="B2163" i="1"/>
  <c r="B2162" i="1"/>
  <c r="B2161" i="1"/>
  <c r="B2160" i="1"/>
  <c r="B2159" i="1"/>
  <c r="B2158" i="1"/>
  <c r="B2157" i="1"/>
  <c r="B2156" i="1"/>
  <c r="B2155" i="1"/>
  <c r="B2154" i="1"/>
  <c r="B2153" i="1"/>
  <c r="B2152" i="1"/>
  <c r="B2151" i="1"/>
  <c r="B2150" i="1"/>
  <c r="B2149" i="1"/>
  <c r="B2148" i="1"/>
  <c r="B2147" i="1"/>
  <c r="B2146" i="1"/>
  <c r="B2145" i="1"/>
  <c r="B2144" i="1"/>
  <c r="B2143" i="1"/>
  <c r="B2142" i="1"/>
  <c r="B2141" i="1"/>
  <c r="B2140" i="1"/>
  <c r="B2139" i="1"/>
  <c r="B2138" i="1"/>
  <c r="B2137" i="1"/>
  <c r="B2136" i="1"/>
  <c r="B2135" i="1"/>
  <c r="B2134" i="1"/>
  <c r="B2133" i="1"/>
  <c r="B2132" i="1"/>
  <c r="B2131" i="1"/>
  <c r="B2130" i="1"/>
  <c r="B2129" i="1"/>
  <c r="B2128" i="1"/>
  <c r="B2127" i="1"/>
  <c r="B2126" i="1"/>
  <c r="B2125" i="1"/>
  <c r="B2124" i="1"/>
  <c r="B2123" i="1"/>
  <c r="B2122" i="1"/>
  <c r="B2121" i="1"/>
  <c r="B2120" i="1"/>
  <c r="B2119" i="1"/>
  <c r="B2118" i="1"/>
  <c r="B2117" i="1"/>
  <c r="B2116" i="1"/>
  <c r="B2115" i="1"/>
  <c r="B2114" i="1"/>
  <c r="B2113" i="1"/>
  <c r="B2112" i="1"/>
  <c r="B2111" i="1"/>
  <c r="B2110" i="1"/>
  <c r="B2109" i="1"/>
  <c r="B2108" i="1"/>
  <c r="B2107" i="1"/>
  <c r="B2106" i="1"/>
  <c r="B2105" i="1"/>
  <c r="B2104" i="1"/>
  <c r="B2103" i="1"/>
  <c r="B2102" i="1"/>
  <c r="B2101" i="1"/>
  <c r="B2100" i="1"/>
  <c r="B2099" i="1"/>
  <c r="B2098" i="1"/>
  <c r="B2097" i="1"/>
  <c r="B2096" i="1"/>
  <c r="B2095" i="1"/>
  <c r="B2094" i="1"/>
  <c r="B2093" i="1"/>
  <c r="B2092" i="1"/>
  <c r="B2091" i="1"/>
  <c r="B2090" i="1"/>
  <c r="B2089" i="1"/>
  <c r="B2088" i="1"/>
  <c r="B2087" i="1"/>
  <c r="B2086" i="1"/>
  <c r="B2085" i="1"/>
  <c r="B2084" i="1"/>
  <c r="B2083" i="1"/>
  <c r="B2082" i="1"/>
  <c r="B2081" i="1"/>
  <c r="B2080" i="1"/>
  <c r="B2079" i="1"/>
  <c r="B2078" i="1"/>
  <c r="B2077" i="1"/>
  <c r="B2076" i="1"/>
  <c r="B2075" i="1"/>
  <c r="B2074" i="1"/>
  <c r="B2073" i="1"/>
  <c r="B2072" i="1"/>
  <c r="B2071" i="1"/>
  <c r="B2070" i="1"/>
  <c r="B2069" i="1"/>
  <c r="B2068" i="1"/>
  <c r="B2067" i="1"/>
  <c r="B2066" i="1"/>
  <c r="B2065" i="1"/>
  <c r="B2064" i="1"/>
  <c r="B2063" i="1"/>
  <c r="B2062" i="1"/>
  <c r="B2061" i="1"/>
  <c r="B2060" i="1"/>
  <c r="B2059" i="1"/>
  <c r="B2058" i="1"/>
  <c r="B2057" i="1"/>
  <c r="B2056" i="1"/>
  <c r="B2055" i="1"/>
  <c r="B2054" i="1"/>
  <c r="B2053" i="1"/>
  <c r="B2052" i="1"/>
  <c r="B2051" i="1"/>
  <c r="B2050" i="1"/>
  <c r="B2049" i="1"/>
  <c r="B2048" i="1"/>
  <c r="B2047" i="1"/>
  <c r="B2046" i="1"/>
  <c r="B2045" i="1"/>
  <c r="B2044" i="1"/>
  <c r="B2043" i="1"/>
  <c r="B2042" i="1"/>
  <c r="B2041" i="1"/>
  <c r="B2040" i="1"/>
  <c r="B2039" i="1"/>
  <c r="B2038" i="1"/>
  <c r="B2037" i="1"/>
  <c r="B2036" i="1"/>
  <c r="B2035" i="1"/>
  <c r="B2034" i="1"/>
  <c r="B2033" i="1"/>
  <c r="B2032" i="1"/>
  <c r="B2031" i="1"/>
  <c r="B2030" i="1"/>
  <c r="B2029" i="1"/>
  <c r="B2028" i="1"/>
  <c r="B2027" i="1"/>
  <c r="B2026" i="1"/>
  <c r="B2025" i="1"/>
  <c r="B2024" i="1"/>
  <c r="B2023" i="1"/>
  <c r="B2022" i="1"/>
  <c r="B2021" i="1"/>
  <c r="B2020" i="1"/>
  <c r="B2019" i="1"/>
  <c r="B2018" i="1"/>
  <c r="B2017" i="1"/>
  <c r="B2016" i="1"/>
  <c r="B2015" i="1"/>
  <c r="B2014" i="1"/>
  <c r="B2013" i="1"/>
  <c r="B2012" i="1"/>
  <c r="B2011" i="1"/>
  <c r="B2010" i="1"/>
  <c r="B2009" i="1"/>
  <c r="B2008" i="1"/>
  <c r="B2007" i="1"/>
  <c r="B2006" i="1"/>
  <c r="B2005" i="1"/>
  <c r="B2004" i="1"/>
  <c r="B2003" i="1"/>
  <c r="B2002" i="1"/>
  <c r="B2001" i="1"/>
  <c r="B2000" i="1"/>
  <c r="B1999" i="1"/>
  <c r="B1998" i="1"/>
  <c r="B1997" i="1"/>
  <c r="B1996" i="1"/>
  <c r="B1995" i="1"/>
  <c r="B1994" i="1"/>
  <c r="B1993" i="1"/>
  <c r="B1992" i="1"/>
  <c r="B1991" i="1"/>
  <c r="B1990" i="1"/>
  <c r="B1989" i="1"/>
  <c r="B1988" i="1"/>
  <c r="B1987" i="1"/>
  <c r="B1986" i="1"/>
  <c r="B1985" i="1"/>
  <c r="B1984" i="1"/>
  <c r="B1983" i="1"/>
  <c r="B1982" i="1"/>
  <c r="B1981" i="1"/>
  <c r="B1980" i="1"/>
  <c r="B1979" i="1"/>
  <c r="B1978" i="1"/>
  <c r="B1977" i="1"/>
  <c r="B1976" i="1"/>
  <c r="B1975" i="1"/>
  <c r="B1974" i="1"/>
  <c r="B1973" i="1"/>
  <c r="B1972" i="1"/>
  <c r="B1971" i="1"/>
  <c r="B1970" i="1"/>
  <c r="B1969" i="1"/>
  <c r="B1968" i="1"/>
  <c r="B1967" i="1"/>
  <c r="B1966" i="1"/>
  <c r="B1965" i="1"/>
  <c r="B1964" i="1"/>
  <c r="B1963" i="1"/>
  <c r="B1962" i="1"/>
  <c r="B1961" i="1"/>
  <c r="B1960" i="1"/>
  <c r="B1959" i="1"/>
  <c r="B1958" i="1"/>
  <c r="B1957" i="1"/>
  <c r="B1956" i="1"/>
  <c r="B1955" i="1"/>
  <c r="B1954" i="1"/>
  <c r="B1953" i="1"/>
  <c r="B1952" i="1"/>
  <c r="B1951" i="1"/>
  <c r="B1950" i="1"/>
  <c r="B1949" i="1"/>
  <c r="B1948" i="1"/>
  <c r="B1947" i="1"/>
  <c r="B1946" i="1"/>
  <c r="B1945" i="1"/>
  <c r="B1944" i="1"/>
  <c r="B1943" i="1"/>
  <c r="B1942" i="1"/>
  <c r="B1941" i="1"/>
  <c r="B1940" i="1"/>
  <c r="B1939" i="1"/>
  <c r="B1938" i="1"/>
  <c r="B1937" i="1"/>
  <c r="B1936" i="1"/>
  <c r="B1935" i="1"/>
  <c r="B1934" i="1"/>
  <c r="B1933" i="1"/>
  <c r="B1932" i="1"/>
  <c r="B1931" i="1"/>
  <c r="B1930" i="1"/>
  <c r="B1929" i="1"/>
  <c r="B1928" i="1"/>
  <c r="B1927" i="1"/>
  <c r="B1926" i="1"/>
  <c r="B1925" i="1"/>
  <c r="B1924" i="1"/>
  <c r="B1923" i="1"/>
  <c r="B1922" i="1"/>
  <c r="B1921" i="1"/>
  <c r="B1920" i="1"/>
  <c r="B1919" i="1"/>
  <c r="B1918" i="1"/>
  <c r="B1917" i="1"/>
  <c r="B1916" i="1"/>
  <c r="B1915" i="1"/>
  <c r="B1914" i="1"/>
  <c r="B1913" i="1"/>
  <c r="B1912" i="1"/>
  <c r="B1911" i="1"/>
  <c r="B1910" i="1"/>
  <c r="B1909" i="1"/>
  <c r="B1908" i="1"/>
  <c r="B1907" i="1"/>
  <c r="B1906" i="1"/>
  <c r="B1905" i="1"/>
  <c r="B1904" i="1"/>
  <c r="B1903" i="1"/>
  <c r="B1902" i="1"/>
  <c r="B1901" i="1"/>
  <c r="B1900" i="1"/>
  <c r="B1899" i="1"/>
  <c r="B1898" i="1"/>
  <c r="B1897" i="1"/>
  <c r="B1896" i="1"/>
  <c r="B1895" i="1"/>
  <c r="B1894" i="1"/>
  <c r="B1893" i="1"/>
  <c r="B1892" i="1"/>
  <c r="B1891" i="1"/>
  <c r="B1890" i="1"/>
  <c r="B1889" i="1"/>
  <c r="B1888" i="1"/>
  <c r="B1887" i="1"/>
  <c r="B1886" i="1"/>
  <c r="B1885" i="1"/>
  <c r="B1884" i="1"/>
  <c r="B1883" i="1"/>
  <c r="B1882" i="1"/>
  <c r="B1881" i="1"/>
  <c r="B1880" i="1"/>
  <c r="B1879" i="1"/>
  <c r="B1878" i="1"/>
  <c r="B1877" i="1"/>
  <c r="B1876" i="1"/>
  <c r="B1875" i="1"/>
  <c r="B1874" i="1"/>
  <c r="B1873" i="1"/>
  <c r="B1872" i="1"/>
  <c r="B1871" i="1"/>
  <c r="B1870" i="1"/>
  <c r="B1869" i="1"/>
  <c r="B1868" i="1"/>
  <c r="B1867" i="1"/>
  <c r="B1866" i="1"/>
  <c r="B1865" i="1"/>
  <c r="B1864" i="1"/>
  <c r="B1863" i="1"/>
  <c r="B1862" i="1"/>
  <c r="B1861" i="1"/>
  <c r="B1860" i="1"/>
  <c r="B1859" i="1"/>
  <c r="B1858" i="1"/>
  <c r="B1857" i="1"/>
  <c r="B1856" i="1"/>
  <c r="B1855" i="1"/>
  <c r="B1854" i="1"/>
  <c r="B1853" i="1"/>
  <c r="B1852" i="1"/>
  <c r="B1851" i="1"/>
  <c r="B1850" i="1"/>
  <c r="B1849" i="1"/>
  <c r="B1848" i="1"/>
  <c r="B1847" i="1"/>
  <c r="B1846" i="1"/>
  <c r="B1845" i="1"/>
  <c r="B1844" i="1"/>
  <c r="B1843" i="1"/>
  <c r="B1842" i="1"/>
  <c r="B1841" i="1"/>
  <c r="B1840" i="1"/>
  <c r="B1839" i="1"/>
  <c r="B1838" i="1"/>
  <c r="B1837" i="1"/>
  <c r="B1836" i="1"/>
  <c r="B1835" i="1"/>
  <c r="B1834" i="1"/>
  <c r="B1833" i="1"/>
  <c r="B1832" i="1"/>
  <c r="B1831" i="1"/>
  <c r="B1830" i="1"/>
  <c r="B1829" i="1"/>
  <c r="B1828" i="1"/>
  <c r="B1827" i="1"/>
  <c r="B1826" i="1"/>
  <c r="B1825" i="1"/>
  <c r="B1824" i="1"/>
  <c r="B1823" i="1"/>
  <c r="B1822" i="1"/>
  <c r="B1821" i="1"/>
  <c r="B1820" i="1"/>
  <c r="B1819" i="1"/>
  <c r="B1818" i="1"/>
  <c r="B1817" i="1"/>
  <c r="B1816" i="1"/>
  <c r="B1815" i="1"/>
  <c r="B1814" i="1"/>
  <c r="B1813" i="1"/>
  <c r="B1812" i="1"/>
  <c r="B1811" i="1"/>
  <c r="B1810" i="1"/>
  <c r="B1809" i="1"/>
  <c r="B1808" i="1"/>
  <c r="B1807" i="1"/>
  <c r="B1806" i="1"/>
  <c r="B1805" i="1"/>
  <c r="B1804" i="1"/>
  <c r="B1803" i="1"/>
  <c r="B1802" i="1"/>
  <c r="B1801" i="1"/>
  <c r="B1800" i="1"/>
  <c r="B1799" i="1"/>
  <c r="B1798" i="1"/>
  <c r="B1797" i="1"/>
  <c r="B1796" i="1"/>
  <c r="B1795" i="1"/>
  <c r="B1794" i="1"/>
  <c r="B1793" i="1"/>
  <c r="B1792" i="1"/>
  <c r="B1791" i="1"/>
  <c r="B1790" i="1"/>
  <c r="B1789" i="1"/>
  <c r="B1788" i="1"/>
  <c r="B1787" i="1"/>
  <c r="B1786" i="1"/>
  <c r="B1785" i="1"/>
  <c r="B1784" i="1"/>
  <c r="B1783" i="1"/>
  <c r="B1782" i="1"/>
  <c r="B1781" i="1"/>
  <c r="B1780" i="1"/>
  <c r="B1779" i="1"/>
  <c r="B1778" i="1"/>
  <c r="B1777" i="1"/>
  <c r="B1776" i="1"/>
  <c r="B1775" i="1"/>
  <c r="B1774" i="1"/>
  <c r="B1773" i="1"/>
  <c r="B1772" i="1"/>
  <c r="B1771" i="1"/>
  <c r="B1770" i="1"/>
  <c r="B1769" i="1"/>
  <c r="B1768" i="1"/>
  <c r="B1767" i="1"/>
  <c r="B1766" i="1"/>
  <c r="B1765" i="1"/>
  <c r="B1764" i="1"/>
  <c r="B1763" i="1"/>
  <c r="B1762" i="1"/>
  <c r="B1761" i="1"/>
  <c r="B1760" i="1"/>
  <c r="B1759" i="1"/>
  <c r="B1758" i="1"/>
  <c r="B1757" i="1"/>
  <c r="B1756" i="1"/>
  <c r="B1755" i="1"/>
  <c r="B1754" i="1"/>
  <c r="B1753" i="1"/>
  <c r="B1752" i="1"/>
  <c r="B1751" i="1"/>
  <c r="B1750" i="1"/>
  <c r="B1749" i="1"/>
  <c r="B1748" i="1"/>
  <c r="B1747" i="1"/>
  <c r="B1746" i="1"/>
  <c r="B1745" i="1"/>
  <c r="B1744" i="1"/>
  <c r="B1743" i="1"/>
  <c r="B1742" i="1"/>
  <c r="B1741" i="1"/>
  <c r="B1740" i="1"/>
  <c r="B1739" i="1"/>
  <c r="B1738" i="1"/>
  <c r="B1737" i="1"/>
  <c r="B1736" i="1"/>
  <c r="B1735" i="1"/>
  <c r="B1734" i="1"/>
  <c r="B1733" i="1"/>
  <c r="B1732" i="1"/>
  <c r="B1731" i="1"/>
  <c r="B1730" i="1"/>
  <c r="B1729" i="1"/>
  <c r="B1728" i="1"/>
  <c r="B1727" i="1"/>
  <c r="B1726" i="1"/>
  <c r="B1725" i="1"/>
  <c r="B1724" i="1"/>
  <c r="B1723" i="1"/>
  <c r="B1722" i="1"/>
  <c r="B1721" i="1"/>
  <c r="B1720" i="1"/>
  <c r="B1719" i="1"/>
  <c r="B1718" i="1"/>
  <c r="B1717" i="1"/>
  <c r="B1716" i="1"/>
  <c r="B1715" i="1"/>
  <c r="B1714" i="1"/>
  <c r="B1713" i="1"/>
  <c r="B1712" i="1"/>
  <c r="B1711" i="1"/>
  <c r="B1710" i="1"/>
  <c r="B1709" i="1"/>
  <c r="B1708" i="1"/>
  <c r="B1707" i="1"/>
  <c r="B1706" i="1"/>
  <c r="B1705" i="1"/>
  <c r="B1704" i="1"/>
  <c r="B1703" i="1"/>
  <c r="B1702" i="1"/>
  <c r="B1701" i="1"/>
  <c r="B1700" i="1"/>
  <c r="B1699" i="1"/>
  <c r="B1698" i="1"/>
  <c r="B1697" i="1"/>
  <c r="B1696" i="1"/>
  <c r="B1695" i="1"/>
  <c r="B1694" i="1"/>
  <c r="B1693" i="1"/>
  <c r="B1692" i="1"/>
  <c r="B1691" i="1"/>
  <c r="B1690" i="1"/>
  <c r="B1689" i="1"/>
  <c r="B1688" i="1"/>
  <c r="B1687" i="1"/>
  <c r="B1686" i="1"/>
  <c r="B1685" i="1"/>
  <c r="B1684" i="1"/>
  <c r="B1683" i="1"/>
  <c r="B1682" i="1"/>
  <c r="B1681" i="1"/>
  <c r="B1680" i="1"/>
  <c r="B1679" i="1"/>
  <c r="B1678" i="1"/>
  <c r="B1677" i="1"/>
  <c r="B1676" i="1"/>
  <c r="B1675" i="1"/>
  <c r="B1674" i="1"/>
  <c r="B1673" i="1"/>
  <c r="B1672" i="1"/>
  <c r="B1671" i="1"/>
  <c r="B1670" i="1"/>
  <c r="B1669" i="1"/>
  <c r="B1668" i="1"/>
  <c r="B1667" i="1"/>
  <c r="B1666" i="1"/>
  <c r="B1665" i="1"/>
  <c r="B1664" i="1"/>
  <c r="B1663" i="1"/>
  <c r="B1662" i="1"/>
  <c r="B1661" i="1"/>
  <c r="B1660" i="1"/>
  <c r="B1659" i="1"/>
  <c r="B1658" i="1"/>
  <c r="B1657" i="1"/>
  <c r="B1656" i="1"/>
  <c r="B1655" i="1"/>
  <c r="B1654" i="1"/>
  <c r="B1653" i="1"/>
  <c r="B1652" i="1"/>
  <c r="B1651" i="1"/>
  <c r="B1650" i="1"/>
  <c r="B1649" i="1"/>
  <c r="B1648" i="1"/>
  <c r="B1647" i="1"/>
  <c r="B1646" i="1"/>
  <c r="B1645" i="1"/>
  <c r="B1644" i="1"/>
  <c r="B1643" i="1"/>
  <c r="B1642" i="1"/>
  <c r="B1641" i="1"/>
  <c r="B1640" i="1"/>
  <c r="B1639" i="1"/>
  <c r="B1638" i="1"/>
  <c r="B1637" i="1"/>
  <c r="B1636" i="1"/>
  <c r="B1635" i="1"/>
  <c r="B1634" i="1"/>
  <c r="B1633" i="1"/>
  <c r="B1632" i="1"/>
  <c r="B1631" i="1"/>
  <c r="B1630" i="1"/>
  <c r="B1629" i="1"/>
  <c r="B1628" i="1"/>
  <c r="B1627" i="1"/>
  <c r="B1626" i="1"/>
  <c r="B1625" i="1"/>
  <c r="B1624" i="1"/>
  <c r="B1623" i="1"/>
  <c r="B1622" i="1"/>
  <c r="B1621" i="1"/>
  <c r="B1620" i="1"/>
  <c r="B1619" i="1"/>
  <c r="B1618" i="1"/>
  <c r="B1617" i="1"/>
  <c r="B1616" i="1"/>
  <c r="B1615" i="1"/>
  <c r="B1614" i="1"/>
  <c r="B1613" i="1"/>
  <c r="B1612" i="1"/>
  <c r="B1611" i="1"/>
  <c r="B1610" i="1"/>
  <c r="B1609" i="1"/>
  <c r="B1608" i="1"/>
  <c r="B1607" i="1"/>
  <c r="B1606" i="1"/>
  <c r="B1605" i="1"/>
  <c r="B1604" i="1"/>
  <c r="B1603" i="1"/>
  <c r="B1602" i="1"/>
  <c r="B1601" i="1"/>
  <c r="B1600" i="1"/>
  <c r="B1599" i="1"/>
  <c r="B1598" i="1"/>
  <c r="B1597" i="1"/>
  <c r="B1596" i="1"/>
  <c r="B1595" i="1"/>
  <c r="B1594" i="1"/>
  <c r="B1593" i="1"/>
  <c r="B1592" i="1"/>
  <c r="B1591" i="1"/>
  <c r="B1590" i="1"/>
  <c r="B1589" i="1"/>
  <c r="B1588" i="1"/>
  <c r="B1587" i="1"/>
  <c r="B1586" i="1"/>
  <c r="B1585" i="1"/>
  <c r="B1584" i="1"/>
  <c r="B1583" i="1"/>
  <c r="B1582" i="1"/>
  <c r="B1581" i="1"/>
  <c r="B1580" i="1"/>
  <c r="B1579" i="1"/>
  <c r="B1578" i="1"/>
  <c r="B1577" i="1"/>
  <c r="B1576" i="1"/>
  <c r="B1575" i="1"/>
  <c r="B1574" i="1"/>
  <c r="B1573" i="1"/>
  <c r="B1572" i="1"/>
  <c r="B1571" i="1"/>
  <c r="B1570" i="1"/>
  <c r="B1569" i="1"/>
  <c r="B1568" i="1"/>
  <c r="B1567" i="1"/>
  <c r="B1566" i="1"/>
  <c r="B1565" i="1"/>
  <c r="B1564" i="1"/>
  <c r="B1563" i="1"/>
  <c r="B1562" i="1"/>
  <c r="B1561" i="1"/>
  <c r="B1560" i="1"/>
  <c r="B1559" i="1"/>
  <c r="B1558" i="1"/>
  <c r="B1557" i="1"/>
  <c r="B1556" i="1"/>
  <c r="B1555" i="1"/>
  <c r="B1554" i="1"/>
  <c r="B1553" i="1"/>
  <c r="B1552" i="1"/>
  <c r="B1551" i="1"/>
  <c r="B1550" i="1"/>
  <c r="B1549" i="1"/>
  <c r="B1548" i="1"/>
  <c r="B1547" i="1"/>
  <c r="B1546" i="1"/>
  <c r="B1545" i="1"/>
  <c r="B1544" i="1"/>
  <c r="B1543" i="1"/>
  <c r="B1542" i="1"/>
  <c r="B1541" i="1"/>
  <c r="B1540" i="1"/>
  <c r="B1539" i="1"/>
  <c r="B1538" i="1"/>
  <c r="B1537" i="1"/>
  <c r="B1536" i="1"/>
  <c r="B1535" i="1"/>
  <c r="B1534" i="1"/>
  <c r="B1533" i="1"/>
  <c r="B1532" i="1"/>
  <c r="B1531" i="1"/>
  <c r="B1530" i="1"/>
  <c r="B1529" i="1"/>
  <c r="B1528" i="1"/>
  <c r="B1527" i="1"/>
  <c r="B1526" i="1"/>
  <c r="B1525" i="1"/>
  <c r="B1524" i="1"/>
  <c r="B1523" i="1"/>
  <c r="B1522" i="1"/>
  <c r="B1521" i="1"/>
  <c r="B1520" i="1"/>
  <c r="B1519" i="1"/>
  <c r="B1518" i="1"/>
  <c r="B1517" i="1"/>
  <c r="B1516" i="1"/>
  <c r="B1515" i="1"/>
  <c r="B1514" i="1"/>
  <c r="B1513" i="1"/>
  <c r="B1512" i="1"/>
  <c r="B1511" i="1"/>
  <c r="B1510" i="1"/>
  <c r="B1509" i="1"/>
  <c r="B1508" i="1"/>
  <c r="B1507" i="1"/>
  <c r="B1506" i="1"/>
  <c r="B1505" i="1"/>
  <c r="B1504" i="1"/>
  <c r="B1503" i="1"/>
  <c r="B1502" i="1"/>
  <c r="B1501" i="1"/>
  <c r="B1500" i="1"/>
  <c r="B1499" i="1"/>
  <c r="B1498" i="1"/>
  <c r="B1497" i="1"/>
  <c r="B1496" i="1"/>
  <c r="B1495" i="1"/>
  <c r="B1494" i="1"/>
  <c r="B1493" i="1"/>
  <c r="B1492" i="1"/>
  <c r="B1491" i="1"/>
  <c r="B1490" i="1"/>
  <c r="B1489" i="1"/>
  <c r="B1488" i="1"/>
  <c r="B1487" i="1"/>
  <c r="B1486" i="1"/>
  <c r="B1485" i="1"/>
  <c r="B1484" i="1"/>
  <c r="B1483" i="1"/>
  <c r="B1482" i="1"/>
  <c r="B1481" i="1"/>
  <c r="B1480" i="1"/>
  <c r="B1479" i="1"/>
  <c r="B1478" i="1"/>
  <c r="B1477" i="1"/>
  <c r="B1476" i="1"/>
  <c r="B1475" i="1"/>
  <c r="B1474" i="1"/>
  <c r="B1473" i="1"/>
  <c r="B1472" i="1"/>
  <c r="B1471" i="1"/>
  <c r="B1470" i="1"/>
  <c r="B1469" i="1"/>
  <c r="B1468" i="1"/>
  <c r="B1467" i="1"/>
  <c r="B1466" i="1"/>
  <c r="B1465" i="1"/>
  <c r="B1464" i="1"/>
  <c r="B1463" i="1"/>
  <c r="B1462" i="1"/>
  <c r="B1461" i="1"/>
  <c r="B1460" i="1"/>
  <c r="B1459" i="1"/>
  <c r="B1458" i="1"/>
  <c r="B1457" i="1"/>
  <c r="B1456" i="1"/>
  <c r="B1455" i="1"/>
  <c r="B1454" i="1"/>
  <c r="B1453" i="1"/>
  <c r="B1452" i="1"/>
  <c r="B1451" i="1"/>
  <c r="B1450" i="1"/>
  <c r="B1449" i="1"/>
  <c r="B1448" i="1"/>
  <c r="B1447" i="1"/>
  <c r="B1446" i="1"/>
  <c r="B1445" i="1"/>
  <c r="B1444" i="1"/>
  <c r="B1443" i="1"/>
  <c r="B1442" i="1"/>
  <c r="B1441" i="1"/>
  <c r="B1440" i="1"/>
  <c r="B1439" i="1"/>
  <c r="B1438" i="1"/>
  <c r="B1437" i="1"/>
  <c r="B1436" i="1"/>
  <c r="B1435" i="1"/>
  <c r="B1434" i="1"/>
  <c r="B1433" i="1"/>
  <c r="B1432" i="1"/>
  <c r="B1431" i="1"/>
  <c r="B1430" i="1"/>
  <c r="B1429" i="1"/>
  <c r="B1428" i="1"/>
  <c r="B1427" i="1"/>
  <c r="B1426" i="1"/>
  <c r="B1425" i="1"/>
  <c r="B1424" i="1"/>
  <c r="B1423" i="1"/>
  <c r="B1422" i="1"/>
  <c r="B1421" i="1"/>
  <c r="B1420" i="1"/>
  <c r="B1419" i="1"/>
  <c r="B1418" i="1"/>
  <c r="B1417" i="1"/>
  <c r="B1416" i="1"/>
  <c r="B1415" i="1"/>
  <c r="B1414" i="1"/>
  <c r="B1413" i="1"/>
  <c r="B1412" i="1"/>
  <c r="B1411" i="1"/>
  <c r="B1410" i="1"/>
  <c r="B1409" i="1"/>
  <c r="B1408" i="1"/>
  <c r="B1407" i="1"/>
  <c r="B1406" i="1"/>
  <c r="B1405" i="1"/>
  <c r="B1404" i="1"/>
  <c r="B1403" i="1"/>
  <c r="B1402" i="1"/>
  <c r="B1401" i="1"/>
  <c r="B1400" i="1"/>
  <c r="B1399" i="1"/>
  <c r="B1398" i="1"/>
  <c r="B1397" i="1"/>
  <c r="B1396" i="1"/>
  <c r="B1395" i="1"/>
  <c r="B1394" i="1"/>
  <c r="B1393" i="1"/>
  <c r="B1392" i="1"/>
  <c r="B1391" i="1"/>
  <c r="B1390" i="1"/>
  <c r="B1389" i="1"/>
  <c r="B1388" i="1"/>
  <c r="B1387" i="1"/>
  <c r="B1386" i="1"/>
  <c r="B1385" i="1"/>
  <c r="B1384" i="1"/>
  <c r="B1383" i="1"/>
  <c r="B1382" i="1"/>
  <c r="B1381" i="1"/>
  <c r="B1380" i="1"/>
  <c r="B1379" i="1"/>
  <c r="B1378" i="1"/>
  <c r="B1377" i="1"/>
  <c r="B1376" i="1"/>
  <c r="B1375" i="1"/>
  <c r="B1374" i="1"/>
  <c r="B1373" i="1"/>
  <c r="B1372" i="1"/>
  <c r="B1371" i="1"/>
  <c r="B1370" i="1"/>
  <c r="B1369" i="1"/>
  <c r="B1368" i="1"/>
  <c r="B1367" i="1"/>
  <c r="B1366" i="1"/>
  <c r="B1365" i="1"/>
  <c r="B1364" i="1"/>
  <c r="B1363" i="1"/>
  <c r="B1362" i="1"/>
  <c r="B1361" i="1"/>
  <c r="B1360" i="1"/>
  <c r="B1359" i="1"/>
  <c r="B1358" i="1"/>
  <c r="B1357" i="1"/>
  <c r="B1356" i="1"/>
  <c r="B1355" i="1"/>
  <c r="B1354" i="1"/>
  <c r="B1353" i="1"/>
  <c r="B1352" i="1"/>
  <c r="B1351" i="1"/>
  <c r="B1350" i="1"/>
  <c r="B1349" i="1"/>
  <c r="B1348" i="1"/>
  <c r="B1347" i="1"/>
  <c r="B1346" i="1"/>
  <c r="B1345" i="1"/>
  <c r="B1344" i="1"/>
  <c r="B1343" i="1"/>
  <c r="B1342" i="1"/>
  <c r="B1341" i="1"/>
  <c r="B1340" i="1"/>
  <c r="B1339" i="1"/>
  <c r="B1338" i="1"/>
  <c r="B1337" i="1"/>
  <c r="B1336" i="1"/>
  <c r="B1335" i="1"/>
  <c r="B1334" i="1"/>
  <c r="B1333" i="1"/>
  <c r="B1332" i="1"/>
  <c r="B1331" i="1"/>
  <c r="B1330" i="1"/>
  <c r="B1329" i="1"/>
  <c r="B1328" i="1"/>
  <c r="B1327" i="1"/>
  <c r="B1326" i="1"/>
  <c r="B1325" i="1"/>
  <c r="B1324" i="1"/>
  <c r="B1323" i="1"/>
  <c r="B1322" i="1"/>
  <c r="B1321" i="1"/>
  <c r="B1320" i="1"/>
  <c r="B1319" i="1"/>
  <c r="B1318" i="1"/>
  <c r="B1317" i="1"/>
  <c r="B1316" i="1"/>
  <c r="B1315" i="1"/>
  <c r="B1314" i="1"/>
  <c r="B1313" i="1"/>
  <c r="B1312" i="1"/>
  <c r="B1311" i="1"/>
  <c r="B1310" i="1"/>
  <c r="B1309" i="1"/>
  <c r="B1308" i="1"/>
  <c r="B1307" i="1"/>
  <c r="B1306" i="1"/>
  <c r="B1305" i="1"/>
  <c r="B1304" i="1"/>
  <c r="B1303" i="1"/>
  <c r="B1302" i="1"/>
  <c r="B1301" i="1"/>
  <c r="B1300" i="1"/>
  <c r="B1299" i="1"/>
  <c r="B1298" i="1"/>
  <c r="B1297" i="1"/>
  <c r="B1296" i="1"/>
  <c r="B1295" i="1"/>
  <c r="B1294" i="1"/>
  <c r="B1293" i="1"/>
  <c r="B1292" i="1"/>
  <c r="B1291" i="1"/>
  <c r="B1290" i="1"/>
  <c r="B1289" i="1"/>
  <c r="B1288" i="1"/>
  <c r="B1287" i="1"/>
  <c r="B1286" i="1"/>
  <c r="B1285" i="1"/>
  <c r="B1284" i="1"/>
  <c r="B1283" i="1"/>
  <c r="B1282" i="1"/>
  <c r="B1281" i="1"/>
  <c r="B1280" i="1"/>
  <c r="B1279" i="1"/>
  <c r="B1278" i="1"/>
  <c r="B1277" i="1"/>
  <c r="B1276" i="1"/>
  <c r="B1275" i="1"/>
  <c r="B1274" i="1"/>
  <c r="B1273" i="1"/>
  <c r="B1272" i="1"/>
  <c r="B1271" i="1"/>
  <c r="B1270" i="1"/>
  <c r="B1269" i="1"/>
  <c r="B1268" i="1"/>
  <c r="B1267" i="1"/>
  <c r="B1266" i="1"/>
  <c r="B1265" i="1"/>
  <c r="B1264" i="1"/>
  <c r="B1263" i="1"/>
  <c r="B1262" i="1"/>
  <c r="B1261" i="1"/>
  <c r="B1260" i="1"/>
  <c r="B1259" i="1"/>
  <c r="B1258" i="1"/>
  <c r="B1257" i="1"/>
  <c r="B1256" i="1"/>
  <c r="B1255" i="1"/>
  <c r="B1254" i="1"/>
  <c r="B1253" i="1"/>
  <c r="B1252" i="1"/>
  <c r="B1251" i="1"/>
  <c r="B1250" i="1"/>
  <c r="B1249" i="1"/>
  <c r="B1248" i="1"/>
  <c r="B1247" i="1"/>
  <c r="B1246" i="1"/>
  <c r="B1245" i="1"/>
  <c r="B1244" i="1"/>
  <c r="B1243" i="1"/>
  <c r="B1242" i="1"/>
  <c r="B1241" i="1"/>
  <c r="B1240" i="1"/>
  <c r="B1239" i="1"/>
  <c r="B1238" i="1"/>
  <c r="B1237" i="1"/>
  <c r="B1236" i="1"/>
  <c r="B1235" i="1"/>
  <c r="B1234" i="1"/>
  <c r="B1233" i="1"/>
  <c r="B1232" i="1"/>
  <c r="B1231" i="1"/>
  <c r="B1230" i="1"/>
  <c r="B1229" i="1"/>
  <c r="B1228" i="1"/>
  <c r="B1227" i="1"/>
  <c r="B1226" i="1"/>
  <c r="B1225" i="1"/>
  <c r="B1224" i="1"/>
  <c r="B1223" i="1"/>
  <c r="B1222" i="1"/>
  <c r="B1221" i="1"/>
  <c r="B1220" i="1"/>
  <c r="B1219" i="1"/>
  <c r="B1218" i="1"/>
  <c r="B1217" i="1"/>
  <c r="B1216" i="1"/>
  <c r="B1215" i="1"/>
  <c r="B1214" i="1"/>
  <c r="B1213" i="1"/>
  <c r="B1212" i="1"/>
  <c r="B1211" i="1"/>
  <c r="B1210" i="1"/>
  <c r="B1209" i="1"/>
  <c r="B1208" i="1"/>
  <c r="B1207" i="1"/>
  <c r="B1206" i="1"/>
  <c r="B1205" i="1"/>
  <c r="B1204" i="1"/>
  <c r="B1203" i="1"/>
  <c r="B1202" i="1"/>
  <c r="B1201" i="1"/>
  <c r="B1200" i="1"/>
  <c r="B1199" i="1"/>
  <c r="B1198" i="1"/>
  <c r="B1197" i="1"/>
  <c r="B1196" i="1"/>
  <c r="B1195" i="1"/>
  <c r="B1194" i="1"/>
  <c r="B1193" i="1"/>
  <c r="B1192" i="1"/>
  <c r="B1191" i="1"/>
  <c r="B1190" i="1"/>
  <c r="B1189" i="1"/>
  <c r="B1188" i="1"/>
  <c r="B1187" i="1"/>
  <c r="B1186" i="1"/>
  <c r="B1185" i="1"/>
  <c r="B1184" i="1"/>
  <c r="B1183" i="1"/>
  <c r="B1182" i="1"/>
  <c r="B1181" i="1"/>
  <c r="B1180" i="1"/>
  <c r="B1179" i="1"/>
  <c r="B1178" i="1"/>
  <c r="B1177" i="1"/>
  <c r="B1176" i="1"/>
  <c r="B1175" i="1"/>
  <c r="B1174" i="1"/>
  <c r="B1173" i="1"/>
  <c r="B1172" i="1"/>
  <c r="B1171" i="1"/>
  <c r="B1170" i="1"/>
  <c r="B1169" i="1"/>
  <c r="B1168" i="1"/>
  <c r="B1167" i="1"/>
  <c r="B1166" i="1"/>
  <c r="B1165" i="1"/>
  <c r="B1164" i="1"/>
  <c r="B1163" i="1"/>
  <c r="B1162" i="1"/>
  <c r="B1161" i="1"/>
  <c r="B1160" i="1"/>
  <c r="B1159" i="1"/>
  <c r="B1158" i="1"/>
  <c r="B1157" i="1"/>
  <c r="B1156" i="1"/>
  <c r="B1155" i="1"/>
  <c r="B1154" i="1"/>
  <c r="B1153" i="1"/>
  <c r="B1152" i="1"/>
  <c r="B1151" i="1"/>
  <c r="B1150" i="1"/>
  <c r="B1149" i="1"/>
  <c r="B1148" i="1"/>
  <c r="B1147" i="1"/>
  <c r="B1146" i="1"/>
  <c r="B1145" i="1"/>
  <c r="B1144" i="1"/>
  <c r="B1143" i="1"/>
  <c r="B1142" i="1"/>
  <c r="B1141" i="1"/>
  <c r="B1140" i="1"/>
  <c r="B1139" i="1"/>
  <c r="B1138" i="1"/>
  <c r="B1137" i="1"/>
  <c r="B1136" i="1"/>
  <c r="B1135" i="1"/>
  <c r="B1134" i="1"/>
  <c r="B1133" i="1"/>
  <c r="B1132" i="1"/>
  <c r="B1131" i="1"/>
  <c r="B1130" i="1"/>
  <c r="B1129" i="1"/>
  <c r="B1128" i="1"/>
  <c r="B1127" i="1"/>
  <c r="B1126" i="1"/>
  <c r="B1125" i="1"/>
  <c r="B1124" i="1"/>
  <c r="B1123" i="1"/>
  <c r="B1122" i="1"/>
  <c r="B1121" i="1"/>
  <c r="B1120" i="1"/>
  <c r="B1119" i="1"/>
  <c r="B1118" i="1"/>
  <c r="B1117" i="1"/>
  <c r="B1116" i="1"/>
  <c r="B1115" i="1"/>
  <c r="B1114" i="1"/>
  <c r="B1113" i="1"/>
  <c r="B1112" i="1"/>
  <c r="B1111" i="1"/>
  <c r="B1110" i="1"/>
  <c r="B1109" i="1"/>
  <c r="B1108" i="1"/>
  <c r="B1107" i="1"/>
  <c r="B1106" i="1"/>
  <c r="B1105" i="1"/>
  <c r="B1104" i="1"/>
  <c r="B1103" i="1"/>
  <c r="B1102" i="1"/>
  <c r="B1101" i="1"/>
  <c r="B1100" i="1"/>
  <c r="B1099" i="1"/>
  <c r="B1098" i="1"/>
  <c r="B1097" i="1"/>
  <c r="B1096" i="1"/>
  <c r="B1095" i="1"/>
  <c r="B1094" i="1"/>
  <c r="B1093" i="1"/>
  <c r="B1092" i="1"/>
  <c r="B1091" i="1"/>
  <c r="B1090" i="1"/>
  <c r="B1089" i="1"/>
  <c r="B1088" i="1"/>
  <c r="B1087" i="1"/>
  <c r="B1086" i="1"/>
  <c r="B1085" i="1"/>
  <c r="B1084" i="1"/>
  <c r="B1083" i="1"/>
  <c r="B1082" i="1"/>
  <c r="B1081" i="1"/>
  <c r="B1080" i="1"/>
  <c r="B1079" i="1"/>
  <c r="B1078" i="1"/>
  <c r="B1077" i="1"/>
  <c r="B1076" i="1"/>
  <c r="B1075" i="1"/>
  <c r="B1074" i="1"/>
  <c r="B1073" i="1"/>
  <c r="B1072" i="1"/>
  <c r="B1071" i="1"/>
  <c r="B1070" i="1"/>
  <c r="B1069" i="1"/>
  <c r="B1068" i="1"/>
  <c r="B1067" i="1"/>
  <c r="B1066" i="1"/>
  <c r="B1065" i="1"/>
  <c r="B1064" i="1"/>
  <c r="B1063" i="1"/>
  <c r="B1062" i="1"/>
  <c r="B1061" i="1"/>
  <c r="B1060" i="1"/>
  <c r="B1059" i="1"/>
  <c r="B1058" i="1"/>
  <c r="B1057" i="1"/>
  <c r="B1056" i="1"/>
  <c r="B1055" i="1"/>
  <c r="B1054" i="1"/>
  <c r="B1053" i="1"/>
  <c r="B1052" i="1"/>
  <c r="B1051" i="1"/>
  <c r="B1050" i="1"/>
  <c r="B1049" i="1"/>
  <c r="B1048" i="1"/>
  <c r="B1047" i="1"/>
  <c r="B1046" i="1"/>
  <c r="B1045" i="1"/>
  <c r="B1044" i="1"/>
  <c r="B1043" i="1"/>
  <c r="B1042" i="1"/>
  <c r="B1041" i="1"/>
  <c r="B1040" i="1"/>
  <c r="B1039" i="1"/>
  <c r="B1038" i="1"/>
  <c r="B1037" i="1"/>
  <c r="B1036" i="1"/>
  <c r="B1035" i="1"/>
  <c r="B1034" i="1"/>
  <c r="B1033" i="1"/>
  <c r="B1032" i="1"/>
  <c r="B1031" i="1"/>
  <c r="B1030" i="1"/>
  <c r="B1029" i="1"/>
  <c r="B1028" i="1"/>
  <c r="B1027" i="1"/>
  <c r="B1026" i="1"/>
  <c r="B1025" i="1"/>
  <c r="B1024" i="1"/>
  <c r="B1023" i="1"/>
  <c r="B1022" i="1"/>
  <c r="B1021" i="1"/>
  <c r="B1020" i="1"/>
  <c r="B1019" i="1"/>
  <c r="B1018" i="1"/>
  <c r="B1017" i="1"/>
  <c r="B1016" i="1"/>
  <c r="B1015" i="1"/>
  <c r="B1014" i="1"/>
  <c r="B1013" i="1"/>
  <c r="B1012" i="1"/>
  <c r="B1011" i="1"/>
  <c r="B1010" i="1"/>
  <c r="B1009" i="1"/>
  <c r="B1008" i="1"/>
  <c r="B1007" i="1"/>
  <c r="B1006" i="1"/>
  <c r="B1005" i="1"/>
  <c r="B1004" i="1"/>
  <c r="B1003" i="1"/>
  <c r="B1002" i="1"/>
  <c r="B1001" i="1"/>
  <c r="B1000" i="1"/>
  <c r="B999" i="1"/>
  <c r="B998" i="1"/>
  <c r="B997" i="1"/>
  <c r="B996" i="1"/>
  <c r="B995" i="1"/>
  <c r="B994" i="1"/>
  <c r="B993" i="1"/>
  <c r="B992" i="1"/>
  <c r="B991" i="1"/>
  <c r="B990" i="1"/>
  <c r="B989" i="1"/>
  <c r="B988" i="1"/>
  <c r="B987" i="1"/>
  <c r="B986" i="1"/>
  <c r="B985" i="1"/>
  <c r="B984" i="1"/>
  <c r="B983" i="1"/>
  <c r="B982" i="1"/>
  <c r="B981" i="1"/>
  <c r="B980" i="1"/>
  <c r="B979" i="1"/>
  <c r="B978" i="1"/>
  <c r="B977" i="1"/>
  <c r="B976" i="1"/>
  <c r="B975" i="1"/>
  <c r="B974" i="1"/>
  <c r="B973" i="1"/>
  <c r="B972" i="1"/>
  <c r="B971" i="1"/>
  <c r="B970" i="1"/>
  <c r="B969" i="1"/>
  <c r="B968" i="1"/>
  <c r="B967" i="1"/>
  <c r="B966" i="1"/>
  <c r="B965" i="1"/>
  <c r="B964" i="1"/>
  <c r="B963" i="1"/>
  <c r="B962" i="1"/>
  <c r="B961" i="1"/>
  <c r="B960" i="1"/>
  <c r="B959" i="1"/>
  <c r="B958" i="1"/>
  <c r="B957" i="1"/>
  <c r="B956" i="1"/>
  <c r="B955" i="1"/>
  <c r="B954" i="1"/>
  <c r="B953" i="1"/>
  <c r="B952" i="1"/>
  <c r="B951" i="1"/>
  <c r="B950" i="1"/>
  <c r="B949" i="1"/>
  <c r="B948" i="1"/>
  <c r="B947" i="1"/>
  <c r="B946" i="1"/>
  <c r="B945" i="1"/>
  <c r="B944" i="1"/>
  <c r="B943" i="1"/>
  <c r="B942" i="1"/>
  <c r="B941" i="1"/>
  <c r="B940" i="1"/>
  <c r="B939" i="1"/>
  <c r="B938" i="1"/>
  <c r="B937" i="1"/>
  <c r="B936" i="1"/>
  <c r="B935" i="1"/>
  <c r="B934" i="1"/>
  <c r="B933" i="1"/>
  <c r="B932" i="1"/>
  <c r="B931" i="1"/>
  <c r="B930" i="1"/>
  <c r="B929" i="1"/>
  <c r="B928" i="1"/>
  <c r="B927" i="1"/>
  <c r="B926" i="1"/>
  <c r="B925" i="1"/>
  <c r="B924" i="1"/>
  <c r="B923" i="1"/>
  <c r="B922" i="1"/>
  <c r="B921" i="1"/>
  <c r="B920" i="1"/>
  <c r="B919" i="1"/>
  <c r="B918" i="1"/>
  <c r="B917" i="1"/>
  <c r="B916" i="1"/>
  <c r="B915" i="1"/>
  <c r="B914" i="1"/>
  <c r="B913" i="1"/>
  <c r="B912" i="1"/>
  <c r="B911" i="1"/>
  <c r="B910" i="1"/>
  <c r="B909" i="1"/>
  <c r="B908" i="1"/>
  <c r="B907" i="1"/>
  <c r="B906" i="1"/>
  <c r="B905" i="1"/>
  <c r="B904" i="1"/>
  <c r="B903" i="1"/>
  <c r="B902" i="1"/>
  <c r="B901" i="1"/>
  <c r="B900" i="1"/>
  <c r="B899" i="1"/>
  <c r="B898" i="1"/>
  <c r="B897" i="1"/>
  <c r="B896" i="1"/>
  <c r="B895" i="1"/>
  <c r="B894" i="1"/>
  <c r="B893" i="1"/>
  <c r="B892" i="1"/>
  <c r="B891" i="1"/>
  <c r="B890" i="1"/>
  <c r="B889" i="1"/>
  <c r="B888" i="1"/>
  <c r="B887" i="1"/>
  <c r="B886" i="1"/>
  <c r="B885" i="1"/>
  <c r="B884" i="1"/>
  <c r="B883" i="1"/>
  <c r="B882" i="1"/>
  <c r="B881" i="1"/>
  <c r="B880" i="1"/>
  <c r="B879" i="1"/>
  <c r="B878" i="1"/>
  <c r="B877" i="1"/>
  <c r="B876" i="1"/>
  <c r="B875" i="1"/>
  <c r="B874" i="1"/>
  <c r="B873" i="1"/>
  <c r="B872" i="1"/>
  <c r="B871" i="1"/>
  <c r="B870" i="1"/>
  <c r="B869" i="1"/>
  <c r="B868" i="1"/>
  <c r="B867" i="1"/>
  <c r="B866" i="1"/>
  <c r="B865" i="1"/>
  <c r="B864" i="1"/>
  <c r="B863" i="1"/>
  <c r="B862" i="1"/>
  <c r="B861" i="1"/>
  <c r="B860" i="1"/>
  <c r="B859" i="1"/>
  <c r="B858" i="1"/>
  <c r="B857" i="1"/>
  <c r="B856" i="1"/>
  <c r="B855" i="1"/>
  <c r="B854" i="1"/>
  <c r="B853" i="1"/>
  <c r="B852" i="1"/>
  <c r="B851" i="1"/>
  <c r="B850" i="1"/>
  <c r="B849" i="1"/>
  <c r="B848" i="1"/>
  <c r="B847" i="1"/>
  <c r="B846" i="1"/>
  <c r="B845" i="1"/>
  <c r="B844" i="1"/>
  <c r="B843" i="1"/>
  <c r="B842" i="1"/>
  <c r="B841" i="1"/>
  <c r="B840" i="1"/>
  <c r="B839" i="1"/>
  <c r="B838" i="1"/>
  <c r="B837" i="1"/>
  <c r="B836" i="1"/>
  <c r="B835" i="1"/>
  <c r="B834" i="1"/>
  <c r="B833" i="1"/>
  <c r="B832" i="1"/>
  <c r="B831" i="1"/>
  <c r="B830" i="1"/>
  <c r="B829" i="1"/>
  <c r="B828" i="1"/>
  <c r="B827" i="1"/>
  <c r="B826" i="1"/>
  <c r="B825" i="1"/>
  <c r="B824" i="1"/>
  <c r="B823" i="1"/>
  <c r="B822" i="1"/>
  <c r="B821" i="1"/>
  <c r="B820" i="1"/>
  <c r="B819" i="1"/>
  <c r="B818" i="1"/>
  <c r="B817" i="1"/>
  <c r="B816" i="1"/>
  <c r="B815" i="1"/>
  <c r="B814" i="1"/>
  <c r="B813" i="1"/>
  <c r="B812" i="1"/>
  <c r="B811" i="1"/>
  <c r="B810" i="1"/>
  <c r="B809" i="1"/>
  <c r="B808" i="1"/>
  <c r="B807" i="1"/>
  <c r="B806" i="1"/>
  <c r="B805" i="1"/>
  <c r="B804" i="1"/>
  <c r="B803" i="1"/>
  <c r="B802" i="1"/>
  <c r="B801" i="1"/>
  <c r="B800" i="1"/>
  <c r="B799" i="1"/>
  <c r="B798" i="1"/>
  <c r="B797" i="1"/>
  <c r="B796" i="1"/>
  <c r="B795" i="1"/>
  <c r="B794" i="1"/>
  <c r="B793" i="1"/>
  <c r="B792" i="1"/>
  <c r="B791" i="1"/>
  <c r="B790" i="1"/>
  <c r="B789" i="1"/>
  <c r="B788" i="1"/>
  <c r="B787" i="1"/>
  <c r="B786" i="1"/>
  <c r="B785" i="1"/>
  <c r="B784" i="1"/>
  <c r="B783" i="1"/>
  <c r="B782" i="1"/>
  <c r="B781" i="1"/>
  <c r="B780" i="1"/>
  <c r="B779" i="1"/>
  <c r="B778" i="1"/>
  <c r="B777" i="1"/>
  <c r="B776" i="1"/>
  <c r="B775" i="1"/>
  <c r="B774" i="1"/>
  <c r="B773" i="1"/>
  <c r="B772" i="1"/>
  <c r="B771" i="1"/>
  <c r="B770" i="1"/>
  <c r="B769" i="1"/>
  <c r="B768" i="1"/>
  <c r="B767" i="1"/>
  <c r="B766" i="1"/>
  <c r="B765" i="1"/>
  <c r="B764" i="1"/>
  <c r="B763" i="1"/>
  <c r="B762" i="1"/>
  <c r="B761" i="1"/>
  <c r="B760" i="1"/>
  <c r="B759" i="1"/>
  <c r="B758" i="1"/>
  <c r="B757" i="1"/>
  <c r="B756" i="1"/>
  <c r="B755" i="1"/>
  <c r="B754" i="1"/>
  <c r="B753" i="1"/>
  <c r="B752" i="1"/>
  <c r="B751" i="1"/>
  <c r="B750" i="1"/>
  <c r="B749" i="1"/>
  <c r="B748" i="1"/>
  <c r="B747" i="1"/>
  <c r="B746" i="1"/>
  <c r="B745" i="1"/>
  <c r="B744" i="1"/>
  <c r="B743" i="1"/>
  <c r="B742" i="1"/>
  <c r="B741" i="1"/>
  <c r="B740" i="1"/>
  <c r="B739" i="1"/>
  <c r="B738" i="1"/>
  <c r="B737" i="1"/>
  <c r="B736" i="1"/>
  <c r="B735" i="1"/>
  <c r="B734" i="1"/>
  <c r="B733" i="1"/>
  <c r="B732" i="1"/>
  <c r="B731" i="1"/>
  <c r="B730" i="1"/>
  <c r="B729" i="1"/>
  <c r="B728" i="1"/>
  <c r="B727" i="1"/>
  <c r="B726" i="1"/>
  <c r="B725" i="1"/>
  <c r="B724" i="1"/>
  <c r="B723" i="1"/>
  <c r="B722" i="1"/>
  <c r="B721" i="1"/>
  <c r="B720" i="1"/>
  <c r="B719" i="1"/>
  <c r="B718" i="1"/>
  <c r="B717" i="1"/>
  <c r="B716" i="1"/>
  <c r="B715" i="1"/>
  <c r="B714" i="1"/>
  <c r="B713" i="1"/>
  <c r="B712" i="1"/>
  <c r="B711" i="1"/>
  <c r="B710" i="1"/>
  <c r="B709" i="1"/>
  <c r="B708" i="1"/>
  <c r="B707" i="1"/>
  <c r="B706" i="1"/>
  <c r="B705" i="1"/>
  <c r="B704" i="1"/>
  <c r="B703" i="1"/>
  <c r="B702" i="1"/>
  <c r="B701" i="1"/>
  <c r="B700" i="1"/>
  <c r="B698" i="1"/>
  <c r="B697" i="1"/>
  <c r="B696" i="1"/>
  <c r="B695" i="1"/>
  <c r="B694" i="1"/>
  <c r="B693" i="1"/>
  <c r="B692" i="1"/>
  <c r="B691" i="1"/>
  <c r="B690" i="1"/>
  <c r="B689" i="1"/>
  <c r="B688" i="1"/>
  <c r="B687" i="1"/>
  <c r="B686" i="1"/>
  <c r="B685" i="1"/>
  <c r="B684" i="1"/>
  <c r="B683" i="1"/>
  <c r="B682" i="1"/>
  <c r="B681" i="1"/>
  <c r="B680" i="1"/>
  <c r="B679" i="1"/>
  <c r="B678" i="1"/>
  <c r="B677" i="1"/>
  <c r="B676" i="1"/>
  <c r="B675" i="1"/>
  <c r="B674" i="1"/>
  <c r="B673" i="1"/>
  <c r="B672" i="1"/>
  <c r="B671" i="1"/>
  <c r="B670" i="1"/>
  <c r="B669" i="1"/>
  <c r="B668" i="1"/>
  <c r="B667" i="1"/>
  <c r="B666" i="1"/>
  <c r="B665" i="1"/>
  <c r="B664" i="1"/>
  <c r="B663" i="1"/>
  <c r="B662" i="1"/>
  <c r="B661" i="1"/>
  <c r="B660" i="1"/>
  <c r="B659" i="1"/>
  <c r="B658" i="1"/>
  <c r="B657" i="1"/>
  <c r="B656" i="1"/>
  <c r="B655" i="1"/>
  <c r="B654" i="1"/>
  <c r="B653" i="1"/>
  <c r="B652" i="1"/>
  <c r="B651" i="1"/>
  <c r="B650" i="1"/>
  <c r="B649" i="1"/>
  <c r="B648" i="1"/>
  <c r="B647" i="1"/>
  <c r="B646" i="1"/>
  <c r="B645" i="1"/>
  <c r="B644" i="1"/>
  <c r="B643" i="1"/>
  <c r="B642" i="1"/>
  <c r="B641" i="1"/>
  <c r="B640" i="1"/>
  <c r="B639" i="1"/>
  <c r="B638" i="1"/>
  <c r="B637" i="1"/>
  <c r="B636" i="1"/>
  <c r="B635" i="1"/>
  <c r="B634" i="1"/>
  <c r="B633" i="1"/>
  <c r="B632" i="1"/>
  <c r="B631" i="1"/>
  <c r="B630" i="1"/>
  <c r="B629" i="1"/>
  <c r="B628" i="1"/>
  <c r="B627" i="1"/>
  <c r="B626" i="1"/>
  <c r="B625" i="1"/>
  <c r="B624" i="1"/>
  <c r="B623" i="1"/>
  <c r="B622" i="1"/>
  <c r="B621" i="1"/>
  <c r="B620" i="1"/>
  <c r="B619" i="1"/>
  <c r="B618" i="1"/>
  <c r="B617" i="1"/>
  <c r="B616" i="1"/>
  <c r="B615" i="1"/>
  <c r="B614" i="1"/>
  <c r="B613" i="1"/>
  <c r="B612" i="1"/>
  <c r="B611" i="1"/>
  <c r="B610" i="1"/>
  <c r="B609" i="1"/>
  <c r="B608" i="1"/>
  <c r="B607" i="1"/>
  <c r="B606" i="1"/>
  <c r="B605" i="1"/>
  <c r="B604" i="1"/>
  <c r="B603" i="1"/>
  <c r="B602" i="1"/>
  <c r="B601" i="1"/>
  <c r="B600" i="1"/>
  <c r="B599" i="1"/>
  <c r="B598" i="1"/>
  <c r="B597" i="1"/>
  <c r="B596" i="1"/>
  <c r="B595" i="1"/>
  <c r="B594" i="1"/>
  <c r="B593" i="1"/>
  <c r="B592" i="1"/>
  <c r="B591" i="1"/>
  <c r="B590" i="1"/>
  <c r="B589" i="1"/>
  <c r="B588" i="1"/>
  <c r="B587" i="1"/>
  <c r="B586" i="1"/>
  <c r="B585" i="1"/>
  <c r="B584" i="1"/>
  <c r="B583" i="1"/>
  <c r="B582" i="1"/>
  <c r="B581" i="1"/>
  <c r="B580" i="1"/>
  <c r="B579" i="1"/>
  <c r="B578" i="1"/>
  <c r="B577" i="1"/>
  <c r="B576" i="1"/>
  <c r="B575" i="1"/>
  <c r="B574" i="1"/>
  <c r="B573" i="1"/>
  <c r="B572" i="1"/>
  <c r="B571" i="1"/>
  <c r="B570" i="1"/>
  <c r="B569" i="1"/>
  <c r="B568" i="1"/>
  <c r="B567" i="1"/>
  <c r="B566" i="1"/>
  <c r="B565" i="1"/>
  <c r="B564" i="1"/>
  <c r="B563" i="1"/>
  <c r="B562" i="1"/>
  <c r="B561" i="1"/>
  <c r="B560" i="1"/>
  <c r="B559" i="1"/>
  <c r="B558" i="1"/>
  <c r="B557" i="1"/>
  <c r="B556" i="1"/>
  <c r="B555" i="1"/>
  <c r="B554" i="1"/>
  <c r="B553" i="1"/>
  <c r="B552" i="1"/>
  <c r="B551" i="1"/>
  <c r="B550" i="1"/>
  <c r="B549" i="1"/>
  <c r="B548" i="1"/>
  <c r="B547" i="1"/>
  <c r="B546" i="1"/>
  <c r="B545" i="1"/>
  <c r="B544" i="1"/>
  <c r="B543" i="1"/>
  <c r="B542" i="1"/>
  <c r="B541" i="1"/>
  <c r="B540" i="1"/>
  <c r="B539" i="1"/>
  <c r="B538" i="1"/>
  <c r="B537" i="1"/>
  <c r="B536" i="1"/>
  <c r="B535" i="1"/>
  <c r="B534" i="1"/>
  <c r="B533" i="1"/>
  <c r="B532" i="1"/>
  <c r="B531" i="1"/>
  <c r="B530" i="1"/>
  <c r="B529" i="1"/>
  <c r="B528" i="1"/>
  <c r="B527" i="1"/>
  <c r="B526" i="1"/>
  <c r="B525" i="1"/>
  <c r="B524" i="1"/>
  <c r="B523" i="1"/>
  <c r="B522" i="1"/>
  <c r="B521" i="1"/>
  <c r="B520" i="1"/>
  <c r="B519" i="1"/>
  <c r="B518" i="1"/>
  <c r="B517" i="1"/>
  <c r="B516" i="1"/>
  <c r="B515" i="1"/>
  <c r="B514" i="1"/>
  <c r="B513" i="1"/>
  <c r="B512" i="1"/>
  <c r="B511" i="1"/>
  <c r="B510" i="1"/>
  <c r="B509" i="1"/>
  <c r="B508" i="1"/>
  <c r="B507" i="1"/>
  <c r="B506" i="1"/>
  <c r="B505" i="1"/>
  <c r="B504" i="1"/>
  <c r="B503" i="1"/>
  <c r="B502" i="1"/>
  <c r="B501" i="1"/>
  <c r="B500" i="1"/>
  <c r="B499" i="1"/>
  <c r="B498" i="1"/>
  <c r="B497" i="1"/>
  <c r="B496" i="1"/>
  <c r="B495" i="1"/>
  <c r="B494" i="1"/>
  <c r="B493" i="1"/>
  <c r="B492" i="1"/>
  <c r="B491" i="1"/>
  <c r="B490" i="1"/>
  <c r="B489" i="1"/>
  <c r="B488" i="1"/>
  <c r="B487" i="1"/>
  <c r="B486" i="1"/>
  <c r="B485" i="1"/>
  <c r="B484" i="1"/>
  <c r="B483" i="1"/>
  <c r="B482" i="1"/>
  <c r="B481" i="1"/>
  <c r="B480" i="1"/>
  <c r="B479" i="1"/>
  <c r="B478" i="1"/>
  <c r="B477" i="1"/>
  <c r="B476" i="1"/>
  <c r="B475" i="1"/>
  <c r="B474" i="1"/>
  <c r="B473" i="1"/>
  <c r="B472" i="1"/>
  <c r="B471" i="1"/>
  <c r="B470" i="1"/>
  <c r="B469" i="1"/>
  <c r="B468" i="1"/>
  <c r="B467" i="1"/>
  <c r="B466" i="1"/>
  <c r="B465" i="1"/>
  <c r="B464" i="1"/>
  <c r="B463" i="1"/>
  <c r="B462" i="1"/>
  <c r="B461" i="1"/>
  <c r="B460" i="1"/>
  <c r="B459" i="1"/>
  <c r="B458" i="1"/>
  <c r="B457" i="1"/>
  <c r="B456" i="1"/>
  <c r="B455" i="1"/>
  <c r="B454" i="1"/>
  <c r="B453" i="1"/>
  <c r="B452" i="1"/>
  <c r="B451" i="1"/>
  <c r="B450" i="1"/>
  <c r="B449" i="1"/>
  <c r="B448" i="1"/>
  <c r="B447" i="1"/>
  <c r="B446" i="1"/>
  <c r="B445" i="1"/>
  <c r="B444" i="1"/>
  <c r="B443" i="1"/>
  <c r="B442" i="1"/>
  <c r="B441" i="1"/>
  <c r="B440" i="1"/>
  <c r="B439" i="1"/>
  <c r="B438" i="1"/>
  <c r="B437" i="1"/>
  <c r="B436" i="1"/>
  <c r="B435" i="1"/>
  <c r="B434" i="1"/>
  <c r="B433" i="1"/>
  <c r="B432" i="1"/>
  <c r="B431" i="1"/>
  <c r="B430" i="1"/>
  <c r="B429" i="1"/>
  <c r="B428" i="1"/>
  <c r="B427" i="1"/>
  <c r="B426" i="1"/>
  <c r="B425" i="1"/>
  <c r="B424" i="1"/>
  <c r="B423" i="1"/>
  <c r="B422" i="1"/>
  <c r="B421" i="1"/>
  <c r="B420" i="1"/>
  <c r="B419" i="1"/>
  <c r="B418" i="1"/>
  <c r="B417" i="1"/>
  <c r="B416" i="1"/>
  <c r="B415" i="1"/>
  <c r="B414" i="1"/>
  <c r="B413" i="1"/>
  <c r="B412" i="1"/>
  <c r="B411" i="1"/>
  <c r="B410" i="1"/>
  <c r="B409" i="1"/>
  <c r="B408" i="1"/>
  <c r="B407" i="1"/>
  <c r="B406" i="1"/>
  <c r="B405" i="1"/>
  <c r="B404" i="1"/>
  <c r="B403" i="1"/>
  <c r="B402" i="1"/>
  <c r="B401" i="1"/>
  <c r="B400" i="1"/>
  <c r="B399" i="1"/>
  <c r="B398" i="1"/>
  <c r="B397" i="1"/>
  <c r="B396" i="1"/>
  <c r="B395" i="1"/>
  <c r="B394" i="1"/>
  <c r="B393" i="1"/>
  <c r="B392" i="1"/>
  <c r="B391" i="1"/>
  <c r="B390" i="1"/>
  <c r="B389" i="1"/>
  <c r="B388" i="1"/>
  <c r="B387" i="1"/>
  <c r="B386" i="1"/>
  <c r="B385" i="1"/>
  <c r="B384" i="1"/>
  <c r="B383" i="1"/>
  <c r="B382" i="1"/>
  <c r="B381" i="1"/>
  <c r="B380" i="1"/>
  <c r="B379" i="1"/>
  <c r="B378" i="1"/>
  <c r="B377" i="1"/>
  <c r="B376" i="1"/>
  <c r="B375" i="1"/>
  <c r="B374" i="1"/>
  <c r="B373" i="1"/>
  <c r="B372" i="1"/>
  <c r="B371" i="1"/>
  <c r="B370" i="1"/>
  <c r="B369" i="1"/>
  <c r="B368" i="1"/>
  <c r="B367" i="1"/>
  <c r="B366" i="1"/>
  <c r="B365" i="1"/>
  <c r="B364" i="1"/>
  <c r="B363" i="1"/>
  <c r="B362" i="1"/>
  <c r="B361" i="1"/>
  <c r="B360" i="1"/>
  <c r="B359" i="1"/>
  <c r="B358" i="1"/>
  <c r="B357" i="1"/>
  <c r="B356" i="1"/>
  <c r="B355" i="1"/>
  <c r="B354" i="1"/>
  <c r="B353" i="1"/>
  <c r="B352" i="1"/>
  <c r="B351" i="1"/>
  <c r="B350" i="1"/>
  <c r="B349" i="1"/>
  <c r="B348" i="1"/>
  <c r="B347" i="1"/>
  <c r="B346" i="1"/>
  <c r="B345" i="1"/>
  <c r="B344" i="1"/>
  <c r="B343" i="1"/>
  <c r="B342" i="1"/>
  <c r="B341" i="1"/>
  <c r="B340" i="1"/>
  <c r="B339" i="1"/>
  <c r="B338" i="1"/>
  <c r="B337" i="1"/>
  <c r="B336" i="1"/>
  <c r="B335" i="1"/>
  <c r="B334" i="1"/>
  <c r="B333" i="1"/>
  <c r="B332" i="1"/>
  <c r="B331" i="1"/>
  <c r="B330" i="1"/>
  <c r="B329" i="1"/>
  <c r="B328" i="1"/>
  <c r="B327" i="1"/>
  <c r="B326" i="1"/>
  <c r="B325" i="1"/>
  <c r="B324" i="1"/>
  <c r="B323" i="1"/>
  <c r="B322" i="1"/>
  <c r="B321" i="1"/>
  <c r="B320" i="1"/>
  <c r="B319" i="1"/>
  <c r="B318" i="1"/>
  <c r="B317" i="1"/>
  <c r="B316" i="1"/>
  <c r="B315" i="1"/>
  <c r="B314" i="1"/>
  <c r="B313" i="1"/>
  <c r="B312" i="1"/>
  <c r="B311" i="1"/>
  <c r="B310" i="1"/>
  <c r="B309" i="1"/>
  <c r="B308" i="1"/>
  <c r="B307" i="1"/>
  <c r="B306" i="1"/>
  <c r="B305" i="1"/>
  <c r="B304" i="1"/>
  <c r="B303" i="1"/>
  <c r="B302" i="1"/>
  <c r="B301" i="1"/>
  <c r="B300" i="1"/>
  <c r="B299" i="1"/>
  <c r="B298" i="1"/>
  <c r="B297" i="1"/>
  <c r="B296" i="1"/>
  <c r="B295" i="1"/>
  <c r="B294" i="1"/>
  <c r="B293" i="1"/>
  <c r="B292" i="1"/>
  <c r="B291" i="1"/>
  <c r="B290" i="1"/>
  <c r="B289" i="1"/>
  <c r="B288" i="1"/>
  <c r="B287" i="1"/>
  <c r="B286" i="1"/>
  <c r="B285" i="1"/>
  <c r="B284" i="1"/>
  <c r="B283" i="1"/>
  <c r="B282" i="1"/>
  <c r="B281" i="1"/>
  <c r="B280" i="1"/>
  <c r="B279" i="1"/>
  <c r="B278" i="1"/>
  <c r="B277" i="1"/>
  <c r="B276" i="1"/>
  <c r="B275" i="1"/>
  <c r="B274" i="1"/>
  <c r="B273" i="1"/>
  <c r="B272" i="1"/>
  <c r="B271" i="1"/>
  <c r="B270" i="1"/>
  <c r="B269" i="1"/>
  <c r="B268" i="1"/>
  <c r="B267" i="1"/>
  <c r="B266" i="1"/>
  <c r="B265" i="1"/>
  <c r="B264" i="1"/>
  <c r="B263" i="1"/>
  <c r="B262" i="1"/>
  <c r="B261" i="1"/>
  <c r="B260" i="1"/>
  <c r="B259" i="1"/>
  <c r="B258" i="1"/>
  <c r="B257" i="1"/>
  <c r="B256" i="1"/>
  <c r="B255" i="1"/>
  <c r="B254" i="1"/>
  <c r="B253" i="1"/>
  <c r="B252" i="1"/>
  <c r="B251" i="1"/>
  <c r="B250" i="1"/>
  <c r="B249" i="1"/>
  <c r="B248" i="1"/>
  <c r="B247" i="1"/>
  <c r="B246" i="1"/>
  <c r="B245" i="1"/>
  <c r="B244" i="1"/>
  <c r="B243" i="1"/>
  <c r="B242" i="1"/>
  <c r="B241" i="1"/>
  <c r="B240" i="1"/>
  <c r="B239" i="1"/>
  <c r="B238" i="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C4509" i="1" l="1"/>
  <c r="B4509" i="1"/>
  <c r="E446" i="1"/>
  <c r="E447" i="1" s="1"/>
  <c r="E448" i="1" s="1"/>
  <c r="E449" i="1" s="1"/>
  <c r="E450" i="1" s="1"/>
  <c r="E451" i="1" s="1"/>
  <c r="E452" i="1" s="1"/>
  <c r="E453" i="1" s="1"/>
  <c r="E454" i="1" s="1"/>
  <c r="E455" i="1" s="1"/>
  <c r="E456" i="1" s="1"/>
  <c r="E457" i="1" s="1"/>
  <c r="E458" i="1" s="1"/>
  <c r="E459" i="1" s="1"/>
  <c r="E460" i="1" s="1"/>
  <c r="E461" i="1" s="1"/>
  <c r="E462" i="1" s="1"/>
  <c r="E463" i="1" s="1"/>
  <c r="E464" i="1" s="1"/>
  <c r="E465" i="1" s="1"/>
  <c r="E466" i="1" s="1"/>
  <c r="E467" i="1" s="1"/>
  <c r="E468" i="1" s="1"/>
  <c r="E469" i="1" s="1"/>
  <c r="E470" i="1" s="1"/>
  <c r="E471" i="1" s="1"/>
  <c r="E472" i="1" s="1"/>
  <c r="E473" i="1" s="1"/>
  <c r="E474" i="1" s="1"/>
  <c r="E475" i="1" s="1"/>
  <c r="E476" i="1" s="1"/>
  <c r="E477" i="1" s="1"/>
  <c r="E478" i="1" s="1"/>
  <c r="E479" i="1" s="1"/>
  <c r="E480" i="1" s="1"/>
  <c r="E481" i="1" s="1"/>
  <c r="E482" i="1" s="1"/>
  <c r="E483" i="1" s="1"/>
  <c r="E484" i="1" s="1"/>
  <c r="E485" i="1" s="1"/>
  <c r="E486" i="1" s="1"/>
  <c r="E487" i="1" s="1"/>
  <c r="E488" i="1" s="1"/>
  <c r="E489" i="1" s="1"/>
  <c r="E490" i="1" s="1"/>
  <c r="E491" i="1" s="1"/>
  <c r="E492" i="1" s="1"/>
  <c r="E493" i="1" s="1"/>
  <c r="E494" i="1" s="1"/>
  <c r="E495" i="1" s="1"/>
  <c r="E496" i="1" s="1"/>
  <c r="E497" i="1" s="1"/>
  <c r="E498" i="1" s="1"/>
  <c r="E499" i="1" s="1"/>
  <c r="E500" i="1" s="1"/>
  <c r="E501" i="1" s="1"/>
  <c r="E502" i="1" s="1"/>
  <c r="E503" i="1" s="1"/>
  <c r="E504" i="1" s="1"/>
  <c r="E505" i="1" s="1"/>
  <c r="E506" i="1" s="1"/>
  <c r="E507" i="1" s="1"/>
  <c r="E508" i="1" s="1"/>
  <c r="E509" i="1" s="1"/>
  <c r="E510" i="1" s="1"/>
  <c r="E511" i="1" s="1"/>
  <c r="E512" i="1" s="1"/>
  <c r="E513" i="1" s="1"/>
  <c r="E514" i="1" s="1"/>
  <c r="E515" i="1" s="1"/>
  <c r="E516" i="1" s="1"/>
  <c r="E517" i="1" s="1"/>
  <c r="E518" i="1" s="1"/>
  <c r="E519" i="1" s="1"/>
  <c r="E520" i="1" s="1"/>
  <c r="E521" i="1" s="1"/>
  <c r="E522" i="1" s="1"/>
  <c r="E523" i="1" s="1"/>
  <c r="E524" i="1" s="1"/>
  <c r="E525" i="1" s="1"/>
  <c r="E526" i="1" s="1"/>
  <c r="E527" i="1" s="1"/>
  <c r="E528" i="1" s="1"/>
  <c r="E529" i="1" s="1"/>
  <c r="E530" i="1" s="1"/>
  <c r="E531" i="1" s="1"/>
  <c r="E532" i="1" s="1"/>
  <c r="E533" i="1" s="1"/>
  <c r="E534" i="1" s="1"/>
  <c r="E535" i="1" s="1"/>
  <c r="E536" i="1" s="1"/>
  <c r="E537" i="1" s="1"/>
  <c r="E538" i="1" s="1"/>
  <c r="E539" i="1" s="1"/>
  <c r="E540" i="1" s="1"/>
  <c r="E541" i="1" s="1"/>
  <c r="E542" i="1" s="1"/>
  <c r="E543" i="1" s="1"/>
  <c r="E544" i="1" s="1"/>
  <c r="E545" i="1" s="1"/>
  <c r="E546" i="1" s="1"/>
  <c r="E547" i="1" s="1"/>
  <c r="E548" i="1" s="1"/>
  <c r="E549" i="1" s="1"/>
  <c r="E550" i="1" s="1"/>
  <c r="E551" i="1" s="1"/>
  <c r="E552" i="1" s="1"/>
  <c r="E553" i="1" s="1"/>
  <c r="E554" i="1" s="1"/>
  <c r="E555" i="1" s="1"/>
  <c r="E556" i="1" s="1"/>
  <c r="E557" i="1" s="1"/>
  <c r="E558" i="1" s="1"/>
  <c r="E559" i="1" s="1"/>
  <c r="E560" i="1" s="1"/>
  <c r="E561" i="1" s="1"/>
  <c r="E562" i="1" s="1"/>
  <c r="E563" i="1" s="1"/>
  <c r="E564" i="1" s="1"/>
  <c r="E565" i="1" s="1"/>
  <c r="E566" i="1" s="1"/>
  <c r="E567" i="1" s="1"/>
  <c r="E568" i="1" s="1"/>
  <c r="E569" i="1" s="1"/>
  <c r="E570" i="1" s="1"/>
  <c r="E571" i="1" s="1"/>
  <c r="E572" i="1" s="1"/>
  <c r="E573" i="1" s="1"/>
  <c r="E574" i="1" s="1"/>
  <c r="E575" i="1" s="1"/>
  <c r="E576" i="1" s="1"/>
  <c r="E577" i="1" s="1"/>
  <c r="E578" i="1" s="1"/>
  <c r="E579" i="1" s="1"/>
  <c r="E580" i="1" s="1"/>
  <c r="E581" i="1" s="1"/>
  <c r="E582" i="1" s="1"/>
  <c r="E583" i="1" s="1"/>
  <c r="E584" i="1" s="1"/>
  <c r="E585" i="1" s="1"/>
  <c r="E586" i="1" s="1"/>
  <c r="E587" i="1" s="1"/>
  <c r="E588" i="1" s="1"/>
  <c r="E589" i="1" s="1"/>
  <c r="E590" i="1" s="1"/>
  <c r="E591" i="1" s="1"/>
  <c r="E592" i="1" s="1"/>
  <c r="E593" i="1" s="1"/>
  <c r="E594" i="1" s="1"/>
  <c r="E595" i="1" s="1"/>
  <c r="E596" i="1" s="1"/>
  <c r="E597" i="1" s="1"/>
  <c r="E598" i="1" s="1"/>
  <c r="E599" i="1" s="1"/>
  <c r="E600" i="1" s="1"/>
  <c r="E601" i="1" s="1"/>
  <c r="E602" i="1" s="1"/>
  <c r="E603" i="1" s="1"/>
  <c r="E604" i="1" s="1"/>
  <c r="E605" i="1" s="1"/>
  <c r="E606" i="1" s="1"/>
  <c r="E607" i="1" s="1"/>
  <c r="E608" i="1" s="1"/>
  <c r="E609" i="1" s="1"/>
  <c r="E610" i="1" s="1"/>
  <c r="E611" i="1" s="1"/>
  <c r="E612" i="1" s="1"/>
  <c r="E613" i="1" s="1"/>
  <c r="E614" i="1" s="1"/>
  <c r="E615" i="1" s="1"/>
  <c r="E616" i="1" s="1"/>
  <c r="E617" i="1" s="1"/>
  <c r="E618" i="1" s="1"/>
  <c r="E619" i="1" s="1"/>
  <c r="E620" i="1" s="1"/>
  <c r="E621" i="1" s="1"/>
  <c r="E622" i="1" s="1"/>
  <c r="E623" i="1" s="1"/>
  <c r="E624" i="1" s="1"/>
  <c r="E625" i="1" s="1"/>
  <c r="E626" i="1" s="1"/>
  <c r="E627" i="1" s="1"/>
  <c r="E628" i="1" s="1"/>
  <c r="E629" i="1" s="1"/>
  <c r="E630" i="1" s="1"/>
  <c r="E631" i="1" s="1"/>
  <c r="E632" i="1" s="1"/>
  <c r="E633" i="1" s="1"/>
  <c r="E634" i="1" s="1"/>
  <c r="E635" i="1" s="1"/>
  <c r="E636" i="1" s="1"/>
  <c r="E637" i="1" s="1"/>
  <c r="E638" i="1" s="1"/>
  <c r="E639" i="1" s="1"/>
  <c r="E640" i="1" s="1"/>
  <c r="E641" i="1" s="1"/>
  <c r="E642" i="1" s="1"/>
  <c r="E643" i="1" s="1"/>
  <c r="E644" i="1" s="1"/>
  <c r="E645" i="1" s="1"/>
  <c r="E646" i="1" s="1"/>
  <c r="E647" i="1" s="1"/>
  <c r="E648" i="1" s="1"/>
  <c r="E649" i="1" s="1"/>
  <c r="E650" i="1" s="1"/>
  <c r="E651" i="1" s="1"/>
  <c r="E652" i="1" s="1"/>
  <c r="E653" i="1" s="1"/>
  <c r="E654" i="1" s="1"/>
  <c r="E655" i="1" s="1"/>
  <c r="E656" i="1" s="1"/>
  <c r="E657" i="1" s="1"/>
  <c r="E658" i="1" s="1"/>
  <c r="E659" i="1" s="1"/>
  <c r="E660" i="1" s="1"/>
  <c r="E661" i="1" s="1"/>
  <c r="E662" i="1" s="1"/>
  <c r="E663" i="1" s="1"/>
  <c r="E664" i="1" s="1"/>
  <c r="E665" i="1" s="1"/>
  <c r="E666" i="1" s="1"/>
  <c r="E667" i="1" s="1"/>
  <c r="E668" i="1" s="1"/>
  <c r="E669" i="1" s="1"/>
  <c r="E670" i="1" s="1"/>
  <c r="E671" i="1" s="1"/>
  <c r="E672" i="1" s="1"/>
  <c r="E673" i="1" s="1"/>
  <c r="E674" i="1" s="1"/>
  <c r="E675" i="1" s="1"/>
  <c r="E676" i="1" s="1"/>
  <c r="E677" i="1" s="1"/>
  <c r="E678" i="1" s="1"/>
  <c r="E679" i="1" s="1"/>
  <c r="E680" i="1" s="1"/>
  <c r="E681" i="1" s="1"/>
  <c r="E682" i="1" s="1"/>
  <c r="E683" i="1" s="1"/>
  <c r="E684" i="1" s="1"/>
  <c r="E685" i="1" s="1"/>
  <c r="E686" i="1" s="1"/>
  <c r="E687" i="1" s="1"/>
  <c r="E688" i="1" s="1"/>
  <c r="E689" i="1" s="1"/>
  <c r="E690" i="1" s="1"/>
  <c r="E691" i="1" s="1"/>
  <c r="E692" i="1" s="1"/>
  <c r="E693" i="1" s="1"/>
  <c r="E694" i="1" s="1"/>
  <c r="E695" i="1" s="1"/>
  <c r="E696" i="1" s="1"/>
  <c r="E697" i="1" s="1"/>
  <c r="E698" i="1" s="1"/>
  <c r="E699" i="1" s="1"/>
  <c r="E700" i="1" s="1"/>
  <c r="E701" i="1" s="1"/>
  <c r="E702" i="1" s="1"/>
  <c r="E703" i="1" s="1"/>
  <c r="E704" i="1" s="1"/>
  <c r="E705" i="1" s="1"/>
  <c r="E706" i="1" s="1"/>
  <c r="E707" i="1" s="1"/>
  <c r="E708" i="1" s="1"/>
  <c r="E709" i="1" s="1"/>
  <c r="E710" i="1" s="1"/>
  <c r="E711" i="1" s="1"/>
  <c r="E712" i="1" s="1"/>
  <c r="E713" i="1" s="1"/>
  <c r="E714" i="1" s="1"/>
  <c r="E715" i="1" s="1"/>
  <c r="E716" i="1" s="1"/>
  <c r="E717" i="1" s="1"/>
  <c r="E718" i="1" s="1"/>
  <c r="E719" i="1" s="1"/>
  <c r="E720" i="1" s="1"/>
  <c r="E721" i="1" s="1"/>
  <c r="E722" i="1" s="1"/>
  <c r="E723" i="1" s="1"/>
  <c r="E724" i="1" s="1"/>
  <c r="E725" i="1" s="1"/>
  <c r="E726" i="1" s="1"/>
  <c r="E727" i="1" s="1"/>
  <c r="E728" i="1" s="1"/>
  <c r="E729" i="1" s="1"/>
  <c r="E730" i="1" s="1"/>
  <c r="E731" i="1" s="1"/>
  <c r="E732" i="1" s="1"/>
  <c r="E733" i="1" s="1"/>
  <c r="E734" i="1" s="1"/>
  <c r="E735" i="1" s="1"/>
  <c r="E736" i="1" s="1"/>
  <c r="E737" i="1" s="1"/>
  <c r="E738" i="1" s="1"/>
  <c r="E739" i="1" s="1"/>
  <c r="E740" i="1" s="1"/>
  <c r="E741" i="1" s="1"/>
  <c r="E742" i="1" s="1"/>
  <c r="E743" i="1" s="1"/>
  <c r="E744" i="1" s="1"/>
  <c r="E745" i="1" s="1"/>
  <c r="E746" i="1" s="1"/>
  <c r="E747" i="1" s="1"/>
  <c r="E748" i="1" s="1"/>
  <c r="E749" i="1" s="1"/>
  <c r="E750" i="1" s="1"/>
  <c r="E751" i="1" s="1"/>
  <c r="E752" i="1" s="1"/>
  <c r="E753" i="1" s="1"/>
  <c r="E754" i="1" s="1"/>
  <c r="E755" i="1" s="1"/>
  <c r="E756" i="1" s="1"/>
  <c r="E757" i="1" s="1"/>
  <c r="E758" i="1" s="1"/>
  <c r="E759" i="1" s="1"/>
  <c r="E760" i="1" s="1"/>
  <c r="E761" i="1" s="1"/>
  <c r="E762" i="1" s="1"/>
  <c r="E763" i="1" s="1"/>
  <c r="E764" i="1" s="1"/>
  <c r="E765" i="1" s="1"/>
  <c r="E766" i="1" s="1"/>
  <c r="E767" i="1" s="1"/>
  <c r="E768" i="1" s="1"/>
  <c r="E769" i="1" s="1"/>
  <c r="E770" i="1" s="1"/>
  <c r="E771" i="1" s="1"/>
  <c r="E772" i="1" s="1"/>
  <c r="E773" i="1" s="1"/>
  <c r="E774" i="1" s="1"/>
  <c r="E775" i="1" s="1"/>
  <c r="E776" i="1" s="1"/>
  <c r="E777" i="1" s="1"/>
  <c r="E778" i="1" s="1"/>
  <c r="E779" i="1" s="1"/>
  <c r="E780" i="1" s="1"/>
  <c r="E781" i="1" s="1"/>
  <c r="E782" i="1" s="1"/>
  <c r="E783" i="1" s="1"/>
  <c r="E784" i="1" s="1"/>
  <c r="E785" i="1" s="1"/>
  <c r="E786" i="1" s="1"/>
  <c r="E787" i="1" s="1"/>
  <c r="E788" i="1" s="1"/>
  <c r="E789" i="1" s="1"/>
  <c r="E790" i="1" s="1"/>
  <c r="E791" i="1" s="1"/>
  <c r="E792" i="1" s="1"/>
  <c r="E793" i="1" s="1"/>
  <c r="E794" i="1" s="1"/>
  <c r="E795" i="1" s="1"/>
  <c r="E796" i="1" s="1"/>
  <c r="E797" i="1" s="1"/>
  <c r="E798" i="1" s="1"/>
  <c r="E799" i="1" s="1"/>
  <c r="E800" i="1" s="1"/>
  <c r="E801" i="1" s="1"/>
  <c r="E802" i="1" s="1"/>
  <c r="E803" i="1" s="1"/>
  <c r="E804" i="1" s="1"/>
  <c r="E805" i="1" s="1"/>
  <c r="E806" i="1" s="1"/>
  <c r="E807" i="1" s="1"/>
  <c r="E808" i="1" s="1"/>
  <c r="E809" i="1" s="1"/>
  <c r="E810" i="1" s="1"/>
  <c r="E811" i="1" s="1"/>
  <c r="E812" i="1" s="1"/>
  <c r="E813" i="1" s="1"/>
  <c r="E814" i="1" s="1"/>
  <c r="E815" i="1" s="1"/>
  <c r="E816" i="1" s="1"/>
  <c r="E817" i="1" s="1"/>
  <c r="E818" i="1" s="1"/>
  <c r="E819" i="1" s="1"/>
  <c r="E820" i="1" s="1"/>
  <c r="E821" i="1" s="1"/>
  <c r="E822" i="1" s="1"/>
  <c r="E823" i="1" s="1"/>
  <c r="E824" i="1" s="1"/>
  <c r="E825" i="1" s="1"/>
  <c r="E826" i="1" s="1"/>
  <c r="E827" i="1" s="1"/>
  <c r="E828" i="1" s="1"/>
  <c r="E829" i="1" s="1"/>
  <c r="E830" i="1" s="1"/>
  <c r="E831" i="1" s="1"/>
  <c r="E832" i="1" s="1"/>
  <c r="E833" i="1" s="1"/>
  <c r="E834" i="1" s="1"/>
  <c r="E835" i="1" s="1"/>
  <c r="E836" i="1" s="1"/>
  <c r="E837" i="1" s="1"/>
  <c r="E838" i="1" s="1"/>
  <c r="E839" i="1" s="1"/>
  <c r="E840" i="1" s="1"/>
  <c r="E841" i="1" s="1"/>
  <c r="E842" i="1" s="1"/>
  <c r="E843" i="1" s="1"/>
  <c r="E844" i="1" s="1"/>
  <c r="E845" i="1" s="1"/>
  <c r="E846" i="1" s="1"/>
  <c r="E847" i="1" s="1"/>
  <c r="E848" i="1" s="1"/>
  <c r="E849" i="1" s="1"/>
  <c r="E850" i="1" s="1"/>
  <c r="E851" i="1" s="1"/>
  <c r="E852" i="1" s="1"/>
  <c r="E853" i="1" s="1"/>
  <c r="E854" i="1" s="1"/>
  <c r="E855" i="1" s="1"/>
  <c r="E856" i="1" s="1"/>
  <c r="E857" i="1" s="1"/>
  <c r="E858" i="1" s="1"/>
  <c r="E859" i="1" s="1"/>
  <c r="E860" i="1" s="1"/>
  <c r="E861" i="1" s="1"/>
  <c r="E862" i="1" s="1"/>
  <c r="E863" i="1" s="1"/>
  <c r="E864" i="1" s="1"/>
  <c r="E865" i="1" s="1"/>
  <c r="E866" i="1" s="1"/>
  <c r="E867" i="1" s="1"/>
  <c r="E868" i="1" s="1"/>
  <c r="E869" i="1" s="1"/>
  <c r="E870" i="1" s="1"/>
  <c r="E871" i="1" s="1"/>
  <c r="E872" i="1" s="1"/>
  <c r="E873" i="1" s="1"/>
  <c r="E874" i="1" s="1"/>
  <c r="E875" i="1" s="1"/>
  <c r="E876" i="1" s="1"/>
  <c r="E877" i="1" s="1"/>
  <c r="E878" i="1" s="1"/>
  <c r="E879" i="1" s="1"/>
  <c r="E880" i="1" s="1"/>
  <c r="E881" i="1" s="1"/>
  <c r="E882" i="1" s="1"/>
  <c r="E883" i="1" s="1"/>
  <c r="E884" i="1" s="1"/>
  <c r="E885" i="1" s="1"/>
  <c r="E886" i="1" s="1"/>
  <c r="E887" i="1" s="1"/>
  <c r="E888" i="1" s="1"/>
  <c r="E889" i="1" s="1"/>
  <c r="E890" i="1" s="1"/>
  <c r="E891" i="1" s="1"/>
  <c r="E892" i="1" s="1"/>
  <c r="E893" i="1" s="1"/>
  <c r="E894" i="1" s="1"/>
  <c r="E895" i="1" s="1"/>
  <c r="E896" i="1" s="1"/>
  <c r="E897" i="1" s="1"/>
  <c r="E898" i="1" s="1"/>
  <c r="E899" i="1" s="1"/>
  <c r="E900" i="1" s="1"/>
  <c r="E901" i="1" s="1"/>
  <c r="E902" i="1" s="1"/>
  <c r="E903" i="1" s="1"/>
  <c r="E904" i="1" s="1"/>
  <c r="E905" i="1" s="1"/>
  <c r="E906" i="1" s="1"/>
  <c r="E907" i="1" s="1"/>
  <c r="E908" i="1" s="1"/>
  <c r="E909" i="1" s="1"/>
  <c r="E910" i="1" s="1"/>
  <c r="E911" i="1" s="1"/>
  <c r="E912" i="1" s="1"/>
  <c r="E913" i="1" s="1"/>
  <c r="E914" i="1" s="1"/>
  <c r="E915" i="1" s="1"/>
  <c r="E916" i="1" s="1"/>
  <c r="E917" i="1" s="1"/>
  <c r="E918" i="1" s="1"/>
  <c r="E919" i="1" s="1"/>
  <c r="E920" i="1" s="1"/>
  <c r="E921" i="1" s="1"/>
  <c r="E922" i="1" s="1"/>
  <c r="E923" i="1" s="1"/>
  <c r="E924" i="1" s="1"/>
  <c r="E925" i="1" s="1"/>
  <c r="E926" i="1" s="1"/>
  <c r="E927" i="1" s="1"/>
  <c r="E928" i="1" s="1"/>
  <c r="E929" i="1" s="1"/>
  <c r="E930" i="1" s="1"/>
  <c r="E931" i="1" s="1"/>
  <c r="E932" i="1" s="1"/>
  <c r="E933" i="1" s="1"/>
  <c r="E934" i="1" s="1"/>
  <c r="E935" i="1" s="1"/>
  <c r="E936" i="1" s="1"/>
  <c r="E937" i="1" s="1"/>
  <c r="E938" i="1" s="1"/>
  <c r="E939" i="1" s="1"/>
  <c r="E940" i="1" s="1"/>
  <c r="E941" i="1" s="1"/>
  <c r="E942" i="1" s="1"/>
  <c r="E943" i="1" s="1"/>
  <c r="E944" i="1" s="1"/>
  <c r="E945" i="1" s="1"/>
  <c r="E946" i="1" s="1"/>
  <c r="E947" i="1" s="1"/>
  <c r="E948" i="1" s="1"/>
  <c r="E949" i="1" s="1"/>
  <c r="E950" i="1" s="1"/>
  <c r="E951" i="1" s="1"/>
  <c r="E952" i="1" s="1"/>
  <c r="E953" i="1" s="1"/>
  <c r="E954" i="1" s="1"/>
  <c r="E955" i="1" s="1"/>
  <c r="E956" i="1" s="1"/>
  <c r="E957" i="1" s="1"/>
  <c r="E958" i="1" s="1"/>
  <c r="E959" i="1" s="1"/>
  <c r="E960" i="1" s="1"/>
  <c r="E961" i="1" s="1"/>
  <c r="E962" i="1" s="1"/>
  <c r="E963" i="1" s="1"/>
  <c r="E964" i="1" s="1"/>
  <c r="E965" i="1" s="1"/>
  <c r="E966" i="1" s="1"/>
  <c r="E967" i="1" s="1"/>
  <c r="E968" i="1" s="1"/>
  <c r="E969" i="1" s="1"/>
  <c r="E970" i="1" s="1"/>
  <c r="E971" i="1" s="1"/>
  <c r="E972" i="1" s="1"/>
  <c r="E973" i="1" s="1"/>
  <c r="E974" i="1" s="1"/>
  <c r="E975" i="1" s="1"/>
  <c r="E976" i="1" s="1"/>
  <c r="E977" i="1" s="1"/>
  <c r="E978" i="1" s="1"/>
  <c r="E979" i="1" s="1"/>
  <c r="E980" i="1" s="1"/>
  <c r="E981" i="1" s="1"/>
  <c r="E982" i="1" s="1"/>
  <c r="E983" i="1" s="1"/>
  <c r="E984" i="1" s="1"/>
  <c r="E985" i="1" s="1"/>
  <c r="E986" i="1" s="1"/>
  <c r="E987" i="1" s="1"/>
  <c r="E988" i="1" s="1"/>
  <c r="E989" i="1" s="1"/>
  <c r="E990" i="1" s="1"/>
  <c r="E991" i="1" s="1"/>
  <c r="E992" i="1" s="1"/>
  <c r="E993" i="1" s="1"/>
  <c r="E994" i="1" s="1"/>
  <c r="E995" i="1" s="1"/>
  <c r="E996" i="1" s="1"/>
  <c r="E997" i="1" s="1"/>
  <c r="E998" i="1" s="1"/>
  <c r="E999" i="1" s="1"/>
  <c r="E1000" i="1" s="1"/>
  <c r="E1001" i="1" s="1"/>
  <c r="E1002" i="1" s="1"/>
  <c r="E1003" i="1" s="1"/>
  <c r="E1004" i="1" s="1"/>
  <c r="E1005" i="1" s="1"/>
  <c r="E1006" i="1" s="1"/>
  <c r="E1007" i="1" s="1"/>
  <c r="E1008" i="1" s="1"/>
  <c r="E1009" i="1" s="1"/>
  <c r="E1010" i="1" s="1"/>
  <c r="E1011" i="1" s="1"/>
  <c r="E1012" i="1" s="1"/>
  <c r="E1013" i="1" s="1"/>
  <c r="E1014" i="1" s="1"/>
  <c r="E1015" i="1" s="1"/>
  <c r="E1016" i="1" s="1"/>
  <c r="E1017" i="1" s="1"/>
  <c r="E1018" i="1" s="1"/>
  <c r="E1019" i="1" s="1"/>
  <c r="E1020" i="1" s="1"/>
  <c r="E1021" i="1" s="1"/>
  <c r="E1022" i="1" s="1"/>
  <c r="E1023" i="1" s="1"/>
  <c r="E1024" i="1" s="1"/>
  <c r="E1025" i="1" s="1"/>
  <c r="E1026" i="1" s="1"/>
  <c r="E1027" i="1" s="1"/>
  <c r="E1028" i="1" s="1"/>
  <c r="E1029" i="1" s="1"/>
  <c r="E1030" i="1" s="1"/>
  <c r="E1031" i="1" s="1"/>
  <c r="E1032" i="1" s="1"/>
  <c r="E1033" i="1" s="1"/>
  <c r="E1034" i="1" s="1"/>
  <c r="E1035" i="1" s="1"/>
  <c r="E1036" i="1" s="1"/>
  <c r="E1037" i="1" s="1"/>
  <c r="E1038" i="1" s="1"/>
  <c r="E1039" i="1" s="1"/>
  <c r="E1040" i="1" s="1"/>
  <c r="E1041" i="1" s="1"/>
  <c r="E1042" i="1" s="1"/>
  <c r="E1043" i="1" s="1"/>
  <c r="E1044" i="1" s="1"/>
  <c r="E1045" i="1" s="1"/>
  <c r="E1046" i="1" s="1"/>
  <c r="E1047" i="1" s="1"/>
  <c r="E1048" i="1" s="1"/>
  <c r="E1049" i="1" s="1"/>
  <c r="E1050" i="1" s="1"/>
  <c r="E1051" i="1" s="1"/>
  <c r="E1052" i="1" s="1"/>
  <c r="E1053" i="1" s="1"/>
  <c r="E1054" i="1" s="1"/>
  <c r="E1055" i="1" s="1"/>
  <c r="E1056" i="1" s="1"/>
  <c r="E1057" i="1" s="1"/>
  <c r="E1058" i="1" s="1"/>
  <c r="E1059" i="1" s="1"/>
  <c r="E1060" i="1" s="1"/>
  <c r="E1061" i="1" s="1"/>
  <c r="E1062" i="1" s="1"/>
  <c r="E1063" i="1" s="1"/>
  <c r="E1064" i="1" s="1"/>
  <c r="E1065" i="1" s="1"/>
  <c r="E1066" i="1" s="1"/>
  <c r="E1067" i="1" s="1"/>
  <c r="E1068" i="1" s="1"/>
  <c r="E1069" i="1" s="1"/>
  <c r="E1070" i="1" s="1"/>
  <c r="E1071" i="1" s="1"/>
  <c r="E1072" i="1" s="1"/>
  <c r="E1073" i="1" s="1"/>
  <c r="E1074" i="1" s="1"/>
  <c r="E1075" i="1" s="1"/>
  <c r="E1076" i="1" s="1"/>
  <c r="E1077" i="1" s="1"/>
  <c r="E1078" i="1" s="1"/>
  <c r="E1079" i="1" s="1"/>
  <c r="E1080" i="1" s="1"/>
  <c r="E1081" i="1" s="1"/>
  <c r="E1082" i="1" s="1"/>
  <c r="E1083" i="1" s="1"/>
  <c r="E1084" i="1" s="1"/>
  <c r="E1085" i="1" s="1"/>
  <c r="E1086" i="1" s="1"/>
  <c r="E1087" i="1" s="1"/>
  <c r="E1088" i="1" s="1"/>
  <c r="E1089" i="1" s="1"/>
  <c r="E1090" i="1" s="1"/>
  <c r="E1091" i="1" s="1"/>
  <c r="E1092" i="1" s="1"/>
  <c r="E1093" i="1" s="1"/>
  <c r="E1094" i="1" s="1"/>
  <c r="E1095" i="1" s="1"/>
  <c r="E1096" i="1" s="1"/>
  <c r="E1097" i="1" s="1"/>
  <c r="E1098" i="1" s="1"/>
  <c r="E1099" i="1" s="1"/>
  <c r="E1100" i="1" s="1"/>
  <c r="E1101" i="1" s="1"/>
  <c r="E1102" i="1" s="1"/>
  <c r="E1103" i="1" s="1"/>
  <c r="E1104" i="1" s="1"/>
  <c r="E1105" i="1" s="1"/>
  <c r="E1106" i="1" s="1"/>
  <c r="E1107" i="1" s="1"/>
  <c r="E1108" i="1" s="1"/>
  <c r="E1109" i="1" s="1"/>
  <c r="E1110" i="1" s="1"/>
  <c r="E1111" i="1" s="1"/>
  <c r="E1112" i="1" s="1"/>
  <c r="E1113" i="1" s="1"/>
  <c r="E1114" i="1" s="1"/>
  <c r="E1115" i="1" s="1"/>
  <c r="E1116" i="1" s="1"/>
  <c r="E1117" i="1" s="1"/>
  <c r="E1118" i="1" s="1"/>
  <c r="E1119" i="1" s="1"/>
  <c r="E1120" i="1" s="1"/>
  <c r="E1121" i="1" s="1"/>
  <c r="E1122" i="1" s="1"/>
  <c r="E1123" i="1" s="1"/>
  <c r="E1124" i="1" s="1"/>
  <c r="E1125" i="1" s="1"/>
  <c r="E1126" i="1" s="1"/>
  <c r="E1127" i="1" s="1"/>
  <c r="E1128" i="1" s="1"/>
  <c r="E1129" i="1" s="1"/>
  <c r="E1130" i="1" s="1"/>
  <c r="E1131" i="1" s="1"/>
  <c r="E1132" i="1" s="1"/>
  <c r="E1133" i="1" s="1"/>
  <c r="E1134" i="1" s="1"/>
  <c r="E1135" i="1" s="1"/>
  <c r="E1136" i="1" s="1"/>
  <c r="E1137" i="1" s="1"/>
  <c r="E1138" i="1" s="1"/>
  <c r="E1139" i="1" s="1"/>
  <c r="E1140" i="1" s="1"/>
  <c r="E1141" i="1" s="1"/>
  <c r="E1142" i="1" s="1"/>
  <c r="E1143" i="1" s="1"/>
  <c r="E1144" i="1" s="1"/>
  <c r="E1145" i="1" s="1"/>
  <c r="E1146" i="1" s="1"/>
  <c r="E1147" i="1" s="1"/>
  <c r="E1148" i="1" s="1"/>
  <c r="E1149" i="1" s="1"/>
  <c r="E1150" i="1" s="1"/>
  <c r="E1151" i="1" s="1"/>
  <c r="E1152" i="1" s="1"/>
  <c r="E1153" i="1" s="1"/>
  <c r="E1154" i="1" s="1"/>
  <c r="E1155" i="1" s="1"/>
  <c r="E1156" i="1" s="1"/>
  <c r="E1157" i="1" s="1"/>
  <c r="E1158" i="1" s="1"/>
  <c r="E1159" i="1" s="1"/>
  <c r="E1160" i="1" s="1"/>
  <c r="E1161" i="1" s="1"/>
  <c r="E1162" i="1" s="1"/>
  <c r="E1163" i="1" s="1"/>
  <c r="E1164" i="1" s="1"/>
  <c r="E1165" i="1" s="1"/>
  <c r="E1166" i="1" s="1"/>
  <c r="E1167" i="1" s="1"/>
  <c r="E1168" i="1" s="1"/>
  <c r="E1169" i="1" s="1"/>
  <c r="E1170" i="1" s="1"/>
  <c r="E1171" i="1" s="1"/>
  <c r="E1172" i="1" s="1"/>
  <c r="E1173" i="1" s="1"/>
  <c r="E1174" i="1" s="1"/>
  <c r="E1175" i="1" s="1"/>
  <c r="E1176" i="1" s="1"/>
  <c r="E1177" i="1" s="1"/>
  <c r="E1178" i="1" s="1"/>
  <c r="E1179" i="1" s="1"/>
  <c r="E1180" i="1" s="1"/>
  <c r="E1181" i="1" s="1"/>
  <c r="E1182" i="1" s="1"/>
  <c r="E1183" i="1" s="1"/>
  <c r="E1184" i="1" s="1"/>
  <c r="E1185" i="1" s="1"/>
  <c r="E1186" i="1" s="1"/>
  <c r="E1187" i="1" s="1"/>
  <c r="E1188" i="1" s="1"/>
  <c r="E1189" i="1" s="1"/>
  <c r="E1190" i="1" s="1"/>
  <c r="E1191" i="1" s="1"/>
  <c r="E1192" i="1" s="1"/>
  <c r="E1193" i="1" s="1"/>
  <c r="E1194" i="1" s="1"/>
  <c r="E1195" i="1" s="1"/>
  <c r="E1196" i="1" s="1"/>
  <c r="E1197" i="1" s="1"/>
  <c r="E1198" i="1" s="1"/>
  <c r="E1199" i="1" s="1"/>
  <c r="E1200" i="1" s="1"/>
  <c r="E1201" i="1" s="1"/>
  <c r="E1202" i="1" s="1"/>
  <c r="E1203" i="1" s="1"/>
  <c r="E1204" i="1" s="1"/>
  <c r="E1205" i="1" s="1"/>
  <c r="E1206" i="1" s="1"/>
  <c r="E1207" i="1" s="1"/>
  <c r="E1208" i="1" s="1"/>
  <c r="E1209" i="1" s="1"/>
  <c r="E1210" i="1" s="1"/>
  <c r="E1211" i="1" s="1"/>
  <c r="E1212" i="1" s="1"/>
  <c r="E1213" i="1" s="1"/>
  <c r="E1214" i="1" s="1"/>
  <c r="E1215" i="1" s="1"/>
  <c r="E1216" i="1" s="1"/>
  <c r="E1217" i="1" s="1"/>
  <c r="E1218" i="1" s="1"/>
  <c r="E1219" i="1" s="1"/>
  <c r="E1220" i="1" s="1"/>
  <c r="E1221" i="1" s="1"/>
  <c r="E1222" i="1" s="1"/>
  <c r="E1223" i="1" s="1"/>
  <c r="E1224" i="1" s="1"/>
  <c r="E1225" i="1" s="1"/>
  <c r="E1226" i="1" s="1"/>
  <c r="E1227" i="1" s="1"/>
  <c r="E1228" i="1" s="1"/>
  <c r="E1229" i="1" s="1"/>
  <c r="E1230" i="1" s="1"/>
  <c r="E1231" i="1" s="1"/>
  <c r="E1232" i="1" s="1"/>
  <c r="E1233" i="1" s="1"/>
  <c r="E1234" i="1" s="1"/>
  <c r="E1235" i="1" s="1"/>
  <c r="E1236" i="1" s="1"/>
  <c r="E1237" i="1" s="1"/>
  <c r="E1238" i="1" s="1"/>
  <c r="E1239" i="1" s="1"/>
  <c r="E1240" i="1" s="1"/>
  <c r="E1241" i="1" s="1"/>
  <c r="E1242" i="1" s="1"/>
  <c r="E1243" i="1" s="1"/>
  <c r="E1244" i="1" s="1"/>
  <c r="E1245" i="1" s="1"/>
  <c r="E1246" i="1" s="1"/>
  <c r="E1247" i="1" s="1"/>
  <c r="E1248" i="1" s="1"/>
  <c r="E1249" i="1" s="1"/>
  <c r="E1250" i="1" s="1"/>
  <c r="E1251" i="1" s="1"/>
  <c r="E1252" i="1" s="1"/>
  <c r="E1253" i="1" s="1"/>
  <c r="E1254" i="1" s="1"/>
  <c r="E1255" i="1" s="1"/>
  <c r="E1256" i="1" s="1"/>
  <c r="E1257" i="1" s="1"/>
  <c r="E1258" i="1" s="1"/>
  <c r="E1259" i="1" s="1"/>
  <c r="E1260" i="1" s="1"/>
  <c r="E1261" i="1" s="1"/>
  <c r="E1262" i="1" s="1"/>
  <c r="E1263" i="1" s="1"/>
  <c r="E1264" i="1" s="1"/>
  <c r="E1265" i="1" s="1"/>
  <c r="E1266" i="1" s="1"/>
  <c r="E1267" i="1" s="1"/>
  <c r="E1268" i="1" s="1"/>
  <c r="E1269" i="1" s="1"/>
  <c r="E1270" i="1" s="1"/>
  <c r="E1271" i="1" s="1"/>
  <c r="E1272" i="1" s="1"/>
  <c r="E1273" i="1" s="1"/>
  <c r="E1274" i="1" s="1"/>
  <c r="E1275" i="1" s="1"/>
  <c r="E1276" i="1" s="1"/>
  <c r="E1277" i="1" s="1"/>
  <c r="E1278" i="1" s="1"/>
  <c r="E1279" i="1" s="1"/>
  <c r="E1280" i="1" s="1"/>
  <c r="E1281" i="1" s="1"/>
  <c r="E1282" i="1" s="1"/>
  <c r="E1283" i="1" s="1"/>
  <c r="E1284" i="1" s="1"/>
  <c r="E1285" i="1" s="1"/>
  <c r="E1286" i="1" s="1"/>
  <c r="E1287" i="1" s="1"/>
  <c r="E1288" i="1" s="1"/>
  <c r="E1289" i="1" s="1"/>
  <c r="E1290" i="1" s="1"/>
  <c r="E1291" i="1" s="1"/>
  <c r="E1292" i="1" s="1"/>
  <c r="E1293" i="1" s="1"/>
  <c r="E1294" i="1" s="1"/>
  <c r="E1295" i="1" s="1"/>
  <c r="E1296" i="1" s="1"/>
  <c r="E1297" i="1" s="1"/>
  <c r="E1298" i="1" s="1"/>
  <c r="E1299" i="1" s="1"/>
  <c r="E1300" i="1" s="1"/>
  <c r="E1301" i="1" s="1"/>
  <c r="E1302" i="1" s="1"/>
  <c r="E1303" i="1" s="1"/>
  <c r="E1304" i="1" s="1"/>
  <c r="E1305" i="1" s="1"/>
  <c r="E1306" i="1" s="1"/>
  <c r="E1307" i="1" s="1"/>
  <c r="E1308" i="1" s="1"/>
  <c r="E1309" i="1" s="1"/>
  <c r="E1310" i="1" s="1"/>
  <c r="E1311" i="1" s="1"/>
  <c r="E1312" i="1" s="1"/>
  <c r="E1313" i="1" s="1"/>
  <c r="E1314" i="1" s="1"/>
  <c r="E1315" i="1" s="1"/>
  <c r="E1316" i="1" s="1"/>
  <c r="E1317" i="1" s="1"/>
  <c r="E1318" i="1" s="1"/>
  <c r="E1319" i="1" s="1"/>
  <c r="E1320" i="1" s="1"/>
  <c r="E1321" i="1" s="1"/>
  <c r="E1322" i="1" s="1"/>
  <c r="E1323" i="1" s="1"/>
  <c r="E1324" i="1" s="1"/>
  <c r="E1325" i="1" s="1"/>
  <c r="E1326" i="1" s="1"/>
  <c r="E1327" i="1" s="1"/>
  <c r="E1328" i="1" s="1"/>
  <c r="E1329" i="1" s="1"/>
  <c r="E1330" i="1" s="1"/>
  <c r="E1331" i="1" s="1"/>
  <c r="E1332" i="1" s="1"/>
  <c r="E1333" i="1" s="1"/>
  <c r="E1334" i="1" s="1"/>
  <c r="E1335" i="1" s="1"/>
  <c r="E1336" i="1" s="1"/>
  <c r="E1337" i="1" s="1"/>
  <c r="E1338" i="1" s="1"/>
  <c r="E1339" i="1" s="1"/>
  <c r="E1340" i="1" s="1"/>
  <c r="E1341" i="1" s="1"/>
  <c r="E1342" i="1" s="1"/>
  <c r="E1343" i="1" s="1"/>
  <c r="E1344" i="1" s="1"/>
  <c r="E1345" i="1" s="1"/>
  <c r="E1346" i="1" s="1"/>
  <c r="E1347" i="1" s="1"/>
  <c r="E1348" i="1" s="1"/>
  <c r="E1349" i="1" s="1"/>
  <c r="E1350" i="1" s="1"/>
  <c r="E1351" i="1" s="1"/>
  <c r="E1352" i="1" s="1"/>
  <c r="E1353" i="1" s="1"/>
  <c r="E1354" i="1" s="1"/>
  <c r="E1355" i="1" s="1"/>
  <c r="E1356" i="1" s="1"/>
  <c r="E1357" i="1" s="1"/>
  <c r="E1358" i="1" s="1"/>
  <c r="E1359" i="1" s="1"/>
  <c r="E1360" i="1" s="1"/>
  <c r="E1361" i="1" s="1"/>
  <c r="E1362" i="1" s="1"/>
  <c r="E1363" i="1" s="1"/>
  <c r="E1364" i="1" s="1"/>
  <c r="E1365" i="1" s="1"/>
  <c r="E1366" i="1" s="1"/>
  <c r="E1367" i="1" s="1"/>
  <c r="E1368" i="1" s="1"/>
  <c r="E1369" i="1" s="1"/>
  <c r="E1370" i="1" s="1"/>
  <c r="E1371" i="1" s="1"/>
  <c r="E1372" i="1" s="1"/>
  <c r="E1373" i="1" s="1"/>
  <c r="E1374" i="1" s="1"/>
  <c r="E1375" i="1" s="1"/>
  <c r="E1376" i="1" s="1"/>
  <c r="E1377" i="1" s="1"/>
  <c r="E1378" i="1" s="1"/>
  <c r="E1379" i="1" s="1"/>
  <c r="E1380" i="1" s="1"/>
  <c r="E1381" i="1" s="1"/>
  <c r="E1382" i="1" s="1"/>
  <c r="E1383" i="1" s="1"/>
  <c r="E1384" i="1" s="1"/>
  <c r="E1385" i="1" s="1"/>
  <c r="E1386" i="1" s="1"/>
  <c r="E1387" i="1" s="1"/>
  <c r="E1388" i="1" s="1"/>
  <c r="E1389" i="1" s="1"/>
  <c r="E1390" i="1" s="1"/>
  <c r="E1391" i="1" s="1"/>
  <c r="E1392" i="1" s="1"/>
  <c r="E1393" i="1" s="1"/>
  <c r="E1394" i="1" s="1"/>
  <c r="E1395" i="1" s="1"/>
  <c r="E1396" i="1" s="1"/>
  <c r="E1397" i="1" s="1"/>
  <c r="E1398" i="1" s="1"/>
  <c r="E1399" i="1" s="1"/>
  <c r="E1400" i="1" s="1"/>
  <c r="E1401" i="1" s="1"/>
  <c r="E1402" i="1" s="1"/>
  <c r="E1403" i="1" s="1"/>
  <c r="E1404" i="1" s="1"/>
  <c r="E1405" i="1" s="1"/>
  <c r="E1406" i="1" s="1"/>
  <c r="E1407" i="1" s="1"/>
  <c r="E1408" i="1" s="1"/>
  <c r="E1409" i="1" s="1"/>
  <c r="E1410" i="1" s="1"/>
  <c r="E1411" i="1" s="1"/>
  <c r="E1412" i="1" s="1"/>
  <c r="E1413" i="1" s="1"/>
  <c r="E1414" i="1" s="1"/>
  <c r="E1415" i="1" s="1"/>
  <c r="E1416" i="1" s="1"/>
  <c r="E1417" i="1" s="1"/>
  <c r="E1418" i="1" s="1"/>
  <c r="E1419" i="1" s="1"/>
  <c r="E1420" i="1" s="1"/>
  <c r="E1421" i="1" s="1"/>
  <c r="E1422" i="1" s="1"/>
  <c r="E1423" i="1" s="1"/>
  <c r="E1424" i="1" s="1"/>
  <c r="E1425" i="1" s="1"/>
  <c r="E1426" i="1" s="1"/>
  <c r="E1427" i="1" s="1"/>
  <c r="E1428" i="1" s="1"/>
  <c r="E1429" i="1" s="1"/>
  <c r="E1430" i="1" s="1"/>
  <c r="E1431" i="1" s="1"/>
  <c r="E1432" i="1" s="1"/>
  <c r="E1433" i="1" s="1"/>
  <c r="E1434" i="1" s="1"/>
  <c r="E1435" i="1" s="1"/>
  <c r="E1436" i="1" s="1"/>
  <c r="E1437" i="1" s="1"/>
  <c r="E1438" i="1" s="1"/>
  <c r="E1439" i="1" s="1"/>
  <c r="E1440" i="1" s="1"/>
  <c r="E1441" i="1" s="1"/>
  <c r="E1442" i="1" s="1"/>
  <c r="E1443" i="1" s="1"/>
  <c r="E1444" i="1" s="1"/>
  <c r="E1445" i="1" s="1"/>
  <c r="E1446" i="1" s="1"/>
  <c r="E1447" i="1" s="1"/>
  <c r="E1448" i="1" s="1"/>
  <c r="E1449" i="1" s="1"/>
  <c r="E1450" i="1" s="1"/>
  <c r="E1451" i="1" s="1"/>
  <c r="E1452" i="1" s="1"/>
  <c r="E1453" i="1" s="1"/>
  <c r="E1454" i="1" s="1"/>
  <c r="E1455" i="1" s="1"/>
  <c r="E1456" i="1" s="1"/>
  <c r="E1457" i="1" s="1"/>
  <c r="E1458" i="1" s="1"/>
  <c r="E1459" i="1" s="1"/>
  <c r="E1460" i="1" s="1"/>
  <c r="E1461" i="1" s="1"/>
  <c r="E1462" i="1" s="1"/>
  <c r="E1463" i="1" s="1"/>
  <c r="E1464" i="1" s="1"/>
  <c r="E1465" i="1" s="1"/>
  <c r="E1466" i="1" s="1"/>
  <c r="E1467" i="1" s="1"/>
  <c r="E1468" i="1" s="1"/>
  <c r="E1469" i="1" s="1"/>
  <c r="E1470" i="1" s="1"/>
  <c r="E1471" i="1" s="1"/>
  <c r="E1472" i="1" s="1"/>
  <c r="E1473" i="1" s="1"/>
  <c r="E1474" i="1" s="1"/>
  <c r="E1475" i="1" s="1"/>
  <c r="E1476" i="1" s="1"/>
  <c r="E1477" i="1" s="1"/>
  <c r="E1478" i="1" s="1"/>
  <c r="E1479" i="1" s="1"/>
  <c r="E1480" i="1" s="1"/>
  <c r="E1481" i="1" s="1"/>
  <c r="E1482" i="1" s="1"/>
  <c r="E1483" i="1" s="1"/>
  <c r="E1484" i="1" s="1"/>
  <c r="E1485" i="1" s="1"/>
  <c r="E1486" i="1" s="1"/>
  <c r="E1487" i="1" s="1"/>
  <c r="E1488" i="1" s="1"/>
  <c r="E1489" i="1" s="1"/>
  <c r="E1490" i="1" s="1"/>
  <c r="E1491" i="1" s="1"/>
  <c r="E1492" i="1" s="1"/>
  <c r="E1493" i="1" s="1"/>
  <c r="E1494" i="1" s="1"/>
  <c r="E1495" i="1" s="1"/>
  <c r="E1496" i="1" s="1"/>
  <c r="E1497" i="1" s="1"/>
  <c r="E1498" i="1" s="1"/>
  <c r="E1499" i="1" s="1"/>
  <c r="E1500" i="1" s="1"/>
  <c r="E1501" i="1" s="1"/>
  <c r="E1502" i="1" s="1"/>
  <c r="E1503" i="1" s="1"/>
  <c r="E1504" i="1" s="1"/>
  <c r="E1505" i="1" s="1"/>
  <c r="E1506" i="1" s="1"/>
  <c r="E1507" i="1" s="1"/>
  <c r="E1508" i="1" s="1"/>
  <c r="E1509" i="1" s="1"/>
  <c r="E1510" i="1" s="1"/>
  <c r="E1511" i="1" s="1"/>
  <c r="E1512" i="1" s="1"/>
  <c r="E1513" i="1" s="1"/>
  <c r="E1514" i="1" s="1"/>
  <c r="E1515" i="1" s="1"/>
  <c r="E1516" i="1" s="1"/>
  <c r="E1517" i="1" s="1"/>
  <c r="E1518" i="1" s="1"/>
  <c r="E1519" i="1" s="1"/>
  <c r="E1520" i="1" s="1"/>
  <c r="E1521" i="1" s="1"/>
  <c r="E1522" i="1" s="1"/>
  <c r="E1523" i="1" s="1"/>
  <c r="E1524" i="1" s="1"/>
  <c r="E1525" i="1" s="1"/>
  <c r="E1526" i="1" s="1"/>
  <c r="E1527" i="1" s="1"/>
  <c r="E1528" i="1" s="1"/>
  <c r="E1529" i="1" s="1"/>
  <c r="E1530" i="1" s="1"/>
  <c r="E1531" i="1" s="1"/>
  <c r="E1532" i="1" s="1"/>
  <c r="E1533" i="1" s="1"/>
  <c r="E1534" i="1" s="1"/>
  <c r="E1535" i="1" s="1"/>
  <c r="E1536" i="1" s="1"/>
  <c r="E1537" i="1" s="1"/>
  <c r="E1538" i="1" s="1"/>
  <c r="E1539" i="1" s="1"/>
  <c r="E1540" i="1" s="1"/>
  <c r="E1541" i="1" s="1"/>
  <c r="E1542" i="1" s="1"/>
  <c r="E1543" i="1" s="1"/>
  <c r="E1544" i="1" s="1"/>
  <c r="E1545" i="1" s="1"/>
  <c r="E1546" i="1" s="1"/>
  <c r="E1547" i="1" s="1"/>
  <c r="E1548" i="1" s="1"/>
  <c r="E1549" i="1" s="1"/>
  <c r="E1550" i="1" s="1"/>
  <c r="E1551" i="1" s="1"/>
  <c r="E1552" i="1" s="1"/>
  <c r="E1553" i="1" s="1"/>
  <c r="E1554" i="1" s="1"/>
  <c r="E1555" i="1" s="1"/>
  <c r="E1556" i="1" s="1"/>
  <c r="E1557" i="1" s="1"/>
  <c r="E1558" i="1" s="1"/>
  <c r="E1559" i="1" s="1"/>
  <c r="E1560" i="1" s="1"/>
  <c r="E1561" i="1" s="1"/>
  <c r="E1562" i="1" s="1"/>
  <c r="E1563" i="1" s="1"/>
  <c r="E1564" i="1" s="1"/>
  <c r="E1565" i="1" s="1"/>
  <c r="E1566" i="1" s="1"/>
  <c r="E1567" i="1" s="1"/>
  <c r="E1568" i="1" s="1"/>
  <c r="E1569" i="1" s="1"/>
  <c r="E1570" i="1" s="1"/>
  <c r="E1571" i="1" s="1"/>
  <c r="E1572" i="1" s="1"/>
  <c r="E1573" i="1" s="1"/>
  <c r="E1574" i="1" s="1"/>
  <c r="E1575" i="1" s="1"/>
  <c r="E1576" i="1" s="1"/>
  <c r="E1577" i="1" s="1"/>
  <c r="E1578" i="1" s="1"/>
  <c r="E1579" i="1" s="1"/>
  <c r="E1580" i="1" s="1"/>
  <c r="E1581" i="1" s="1"/>
  <c r="E1582" i="1" s="1"/>
  <c r="E1583" i="1" s="1"/>
  <c r="E1584" i="1" s="1"/>
  <c r="E1585" i="1" s="1"/>
  <c r="E1586" i="1" s="1"/>
  <c r="E1587" i="1" s="1"/>
  <c r="E1588" i="1" s="1"/>
  <c r="E1589" i="1" s="1"/>
  <c r="E1590" i="1" s="1"/>
  <c r="E1591" i="1" s="1"/>
  <c r="E1592" i="1" s="1"/>
  <c r="E1593" i="1" s="1"/>
  <c r="E1594" i="1" s="1"/>
  <c r="E1595" i="1" s="1"/>
  <c r="E1596" i="1" s="1"/>
  <c r="E1597" i="1" s="1"/>
  <c r="E1598" i="1" s="1"/>
  <c r="E1599" i="1" s="1"/>
  <c r="E1600" i="1" s="1"/>
  <c r="E1601" i="1" s="1"/>
  <c r="E1602" i="1" s="1"/>
  <c r="E1603" i="1" s="1"/>
  <c r="E1604" i="1" s="1"/>
  <c r="E1605" i="1" s="1"/>
  <c r="E1606" i="1" s="1"/>
  <c r="E1607" i="1" s="1"/>
  <c r="E1608" i="1" s="1"/>
  <c r="E1609" i="1" s="1"/>
  <c r="E1610" i="1" s="1"/>
  <c r="E1611" i="1" s="1"/>
  <c r="E1612" i="1" s="1"/>
  <c r="E1613" i="1" s="1"/>
  <c r="E1614" i="1" s="1"/>
  <c r="E1615" i="1" s="1"/>
  <c r="E1616" i="1" s="1"/>
  <c r="E1617" i="1" s="1"/>
  <c r="E1618" i="1" s="1"/>
  <c r="E1619" i="1" s="1"/>
  <c r="E1620" i="1" s="1"/>
  <c r="E1621" i="1" s="1"/>
  <c r="E1622" i="1" s="1"/>
  <c r="E1623" i="1" s="1"/>
  <c r="E1624" i="1" s="1"/>
  <c r="E1625" i="1" s="1"/>
  <c r="E1626" i="1" s="1"/>
  <c r="E1627" i="1" s="1"/>
  <c r="E1628" i="1" s="1"/>
  <c r="E1629" i="1" s="1"/>
  <c r="E1630" i="1" s="1"/>
  <c r="E1631" i="1" s="1"/>
  <c r="E1632" i="1" s="1"/>
  <c r="E1633" i="1" s="1"/>
  <c r="E1634" i="1" s="1"/>
  <c r="E1635" i="1" s="1"/>
  <c r="E1636" i="1" s="1"/>
  <c r="E1637" i="1" s="1"/>
  <c r="E1638" i="1" s="1"/>
  <c r="E1639" i="1" s="1"/>
  <c r="E1640" i="1" s="1"/>
  <c r="E1641" i="1" s="1"/>
  <c r="E1642" i="1" s="1"/>
  <c r="E1643" i="1" s="1"/>
  <c r="E1644" i="1" s="1"/>
  <c r="E1645" i="1" s="1"/>
  <c r="E1646" i="1" s="1"/>
  <c r="E1647" i="1" s="1"/>
  <c r="E1648" i="1" s="1"/>
  <c r="E1649" i="1" s="1"/>
  <c r="E1650" i="1" s="1"/>
  <c r="E1651" i="1" s="1"/>
  <c r="E1652" i="1" s="1"/>
  <c r="E1653" i="1" s="1"/>
  <c r="E1654" i="1" s="1"/>
  <c r="E1655" i="1" s="1"/>
  <c r="E1656" i="1" s="1"/>
  <c r="E1657" i="1" s="1"/>
  <c r="E1658" i="1" s="1"/>
  <c r="E1659" i="1" s="1"/>
  <c r="E1660" i="1" s="1"/>
  <c r="E1661" i="1" s="1"/>
  <c r="E1662" i="1" s="1"/>
  <c r="E1663" i="1" s="1"/>
  <c r="E1664" i="1" s="1"/>
  <c r="E1665" i="1" s="1"/>
  <c r="E1666" i="1" s="1"/>
  <c r="E1667" i="1" s="1"/>
  <c r="E1668" i="1" s="1"/>
  <c r="E1669" i="1" s="1"/>
  <c r="E1670" i="1" s="1"/>
  <c r="E1671" i="1" s="1"/>
  <c r="E1672" i="1" s="1"/>
  <c r="E1673" i="1" s="1"/>
  <c r="E1674" i="1" s="1"/>
  <c r="E1675" i="1" s="1"/>
  <c r="E1676" i="1" s="1"/>
  <c r="E1677" i="1" s="1"/>
  <c r="E1678" i="1" s="1"/>
  <c r="E1679" i="1" s="1"/>
  <c r="E1680" i="1" s="1"/>
  <c r="E1681" i="1" s="1"/>
  <c r="E1682" i="1" s="1"/>
  <c r="E1683" i="1" s="1"/>
  <c r="E1684" i="1" s="1"/>
  <c r="E1685" i="1" s="1"/>
  <c r="E1686" i="1" s="1"/>
  <c r="E1687" i="1" s="1"/>
  <c r="E1688" i="1" s="1"/>
  <c r="E1689" i="1" s="1"/>
  <c r="E1690" i="1" s="1"/>
  <c r="E1691" i="1" s="1"/>
  <c r="E1692" i="1" s="1"/>
  <c r="E1693" i="1" s="1"/>
  <c r="E1694" i="1" s="1"/>
  <c r="E1695" i="1" s="1"/>
  <c r="E1696" i="1" s="1"/>
  <c r="E1697" i="1" s="1"/>
  <c r="E1698" i="1" s="1"/>
  <c r="E1699" i="1" s="1"/>
  <c r="E1700" i="1" s="1"/>
  <c r="E1701" i="1" s="1"/>
  <c r="E1702" i="1" s="1"/>
  <c r="E1703" i="1" s="1"/>
  <c r="E1704" i="1" s="1"/>
  <c r="E1705" i="1" s="1"/>
  <c r="E1706" i="1" s="1"/>
  <c r="E1707" i="1" s="1"/>
  <c r="E1708" i="1" s="1"/>
  <c r="E1709" i="1" s="1"/>
  <c r="E1710" i="1" s="1"/>
  <c r="E1711" i="1" s="1"/>
  <c r="E1712" i="1" s="1"/>
  <c r="E1713" i="1" s="1"/>
  <c r="E1714" i="1" s="1"/>
  <c r="E1715" i="1" s="1"/>
  <c r="E1716" i="1" s="1"/>
  <c r="E1717" i="1" s="1"/>
  <c r="E1718" i="1" s="1"/>
  <c r="E1719" i="1" s="1"/>
  <c r="E1720" i="1" s="1"/>
  <c r="E1721" i="1" s="1"/>
  <c r="E1722" i="1" s="1"/>
  <c r="E1723" i="1" s="1"/>
  <c r="E1724" i="1" s="1"/>
  <c r="E1725" i="1" s="1"/>
  <c r="E1726" i="1" s="1"/>
  <c r="E1727" i="1" s="1"/>
  <c r="E1728" i="1" s="1"/>
  <c r="E1729" i="1" s="1"/>
  <c r="E1730" i="1" s="1"/>
  <c r="E1731" i="1" s="1"/>
  <c r="E1732" i="1" s="1"/>
  <c r="E1733" i="1" s="1"/>
  <c r="E1734" i="1" s="1"/>
  <c r="E1735" i="1" s="1"/>
  <c r="E1736" i="1" s="1"/>
  <c r="E1737" i="1" s="1"/>
  <c r="E1738" i="1" s="1"/>
  <c r="E1739" i="1" s="1"/>
  <c r="E1740" i="1" s="1"/>
  <c r="E1741" i="1" s="1"/>
  <c r="E1742" i="1" s="1"/>
  <c r="E1743" i="1" s="1"/>
  <c r="E1744" i="1" s="1"/>
  <c r="E1745" i="1" s="1"/>
  <c r="E1746" i="1" s="1"/>
  <c r="E1747" i="1" s="1"/>
  <c r="E1748" i="1" s="1"/>
  <c r="E1749" i="1" s="1"/>
  <c r="E1750" i="1" s="1"/>
  <c r="E1751" i="1" s="1"/>
  <c r="E1752" i="1" s="1"/>
  <c r="E1753" i="1" s="1"/>
  <c r="E1754" i="1" s="1"/>
  <c r="E1755" i="1" s="1"/>
  <c r="E1756" i="1" s="1"/>
  <c r="E1757" i="1" s="1"/>
  <c r="E1758" i="1" s="1"/>
  <c r="E1759" i="1" s="1"/>
  <c r="E1760" i="1" s="1"/>
  <c r="E1761" i="1" s="1"/>
  <c r="E1762" i="1" s="1"/>
  <c r="E1763" i="1" s="1"/>
  <c r="E1764" i="1" s="1"/>
  <c r="E1765" i="1" s="1"/>
  <c r="E1766" i="1" s="1"/>
  <c r="E1767" i="1" s="1"/>
  <c r="E1768" i="1" s="1"/>
  <c r="E1769" i="1" s="1"/>
  <c r="E1770" i="1" s="1"/>
  <c r="E1771" i="1" s="1"/>
  <c r="E1772" i="1" s="1"/>
  <c r="E1773" i="1" s="1"/>
  <c r="E1774" i="1" s="1"/>
  <c r="E1775" i="1" s="1"/>
  <c r="E1776" i="1" s="1"/>
  <c r="E1777" i="1" s="1"/>
  <c r="E1778" i="1" s="1"/>
  <c r="E1779" i="1" s="1"/>
  <c r="E1780" i="1" s="1"/>
  <c r="E1781" i="1" s="1"/>
  <c r="E1782" i="1" s="1"/>
  <c r="E1783" i="1" s="1"/>
  <c r="E1784" i="1" s="1"/>
  <c r="E1785" i="1" s="1"/>
  <c r="E1786" i="1" s="1"/>
  <c r="E1787" i="1" s="1"/>
  <c r="E1788" i="1" s="1"/>
  <c r="E1789" i="1" s="1"/>
  <c r="E1790" i="1" s="1"/>
  <c r="E1791" i="1" s="1"/>
  <c r="E1792" i="1" s="1"/>
  <c r="E1793" i="1" s="1"/>
  <c r="E1794" i="1" s="1"/>
  <c r="E1795" i="1" s="1"/>
  <c r="E1796" i="1" s="1"/>
  <c r="E1797" i="1" s="1"/>
  <c r="E1798" i="1" s="1"/>
  <c r="E1799" i="1" s="1"/>
  <c r="E1800" i="1" s="1"/>
  <c r="E1801" i="1" s="1"/>
  <c r="E1802" i="1" s="1"/>
  <c r="E1803" i="1" s="1"/>
  <c r="E1804" i="1" s="1"/>
  <c r="E1805" i="1" s="1"/>
  <c r="E1806" i="1" s="1"/>
  <c r="E1807" i="1" s="1"/>
  <c r="E1808" i="1" s="1"/>
  <c r="E1809" i="1" s="1"/>
  <c r="E1810" i="1" s="1"/>
  <c r="E1811" i="1" s="1"/>
  <c r="E1812" i="1" s="1"/>
  <c r="E1813" i="1" s="1"/>
  <c r="E1814" i="1" s="1"/>
  <c r="E1815" i="1" s="1"/>
  <c r="E1816" i="1" s="1"/>
  <c r="E1817" i="1" s="1"/>
  <c r="E1818" i="1" s="1"/>
  <c r="E1819" i="1" s="1"/>
  <c r="E1820" i="1" s="1"/>
  <c r="E1821" i="1" s="1"/>
  <c r="E1822" i="1" s="1"/>
  <c r="E1823" i="1" s="1"/>
  <c r="E1824" i="1" s="1"/>
  <c r="E1825" i="1" s="1"/>
  <c r="E1826" i="1" s="1"/>
  <c r="E1827" i="1" s="1"/>
  <c r="E1828" i="1" s="1"/>
  <c r="E1829" i="1" s="1"/>
  <c r="E1830" i="1" s="1"/>
  <c r="E1831" i="1" s="1"/>
  <c r="E1832" i="1" s="1"/>
  <c r="E1833" i="1" s="1"/>
  <c r="E1834" i="1" s="1"/>
  <c r="E1835" i="1" s="1"/>
  <c r="E1836" i="1" s="1"/>
  <c r="E1837" i="1" s="1"/>
  <c r="E1838" i="1" s="1"/>
  <c r="E1839" i="1" s="1"/>
  <c r="E1840" i="1" s="1"/>
  <c r="E1841" i="1" s="1"/>
  <c r="E1842" i="1" s="1"/>
  <c r="E1843" i="1" s="1"/>
  <c r="E1844" i="1" s="1"/>
  <c r="E1845" i="1" s="1"/>
  <c r="E1846" i="1" s="1"/>
  <c r="E1847" i="1" s="1"/>
  <c r="E1848" i="1" s="1"/>
  <c r="E1849" i="1" s="1"/>
  <c r="E1850" i="1" s="1"/>
  <c r="E1851" i="1" s="1"/>
  <c r="E1852" i="1" s="1"/>
  <c r="E1853" i="1" s="1"/>
  <c r="E1854" i="1" s="1"/>
  <c r="E1855" i="1" s="1"/>
  <c r="E1856" i="1" s="1"/>
  <c r="E1857" i="1" s="1"/>
  <c r="E1858" i="1" s="1"/>
  <c r="E1859" i="1" s="1"/>
  <c r="E1860" i="1" s="1"/>
  <c r="E1861" i="1" s="1"/>
  <c r="E1862" i="1" s="1"/>
  <c r="E1863" i="1" s="1"/>
  <c r="E1864" i="1" s="1"/>
  <c r="E1865" i="1" s="1"/>
  <c r="E1866" i="1" s="1"/>
  <c r="E1867" i="1" s="1"/>
  <c r="E1868" i="1" s="1"/>
  <c r="E1869" i="1" s="1"/>
  <c r="E1870" i="1" s="1"/>
  <c r="E1871" i="1" s="1"/>
  <c r="E1872" i="1" s="1"/>
  <c r="E1873" i="1" s="1"/>
  <c r="E1874" i="1" s="1"/>
  <c r="E1875" i="1" s="1"/>
  <c r="E1876" i="1" s="1"/>
  <c r="E1877" i="1" s="1"/>
  <c r="E1878" i="1" s="1"/>
  <c r="E1879" i="1" s="1"/>
  <c r="E1880" i="1" s="1"/>
  <c r="E1881" i="1" s="1"/>
  <c r="E1882" i="1" s="1"/>
  <c r="E1883" i="1" s="1"/>
  <c r="E1884" i="1" s="1"/>
  <c r="E1885" i="1" s="1"/>
  <c r="E1886" i="1" s="1"/>
  <c r="E1887" i="1" s="1"/>
  <c r="E1888" i="1" s="1"/>
  <c r="E1889" i="1" s="1"/>
  <c r="E1890" i="1" s="1"/>
  <c r="E1891" i="1" s="1"/>
  <c r="E1892" i="1" s="1"/>
  <c r="E1893" i="1" s="1"/>
  <c r="E1894" i="1" s="1"/>
  <c r="E1895" i="1" s="1"/>
  <c r="E1896" i="1" s="1"/>
  <c r="E1897" i="1" s="1"/>
  <c r="E1898" i="1" s="1"/>
  <c r="E1899" i="1" s="1"/>
  <c r="E1900" i="1" s="1"/>
  <c r="E1901" i="1" s="1"/>
  <c r="E1902" i="1" s="1"/>
  <c r="E1903" i="1" s="1"/>
  <c r="E1904" i="1" s="1"/>
  <c r="E1905" i="1" s="1"/>
  <c r="E1906" i="1" s="1"/>
  <c r="E1907" i="1" s="1"/>
  <c r="E1908" i="1" s="1"/>
  <c r="E1909" i="1" s="1"/>
  <c r="E1910" i="1" s="1"/>
  <c r="E1911" i="1" s="1"/>
  <c r="E1912" i="1" s="1"/>
  <c r="E1913" i="1" s="1"/>
  <c r="E1914" i="1" s="1"/>
  <c r="E1915" i="1" s="1"/>
  <c r="E1916" i="1" s="1"/>
  <c r="E1917" i="1" s="1"/>
  <c r="E1918" i="1" s="1"/>
  <c r="E1919" i="1" s="1"/>
  <c r="E1920" i="1" s="1"/>
  <c r="E1921" i="1" s="1"/>
  <c r="E1922" i="1" s="1"/>
  <c r="E1923" i="1" s="1"/>
  <c r="E1924" i="1" s="1"/>
  <c r="E1925" i="1" s="1"/>
  <c r="E1926" i="1" s="1"/>
  <c r="E1927" i="1" s="1"/>
  <c r="E1928" i="1" s="1"/>
  <c r="E1929" i="1" s="1"/>
  <c r="E1930" i="1" s="1"/>
  <c r="E1931" i="1" s="1"/>
  <c r="E1932" i="1" s="1"/>
  <c r="E1933" i="1" s="1"/>
  <c r="E1934" i="1" s="1"/>
  <c r="E1935" i="1" s="1"/>
  <c r="E1936" i="1" s="1"/>
  <c r="E1937" i="1" s="1"/>
  <c r="E1938" i="1" s="1"/>
  <c r="E1939" i="1" s="1"/>
  <c r="E1940" i="1" s="1"/>
  <c r="E1941" i="1" s="1"/>
  <c r="E1942" i="1" s="1"/>
  <c r="E1943" i="1" s="1"/>
  <c r="E1944" i="1" s="1"/>
  <c r="E1945" i="1" s="1"/>
  <c r="E1946" i="1" s="1"/>
  <c r="E1947" i="1" s="1"/>
  <c r="E1948" i="1" s="1"/>
  <c r="E1949" i="1" s="1"/>
  <c r="E1950" i="1" s="1"/>
  <c r="E1951" i="1" s="1"/>
  <c r="E1952" i="1" s="1"/>
  <c r="E1953" i="1" s="1"/>
  <c r="E1954" i="1" s="1"/>
  <c r="E1955" i="1" s="1"/>
  <c r="E1956" i="1" s="1"/>
  <c r="E1957" i="1" s="1"/>
  <c r="E1958" i="1" s="1"/>
  <c r="E1959" i="1" s="1"/>
  <c r="E1960" i="1" s="1"/>
  <c r="E1961" i="1" s="1"/>
  <c r="E1962" i="1" s="1"/>
  <c r="E1963" i="1" s="1"/>
  <c r="E1964" i="1" s="1"/>
  <c r="E1965" i="1" s="1"/>
  <c r="E1966" i="1" s="1"/>
  <c r="E1967" i="1" s="1"/>
  <c r="E1968" i="1" s="1"/>
  <c r="E1969" i="1" s="1"/>
  <c r="E1970" i="1" s="1"/>
  <c r="E1971" i="1" s="1"/>
  <c r="E1972" i="1" s="1"/>
  <c r="E1973" i="1" s="1"/>
  <c r="E1974" i="1" s="1"/>
  <c r="E1975" i="1" s="1"/>
  <c r="E1976" i="1" s="1"/>
  <c r="E1977" i="1" s="1"/>
  <c r="E1978" i="1" s="1"/>
  <c r="E1979" i="1" s="1"/>
  <c r="E1980" i="1" s="1"/>
  <c r="E1981" i="1" s="1"/>
  <c r="E1982" i="1" s="1"/>
  <c r="E1983" i="1" s="1"/>
  <c r="E1984" i="1" s="1"/>
  <c r="E1985" i="1" s="1"/>
  <c r="E1986" i="1" s="1"/>
  <c r="E1987" i="1" s="1"/>
  <c r="E1988" i="1" s="1"/>
  <c r="E1989" i="1" s="1"/>
  <c r="E1990" i="1" s="1"/>
  <c r="E1991" i="1" s="1"/>
  <c r="E1992" i="1" s="1"/>
  <c r="E1993" i="1" s="1"/>
  <c r="E1994" i="1" s="1"/>
  <c r="E1995" i="1" s="1"/>
  <c r="E1996" i="1" s="1"/>
  <c r="E1997" i="1" s="1"/>
  <c r="E1998" i="1" s="1"/>
  <c r="E1999" i="1" s="1"/>
  <c r="E2000" i="1" s="1"/>
  <c r="E2001" i="1" s="1"/>
  <c r="E2002" i="1" s="1"/>
  <c r="E2003" i="1" s="1"/>
  <c r="E2004" i="1" s="1"/>
  <c r="E2005" i="1" s="1"/>
  <c r="E2006" i="1" s="1"/>
  <c r="E2007" i="1" s="1"/>
  <c r="E2008" i="1" s="1"/>
  <c r="E2009" i="1" s="1"/>
  <c r="E2010" i="1" s="1"/>
  <c r="E2011" i="1" s="1"/>
  <c r="E2012" i="1" s="1"/>
  <c r="E2013" i="1" s="1"/>
  <c r="E2014" i="1" s="1"/>
  <c r="E2015" i="1" s="1"/>
  <c r="E2016" i="1" s="1"/>
  <c r="E2017" i="1" s="1"/>
  <c r="E2018" i="1" s="1"/>
  <c r="E2019" i="1" s="1"/>
  <c r="E2020" i="1" s="1"/>
  <c r="E2021" i="1" s="1"/>
  <c r="E2022" i="1" s="1"/>
  <c r="E2023" i="1" s="1"/>
  <c r="E2024" i="1" s="1"/>
  <c r="E2025" i="1" s="1"/>
  <c r="E2026" i="1" s="1"/>
  <c r="E2027" i="1" s="1"/>
  <c r="E2028" i="1" s="1"/>
  <c r="E2029" i="1" s="1"/>
  <c r="E2030" i="1" s="1"/>
  <c r="E2031" i="1" s="1"/>
  <c r="E2032" i="1" s="1"/>
  <c r="E2033" i="1" s="1"/>
  <c r="E2034" i="1" s="1"/>
  <c r="E2035" i="1" s="1"/>
  <c r="E2036" i="1" s="1"/>
  <c r="E2037" i="1" s="1"/>
  <c r="E2038" i="1" s="1"/>
  <c r="E2039" i="1" s="1"/>
  <c r="E2040" i="1" s="1"/>
  <c r="E2041" i="1" s="1"/>
  <c r="E2042" i="1" s="1"/>
  <c r="E2043" i="1" s="1"/>
  <c r="E2044" i="1" s="1"/>
  <c r="E2045" i="1" s="1"/>
  <c r="E2046" i="1" s="1"/>
  <c r="E2047" i="1" s="1"/>
  <c r="E2048" i="1" s="1"/>
  <c r="E2049" i="1" s="1"/>
  <c r="E2050" i="1" s="1"/>
  <c r="E2051" i="1" s="1"/>
  <c r="E2052" i="1" s="1"/>
  <c r="E2053" i="1" s="1"/>
  <c r="E2054" i="1" s="1"/>
  <c r="E2055" i="1" s="1"/>
  <c r="E2056" i="1" s="1"/>
  <c r="E2057" i="1" s="1"/>
  <c r="E2058" i="1" s="1"/>
  <c r="E2059" i="1" s="1"/>
  <c r="E2060" i="1" s="1"/>
  <c r="E2061" i="1" s="1"/>
  <c r="E2062" i="1" s="1"/>
  <c r="E2063" i="1" s="1"/>
  <c r="E2064" i="1" s="1"/>
  <c r="E2065" i="1" s="1"/>
  <c r="E2066" i="1" s="1"/>
  <c r="E2067" i="1" s="1"/>
  <c r="E2068" i="1" s="1"/>
  <c r="E2069" i="1" s="1"/>
  <c r="E2070" i="1" s="1"/>
  <c r="E2071" i="1" s="1"/>
  <c r="E2072" i="1" s="1"/>
  <c r="E2073" i="1" s="1"/>
  <c r="E2074" i="1" s="1"/>
  <c r="E2075" i="1" s="1"/>
  <c r="E2076" i="1" s="1"/>
  <c r="E2077" i="1" s="1"/>
  <c r="E2078" i="1" s="1"/>
  <c r="E2079" i="1" s="1"/>
  <c r="E2080" i="1" s="1"/>
  <c r="E2081" i="1" s="1"/>
  <c r="E2082" i="1" s="1"/>
  <c r="E2083" i="1" s="1"/>
  <c r="E2084" i="1" s="1"/>
  <c r="E2085" i="1" s="1"/>
  <c r="E2086" i="1" s="1"/>
  <c r="E2087" i="1" s="1"/>
  <c r="E2088" i="1" s="1"/>
  <c r="E2089" i="1" s="1"/>
  <c r="E2090" i="1" s="1"/>
  <c r="E2091" i="1" s="1"/>
  <c r="E2092" i="1" s="1"/>
  <c r="E2093" i="1" s="1"/>
  <c r="E2094" i="1" s="1"/>
  <c r="E2095" i="1" s="1"/>
  <c r="E2096" i="1" s="1"/>
  <c r="E2097" i="1" s="1"/>
  <c r="E2098" i="1" s="1"/>
  <c r="E2099" i="1" s="1"/>
  <c r="E2100" i="1" s="1"/>
  <c r="E2101" i="1" s="1"/>
  <c r="E2102" i="1" s="1"/>
  <c r="E2103" i="1" s="1"/>
  <c r="E2104" i="1" s="1"/>
  <c r="E2105" i="1" s="1"/>
  <c r="E2106" i="1" s="1"/>
  <c r="E2107" i="1" s="1"/>
  <c r="E2108" i="1" s="1"/>
  <c r="E2109" i="1" s="1"/>
  <c r="E2110" i="1" s="1"/>
  <c r="E2111" i="1" s="1"/>
  <c r="E2112" i="1" s="1"/>
  <c r="E2113" i="1" s="1"/>
  <c r="E2114" i="1" s="1"/>
  <c r="E2115" i="1" s="1"/>
  <c r="E2116" i="1" s="1"/>
  <c r="E2117" i="1" s="1"/>
  <c r="E2118" i="1" s="1"/>
  <c r="E2119" i="1" s="1"/>
  <c r="E2120" i="1" s="1"/>
  <c r="E2121" i="1" s="1"/>
  <c r="E2122" i="1" s="1"/>
  <c r="E2123" i="1" s="1"/>
  <c r="E2124" i="1" s="1"/>
  <c r="E2125" i="1" s="1"/>
  <c r="E2126" i="1" s="1"/>
  <c r="E2127" i="1" s="1"/>
  <c r="E2128" i="1" s="1"/>
  <c r="E2129" i="1" s="1"/>
  <c r="E2130" i="1" s="1"/>
  <c r="E2131" i="1" s="1"/>
  <c r="E2132" i="1" s="1"/>
  <c r="E2133" i="1" s="1"/>
  <c r="E2134" i="1" s="1"/>
  <c r="E2135" i="1" s="1"/>
  <c r="E2136" i="1" s="1"/>
  <c r="E2137" i="1" s="1"/>
  <c r="E2138" i="1" s="1"/>
  <c r="E2139" i="1" s="1"/>
  <c r="E2140" i="1" s="1"/>
  <c r="E2141" i="1" s="1"/>
  <c r="E2142" i="1" s="1"/>
  <c r="E2143" i="1" s="1"/>
  <c r="E2144" i="1" s="1"/>
  <c r="E2145" i="1" s="1"/>
  <c r="E2146" i="1" s="1"/>
  <c r="E2147" i="1" s="1"/>
  <c r="E2148" i="1" s="1"/>
  <c r="E2149" i="1" s="1"/>
  <c r="E2150" i="1" s="1"/>
  <c r="E2151" i="1" s="1"/>
  <c r="E2152" i="1" s="1"/>
  <c r="E2153" i="1" s="1"/>
  <c r="E2154" i="1" s="1"/>
  <c r="E2155" i="1" s="1"/>
  <c r="E2156" i="1" s="1"/>
  <c r="E2157" i="1" s="1"/>
  <c r="E2158" i="1" s="1"/>
  <c r="E2159" i="1" s="1"/>
  <c r="E2160" i="1" s="1"/>
  <c r="E2161" i="1" s="1"/>
  <c r="E2162" i="1" s="1"/>
  <c r="E2163" i="1" s="1"/>
  <c r="E2164" i="1" s="1"/>
  <c r="E2165" i="1" s="1"/>
  <c r="E2166" i="1" s="1"/>
  <c r="E2167" i="1" s="1"/>
  <c r="E2168" i="1" s="1"/>
  <c r="E2169" i="1" s="1"/>
  <c r="E2170" i="1" s="1"/>
  <c r="E2171" i="1" s="1"/>
  <c r="E2172" i="1" s="1"/>
  <c r="E2173" i="1" s="1"/>
  <c r="E2174" i="1" s="1"/>
  <c r="E2175" i="1" s="1"/>
  <c r="E2176" i="1" s="1"/>
  <c r="E2177" i="1" s="1"/>
  <c r="E2178" i="1" s="1"/>
  <c r="E2179" i="1" s="1"/>
  <c r="E2180" i="1" s="1"/>
  <c r="E2181" i="1" s="1"/>
  <c r="E2182" i="1" s="1"/>
  <c r="E2183" i="1" s="1"/>
  <c r="E2184" i="1" s="1"/>
  <c r="E2185" i="1" s="1"/>
  <c r="E2186" i="1" s="1"/>
  <c r="E2187" i="1" s="1"/>
  <c r="E2188" i="1" s="1"/>
  <c r="E2189" i="1" s="1"/>
  <c r="E2190" i="1" s="1"/>
  <c r="E2191" i="1" s="1"/>
  <c r="E2192" i="1" s="1"/>
  <c r="E2193" i="1" s="1"/>
  <c r="E2194" i="1" s="1"/>
  <c r="E2195" i="1" s="1"/>
  <c r="E2196" i="1" s="1"/>
  <c r="E2197" i="1" s="1"/>
  <c r="E2198" i="1" s="1"/>
  <c r="E2199" i="1" s="1"/>
  <c r="E2200" i="1" s="1"/>
  <c r="E2201" i="1" s="1"/>
  <c r="E2202" i="1" s="1"/>
  <c r="E2203" i="1" s="1"/>
  <c r="E2204" i="1" s="1"/>
  <c r="E2205" i="1" s="1"/>
  <c r="E2206" i="1" s="1"/>
  <c r="E2207" i="1" s="1"/>
  <c r="E2208" i="1" s="1"/>
  <c r="E2209" i="1" s="1"/>
  <c r="E2210" i="1" s="1"/>
  <c r="E2211" i="1" s="1"/>
  <c r="E2212" i="1" s="1"/>
  <c r="E2213" i="1" s="1"/>
  <c r="E2214" i="1" s="1"/>
  <c r="E2215" i="1" s="1"/>
  <c r="E2216" i="1" s="1"/>
  <c r="E2217" i="1" s="1"/>
  <c r="E2218" i="1" s="1"/>
  <c r="E2219" i="1" s="1"/>
  <c r="E2220" i="1" s="1"/>
  <c r="E2221" i="1" s="1"/>
  <c r="E2222" i="1" s="1"/>
  <c r="E2223" i="1" s="1"/>
  <c r="E2224" i="1" s="1"/>
  <c r="E2225" i="1" s="1"/>
  <c r="E2226" i="1" s="1"/>
  <c r="E2227" i="1" s="1"/>
  <c r="E2228" i="1" s="1"/>
  <c r="E2229" i="1" s="1"/>
  <c r="E2230" i="1" s="1"/>
  <c r="E2231" i="1" s="1"/>
  <c r="E2232" i="1" s="1"/>
  <c r="E2233" i="1" s="1"/>
  <c r="E2234" i="1" s="1"/>
  <c r="E2235" i="1" s="1"/>
  <c r="E2236" i="1" s="1"/>
  <c r="E2237" i="1" s="1"/>
  <c r="E2238" i="1" s="1"/>
  <c r="E2239" i="1" s="1"/>
  <c r="E2240" i="1" s="1"/>
  <c r="E2241" i="1" s="1"/>
  <c r="E2242" i="1" s="1"/>
  <c r="E2243" i="1" s="1"/>
  <c r="E2244" i="1" s="1"/>
  <c r="E2245" i="1" s="1"/>
  <c r="E2246" i="1" s="1"/>
  <c r="E2247" i="1" s="1"/>
  <c r="E2248" i="1" s="1"/>
  <c r="E2249" i="1" s="1"/>
  <c r="E2250" i="1" s="1"/>
  <c r="E2251" i="1" s="1"/>
  <c r="E2252" i="1" s="1"/>
  <c r="E2253" i="1" s="1"/>
  <c r="E2254" i="1" s="1"/>
  <c r="E2255" i="1" s="1"/>
  <c r="E2256" i="1" s="1"/>
  <c r="E2257" i="1" s="1"/>
  <c r="E2258" i="1" s="1"/>
  <c r="E2259" i="1" s="1"/>
  <c r="E2260" i="1" s="1"/>
  <c r="E2261" i="1" s="1"/>
  <c r="E2262" i="1" s="1"/>
  <c r="E2263" i="1" s="1"/>
  <c r="E2264" i="1" s="1"/>
  <c r="E2265" i="1" s="1"/>
  <c r="E2266" i="1" s="1"/>
  <c r="E2267" i="1" s="1"/>
  <c r="E2268" i="1" s="1"/>
  <c r="E2269" i="1" s="1"/>
  <c r="E2270" i="1" s="1"/>
  <c r="E2271" i="1" s="1"/>
  <c r="E2272" i="1" s="1"/>
  <c r="E2273" i="1" s="1"/>
  <c r="E2274" i="1" s="1"/>
  <c r="E2275" i="1" s="1"/>
  <c r="E2276" i="1" s="1"/>
  <c r="E2277" i="1" s="1"/>
  <c r="E2278" i="1" s="1"/>
  <c r="E2279" i="1" s="1"/>
  <c r="E2280" i="1" s="1"/>
  <c r="E2281" i="1" s="1"/>
  <c r="E2282" i="1" s="1"/>
  <c r="E2283" i="1" s="1"/>
  <c r="E2284" i="1" s="1"/>
  <c r="E2285" i="1" s="1"/>
  <c r="E2286" i="1" s="1"/>
  <c r="E2287" i="1" s="1"/>
  <c r="E2288" i="1" s="1"/>
  <c r="E2289" i="1" s="1"/>
  <c r="E2290" i="1" s="1"/>
  <c r="E2291" i="1" s="1"/>
  <c r="E2292" i="1" s="1"/>
  <c r="E2293" i="1" s="1"/>
  <c r="E2294" i="1" s="1"/>
  <c r="E2295" i="1" s="1"/>
  <c r="E2296" i="1" s="1"/>
  <c r="E2297" i="1" s="1"/>
  <c r="E2298" i="1" s="1"/>
  <c r="E2299" i="1" s="1"/>
  <c r="E2300" i="1" s="1"/>
  <c r="E2301" i="1" s="1"/>
  <c r="E2302" i="1" s="1"/>
  <c r="E2303" i="1" s="1"/>
  <c r="E2304" i="1" s="1"/>
  <c r="E2305" i="1" s="1"/>
  <c r="E2306" i="1" s="1"/>
  <c r="E2307" i="1" s="1"/>
  <c r="E2308" i="1" s="1"/>
  <c r="E2309" i="1" s="1"/>
  <c r="E2310" i="1" s="1"/>
  <c r="E2311" i="1" s="1"/>
  <c r="E2312" i="1" s="1"/>
  <c r="E2313" i="1" s="1"/>
  <c r="E2314" i="1" s="1"/>
  <c r="E2315" i="1" s="1"/>
  <c r="E2316" i="1" s="1"/>
  <c r="E2317" i="1" s="1"/>
  <c r="E2318" i="1" s="1"/>
  <c r="E2319" i="1" s="1"/>
  <c r="E2320" i="1" s="1"/>
  <c r="E2321" i="1" s="1"/>
  <c r="E2322" i="1" s="1"/>
  <c r="E2323" i="1" s="1"/>
  <c r="E2324" i="1" s="1"/>
  <c r="E2325" i="1" s="1"/>
  <c r="E2326" i="1" s="1"/>
  <c r="E2327" i="1" s="1"/>
  <c r="E2328" i="1" s="1"/>
  <c r="E2329" i="1" s="1"/>
  <c r="E2330" i="1" s="1"/>
  <c r="E2331" i="1" s="1"/>
  <c r="E2332" i="1" s="1"/>
  <c r="E2333" i="1" s="1"/>
  <c r="E2334" i="1" s="1"/>
  <c r="E2335" i="1" s="1"/>
  <c r="E2336" i="1" s="1"/>
  <c r="E2337" i="1" s="1"/>
  <c r="E2338" i="1" s="1"/>
  <c r="E2339" i="1" s="1"/>
  <c r="E2340" i="1" s="1"/>
  <c r="E2341" i="1" s="1"/>
  <c r="E2342" i="1" s="1"/>
  <c r="E2343" i="1" s="1"/>
  <c r="E2344" i="1" s="1"/>
  <c r="E2345" i="1" s="1"/>
  <c r="E2346" i="1" s="1"/>
  <c r="E2347" i="1" s="1"/>
  <c r="E2348" i="1" s="1"/>
  <c r="E2349" i="1" s="1"/>
  <c r="E2350" i="1" s="1"/>
  <c r="E2351" i="1" s="1"/>
  <c r="E2352" i="1" s="1"/>
  <c r="E2353" i="1" s="1"/>
  <c r="E2354" i="1" s="1"/>
  <c r="E2355" i="1" s="1"/>
  <c r="E2356" i="1" s="1"/>
  <c r="E2357" i="1" s="1"/>
  <c r="E2358" i="1" s="1"/>
  <c r="E2359" i="1" s="1"/>
  <c r="E2360" i="1" s="1"/>
  <c r="E2361" i="1" s="1"/>
  <c r="E2362" i="1" s="1"/>
  <c r="E2363" i="1" s="1"/>
  <c r="E2364" i="1" s="1"/>
  <c r="E2365" i="1" s="1"/>
  <c r="E2366" i="1" s="1"/>
  <c r="E2367" i="1" s="1"/>
  <c r="E2368" i="1" s="1"/>
  <c r="E2369" i="1" s="1"/>
  <c r="E2370" i="1" s="1"/>
  <c r="E2371" i="1" s="1"/>
  <c r="E2372" i="1" s="1"/>
  <c r="E2373" i="1" s="1"/>
  <c r="E2374" i="1" s="1"/>
  <c r="E2375" i="1" s="1"/>
  <c r="E2376" i="1" s="1"/>
  <c r="E2377" i="1" s="1"/>
  <c r="E2378" i="1" s="1"/>
  <c r="E2379" i="1" s="1"/>
  <c r="E2380" i="1" s="1"/>
  <c r="E2381" i="1" s="1"/>
  <c r="E2382" i="1" s="1"/>
  <c r="E2383" i="1" s="1"/>
  <c r="E2384" i="1" s="1"/>
  <c r="E2385" i="1" s="1"/>
  <c r="E2386" i="1" s="1"/>
  <c r="E2387" i="1" s="1"/>
  <c r="E2388" i="1" s="1"/>
  <c r="E2389" i="1" s="1"/>
  <c r="E2390" i="1" s="1"/>
  <c r="E2391" i="1" s="1"/>
  <c r="E2392" i="1" s="1"/>
  <c r="E2393" i="1" s="1"/>
  <c r="E2394" i="1" s="1"/>
  <c r="E2395" i="1" s="1"/>
  <c r="E2396" i="1" s="1"/>
  <c r="E2397" i="1" s="1"/>
  <c r="E2398" i="1" s="1"/>
  <c r="E2399" i="1" s="1"/>
  <c r="E2400" i="1" s="1"/>
  <c r="E2401" i="1" s="1"/>
  <c r="E2402" i="1" s="1"/>
  <c r="E2403" i="1" s="1"/>
  <c r="E2404" i="1" s="1"/>
  <c r="E2405" i="1" s="1"/>
  <c r="E2406" i="1" s="1"/>
  <c r="E2407" i="1" s="1"/>
  <c r="E2408" i="1" s="1"/>
  <c r="E2409" i="1" s="1"/>
  <c r="E2410" i="1" s="1"/>
  <c r="E2411" i="1" s="1"/>
  <c r="E2412" i="1" s="1"/>
  <c r="E2413" i="1" s="1"/>
  <c r="E2414" i="1" s="1"/>
  <c r="E2415" i="1" s="1"/>
  <c r="E2416" i="1" s="1"/>
  <c r="E2417" i="1" s="1"/>
  <c r="E2418" i="1" s="1"/>
  <c r="E2419" i="1" s="1"/>
  <c r="E2420" i="1" s="1"/>
  <c r="E2421" i="1" s="1"/>
  <c r="E2422" i="1" s="1"/>
  <c r="E2423" i="1" s="1"/>
  <c r="E2424" i="1" s="1"/>
  <c r="E2425" i="1" s="1"/>
  <c r="E2426" i="1" s="1"/>
  <c r="E2427" i="1" s="1"/>
  <c r="E2428" i="1" s="1"/>
  <c r="E2429" i="1" s="1"/>
  <c r="E2430" i="1" s="1"/>
  <c r="E2431" i="1" s="1"/>
  <c r="E2432" i="1" s="1"/>
  <c r="E2433" i="1" s="1"/>
  <c r="E2434" i="1" s="1"/>
  <c r="E2435" i="1" s="1"/>
  <c r="E2436" i="1" s="1"/>
  <c r="E2437" i="1" s="1"/>
  <c r="E2438" i="1" s="1"/>
  <c r="E2439" i="1" s="1"/>
  <c r="E2440" i="1" s="1"/>
  <c r="E2441" i="1" s="1"/>
  <c r="E2442" i="1" s="1"/>
  <c r="E2443" i="1" s="1"/>
  <c r="E2444" i="1" s="1"/>
  <c r="E2445" i="1" s="1"/>
  <c r="E2446" i="1" s="1"/>
  <c r="E2447" i="1" s="1"/>
  <c r="E2448" i="1" s="1"/>
  <c r="E2449" i="1" s="1"/>
  <c r="E2450" i="1" s="1"/>
  <c r="E2451" i="1" s="1"/>
  <c r="E2452" i="1" s="1"/>
  <c r="E2453" i="1" s="1"/>
  <c r="E2454" i="1" s="1"/>
  <c r="E2455" i="1" s="1"/>
  <c r="E2456" i="1" s="1"/>
  <c r="E2457" i="1" s="1"/>
  <c r="E2458" i="1" s="1"/>
  <c r="E2459" i="1" s="1"/>
  <c r="E2460" i="1" s="1"/>
  <c r="E2461" i="1" s="1"/>
  <c r="E2462" i="1" s="1"/>
  <c r="E2463" i="1" s="1"/>
  <c r="E2464" i="1" s="1"/>
  <c r="E2465" i="1" s="1"/>
  <c r="E2466" i="1" s="1"/>
  <c r="E2467" i="1" s="1"/>
  <c r="E2468" i="1" s="1"/>
  <c r="E2469" i="1" s="1"/>
  <c r="E2470" i="1" s="1"/>
  <c r="E2471" i="1" s="1"/>
  <c r="E2472" i="1" s="1"/>
  <c r="E2473" i="1" s="1"/>
  <c r="E2474" i="1" s="1"/>
  <c r="E2475" i="1" s="1"/>
  <c r="E2476" i="1" s="1"/>
  <c r="E2477" i="1" s="1"/>
  <c r="E2478" i="1" s="1"/>
  <c r="E2479" i="1" s="1"/>
  <c r="E2480" i="1" s="1"/>
  <c r="E2481" i="1" s="1"/>
  <c r="E2482" i="1" s="1"/>
  <c r="E2483" i="1" s="1"/>
  <c r="E2484" i="1" s="1"/>
  <c r="E2485" i="1" s="1"/>
  <c r="E2486" i="1" s="1"/>
  <c r="E2487" i="1" s="1"/>
  <c r="E2488" i="1" s="1"/>
  <c r="E2489" i="1" s="1"/>
  <c r="E2490" i="1" s="1"/>
  <c r="E2491" i="1" s="1"/>
  <c r="E2492" i="1" s="1"/>
  <c r="E2493" i="1" s="1"/>
  <c r="E2494" i="1" s="1"/>
  <c r="E2495" i="1" s="1"/>
  <c r="E2496" i="1" s="1"/>
  <c r="E2497" i="1" s="1"/>
  <c r="E2498" i="1" s="1"/>
  <c r="E2499" i="1" s="1"/>
  <c r="E2500" i="1" s="1"/>
  <c r="E2501" i="1" s="1"/>
  <c r="E2502" i="1" s="1"/>
  <c r="E2503" i="1" s="1"/>
  <c r="E2504" i="1" s="1"/>
  <c r="E2505" i="1" s="1"/>
  <c r="E2506" i="1" s="1"/>
  <c r="E2507" i="1" s="1"/>
  <c r="E2508" i="1" s="1"/>
  <c r="E2509" i="1" s="1"/>
  <c r="E2510" i="1" s="1"/>
  <c r="E2511" i="1" s="1"/>
  <c r="E2512" i="1" s="1"/>
  <c r="E2513" i="1" s="1"/>
  <c r="E2514" i="1" s="1"/>
  <c r="E2515" i="1" s="1"/>
  <c r="E2516" i="1" s="1"/>
  <c r="E2517" i="1" s="1"/>
  <c r="E2518" i="1" s="1"/>
  <c r="E2519" i="1" s="1"/>
  <c r="E2520" i="1" s="1"/>
  <c r="E2521" i="1" s="1"/>
  <c r="E2522" i="1" s="1"/>
  <c r="E2523" i="1" s="1"/>
  <c r="E2524" i="1" s="1"/>
  <c r="E2525" i="1" s="1"/>
  <c r="E2526" i="1" s="1"/>
  <c r="E2527" i="1" s="1"/>
  <c r="E2528" i="1" s="1"/>
  <c r="E2529" i="1" s="1"/>
  <c r="E2530" i="1" s="1"/>
  <c r="E2531" i="1" s="1"/>
  <c r="E2532" i="1" s="1"/>
  <c r="E2533" i="1" s="1"/>
  <c r="E2534" i="1" s="1"/>
  <c r="E2535" i="1" s="1"/>
  <c r="E2536" i="1" s="1"/>
  <c r="E2537" i="1" s="1"/>
  <c r="E2538" i="1" s="1"/>
  <c r="E2539" i="1" s="1"/>
  <c r="E2540" i="1" s="1"/>
  <c r="E2541" i="1" s="1"/>
  <c r="E2542" i="1" s="1"/>
  <c r="E2543" i="1" s="1"/>
  <c r="E2544" i="1" s="1"/>
  <c r="E2545" i="1" s="1"/>
  <c r="E2546" i="1" s="1"/>
  <c r="E2547" i="1" s="1"/>
  <c r="E2548" i="1" s="1"/>
  <c r="E2549" i="1" s="1"/>
  <c r="E2550" i="1" s="1"/>
  <c r="E2551" i="1" s="1"/>
  <c r="E2552" i="1" s="1"/>
  <c r="E2553" i="1" s="1"/>
  <c r="E2554" i="1" s="1"/>
  <c r="E2555" i="1" s="1"/>
  <c r="E2556" i="1" s="1"/>
  <c r="E2557" i="1" s="1"/>
  <c r="E2558" i="1" s="1"/>
  <c r="E2559" i="1" s="1"/>
  <c r="E2560" i="1" s="1"/>
  <c r="E2561" i="1" s="1"/>
  <c r="E2562" i="1" s="1"/>
  <c r="E2563" i="1" s="1"/>
  <c r="E2564" i="1" s="1"/>
  <c r="E2565" i="1" s="1"/>
  <c r="E2566" i="1" s="1"/>
  <c r="E2567" i="1" s="1"/>
  <c r="E2568" i="1" s="1"/>
  <c r="E2569" i="1" s="1"/>
  <c r="E2570" i="1" s="1"/>
  <c r="E2571" i="1" s="1"/>
  <c r="E2572" i="1" s="1"/>
  <c r="E2573" i="1" s="1"/>
  <c r="E2574" i="1" s="1"/>
  <c r="E2575" i="1" s="1"/>
  <c r="E2576" i="1" s="1"/>
  <c r="E2577" i="1" s="1"/>
  <c r="E2578" i="1" s="1"/>
  <c r="E2579" i="1" s="1"/>
  <c r="E2580" i="1" s="1"/>
  <c r="E2581" i="1" s="1"/>
  <c r="E2582" i="1" s="1"/>
  <c r="E2583" i="1" s="1"/>
  <c r="E2584" i="1" s="1"/>
  <c r="E2585" i="1" s="1"/>
  <c r="E2586" i="1" s="1"/>
  <c r="E2587" i="1" s="1"/>
  <c r="E2588" i="1" s="1"/>
  <c r="E2589" i="1" s="1"/>
  <c r="E2590" i="1" s="1"/>
  <c r="E2591" i="1" s="1"/>
  <c r="E2592" i="1" s="1"/>
  <c r="E2593" i="1" s="1"/>
  <c r="E2594" i="1" s="1"/>
  <c r="E2595" i="1" s="1"/>
  <c r="E2596" i="1" s="1"/>
  <c r="E2597" i="1" s="1"/>
  <c r="E2598" i="1" s="1"/>
  <c r="E2599" i="1" s="1"/>
  <c r="E2600" i="1" s="1"/>
  <c r="E2601" i="1" s="1"/>
  <c r="E2602" i="1" s="1"/>
  <c r="E2603" i="1" s="1"/>
  <c r="E2604" i="1" s="1"/>
  <c r="E2605" i="1" s="1"/>
  <c r="E2606" i="1" s="1"/>
  <c r="E2607" i="1" s="1"/>
  <c r="E2608" i="1" s="1"/>
  <c r="E2609" i="1" s="1"/>
  <c r="E2610" i="1" s="1"/>
  <c r="E2611" i="1" s="1"/>
  <c r="E2612" i="1" s="1"/>
  <c r="E2613" i="1" s="1"/>
  <c r="E2614" i="1" s="1"/>
  <c r="E2615" i="1" s="1"/>
  <c r="E2616" i="1" s="1"/>
  <c r="E2617" i="1" s="1"/>
  <c r="E2618" i="1" s="1"/>
  <c r="E2619" i="1" s="1"/>
  <c r="E2620" i="1" s="1"/>
  <c r="E2621" i="1" s="1"/>
  <c r="E2622" i="1" s="1"/>
  <c r="E2623" i="1" s="1"/>
  <c r="E2624" i="1" s="1"/>
  <c r="E2625" i="1" s="1"/>
  <c r="E2626" i="1" s="1"/>
  <c r="E2627" i="1" s="1"/>
  <c r="E2628" i="1" s="1"/>
  <c r="E2629" i="1" s="1"/>
  <c r="E2630" i="1" s="1"/>
  <c r="E2631" i="1" s="1"/>
  <c r="E2632" i="1" s="1"/>
  <c r="E2633" i="1" s="1"/>
  <c r="E2634" i="1" s="1"/>
  <c r="E2635" i="1" s="1"/>
  <c r="E2636" i="1" s="1"/>
  <c r="E2637" i="1" s="1"/>
  <c r="E2638" i="1" s="1"/>
  <c r="E2639" i="1" s="1"/>
  <c r="E2640" i="1" s="1"/>
  <c r="E2641" i="1" s="1"/>
  <c r="E2642" i="1" s="1"/>
  <c r="E2643" i="1" s="1"/>
  <c r="E2644" i="1" s="1"/>
  <c r="E2645" i="1" s="1"/>
  <c r="E2646" i="1" s="1"/>
  <c r="E2647" i="1" s="1"/>
  <c r="E2648" i="1" s="1"/>
  <c r="E2649" i="1" s="1"/>
  <c r="E2650" i="1" s="1"/>
  <c r="E2651" i="1" s="1"/>
  <c r="E2652" i="1" s="1"/>
  <c r="E2653" i="1" s="1"/>
  <c r="E2654" i="1" s="1"/>
  <c r="E2655" i="1" s="1"/>
  <c r="E2656" i="1" s="1"/>
  <c r="E2657" i="1" s="1"/>
  <c r="E2658" i="1" s="1"/>
  <c r="E2659" i="1" s="1"/>
  <c r="E2660" i="1" s="1"/>
  <c r="E2661" i="1" s="1"/>
  <c r="E2662" i="1" s="1"/>
  <c r="E2663" i="1" s="1"/>
  <c r="E2664" i="1" s="1"/>
  <c r="E2665" i="1" s="1"/>
  <c r="E2666" i="1" s="1"/>
  <c r="E2667" i="1" s="1"/>
  <c r="E2668" i="1" s="1"/>
  <c r="E2669" i="1" s="1"/>
  <c r="E2670" i="1" s="1"/>
  <c r="E2671" i="1" s="1"/>
  <c r="E2672" i="1" s="1"/>
  <c r="E2673" i="1" s="1"/>
  <c r="E2674" i="1" s="1"/>
  <c r="E2675" i="1" s="1"/>
  <c r="E2676" i="1" s="1"/>
  <c r="E2677" i="1" s="1"/>
  <c r="E2678" i="1" s="1"/>
  <c r="E2679" i="1" s="1"/>
  <c r="E2680" i="1" s="1"/>
  <c r="E2681" i="1" s="1"/>
  <c r="E2682" i="1" s="1"/>
  <c r="E2683" i="1" s="1"/>
  <c r="E2684" i="1" s="1"/>
  <c r="E2685" i="1" s="1"/>
  <c r="E2686" i="1" s="1"/>
  <c r="E2687" i="1" s="1"/>
  <c r="E2688" i="1" s="1"/>
  <c r="E2689" i="1" s="1"/>
  <c r="E2690" i="1" s="1"/>
  <c r="E2691" i="1" s="1"/>
  <c r="E2692" i="1" s="1"/>
  <c r="E2693" i="1" s="1"/>
  <c r="E2694" i="1" s="1"/>
  <c r="E2695" i="1" s="1"/>
  <c r="E2696" i="1" s="1"/>
  <c r="E2697" i="1" s="1"/>
  <c r="E2698" i="1" s="1"/>
  <c r="E2699" i="1" s="1"/>
  <c r="E2700" i="1" s="1"/>
  <c r="E2701" i="1" s="1"/>
  <c r="E2702" i="1" s="1"/>
  <c r="E2703" i="1" s="1"/>
  <c r="E2704" i="1" s="1"/>
  <c r="E2705" i="1" s="1"/>
  <c r="E2706" i="1" s="1"/>
  <c r="E2707" i="1" s="1"/>
  <c r="E2708" i="1" s="1"/>
  <c r="E2709" i="1" s="1"/>
  <c r="E2710" i="1" s="1"/>
  <c r="E2711" i="1" s="1"/>
  <c r="E2712" i="1" s="1"/>
  <c r="E2713" i="1" s="1"/>
  <c r="E2714" i="1" s="1"/>
  <c r="E2715" i="1" s="1"/>
  <c r="E2716" i="1" s="1"/>
  <c r="E2717" i="1" s="1"/>
  <c r="E2718" i="1" s="1"/>
  <c r="E2719" i="1" s="1"/>
  <c r="E2720" i="1" s="1"/>
  <c r="E2721" i="1" s="1"/>
  <c r="E2722" i="1" s="1"/>
  <c r="E2723" i="1" s="1"/>
  <c r="E2724" i="1" s="1"/>
  <c r="E2725" i="1" s="1"/>
  <c r="E2726" i="1" s="1"/>
  <c r="E2727" i="1" s="1"/>
  <c r="E2728" i="1" s="1"/>
  <c r="E2729" i="1" s="1"/>
  <c r="E2730" i="1" s="1"/>
  <c r="E2731" i="1" s="1"/>
  <c r="E2732" i="1" s="1"/>
  <c r="E2733" i="1" s="1"/>
  <c r="E2734" i="1" s="1"/>
  <c r="E2735" i="1" s="1"/>
  <c r="E2736" i="1" s="1"/>
  <c r="E2737" i="1" s="1"/>
  <c r="E2738" i="1" s="1"/>
  <c r="E2739" i="1" s="1"/>
  <c r="E2740" i="1" s="1"/>
  <c r="E2741" i="1" s="1"/>
  <c r="E2742" i="1" s="1"/>
  <c r="E2743" i="1" s="1"/>
  <c r="E2744" i="1" s="1"/>
  <c r="E2745" i="1" s="1"/>
  <c r="E2746" i="1" s="1"/>
  <c r="E2747" i="1" s="1"/>
  <c r="E2748" i="1" s="1"/>
  <c r="E2749" i="1" s="1"/>
  <c r="E2750" i="1" s="1"/>
  <c r="E2751" i="1" s="1"/>
  <c r="E2752" i="1" s="1"/>
  <c r="E2753" i="1" s="1"/>
  <c r="E2754" i="1" s="1"/>
  <c r="E2755" i="1" s="1"/>
  <c r="E2756" i="1" s="1"/>
  <c r="E2757" i="1" s="1"/>
  <c r="E2758" i="1" s="1"/>
  <c r="E2759" i="1" s="1"/>
  <c r="E2760" i="1" s="1"/>
  <c r="E2761" i="1" s="1"/>
  <c r="E2762" i="1" s="1"/>
  <c r="E2763" i="1" s="1"/>
  <c r="E2764" i="1" s="1"/>
  <c r="E2765" i="1" s="1"/>
  <c r="E2766" i="1" s="1"/>
  <c r="E2767" i="1" s="1"/>
  <c r="E2768" i="1" s="1"/>
  <c r="E2769" i="1" s="1"/>
  <c r="E2770" i="1" s="1"/>
  <c r="E2771" i="1" s="1"/>
  <c r="E2772" i="1" s="1"/>
  <c r="E2773" i="1" s="1"/>
  <c r="E2774" i="1" s="1"/>
  <c r="E2775" i="1" s="1"/>
  <c r="E2776" i="1" s="1"/>
  <c r="E2777" i="1" s="1"/>
  <c r="E2778" i="1" s="1"/>
  <c r="E2779" i="1" s="1"/>
  <c r="E2780" i="1" s="1"/>
  <c r="E2781" i="1" s="1"/>
  <c r="E2782" i="1" s="1"/>
  <c r="E2783" i="1" s="1"/>
  <c r="E2784" i="1" s="1"/>
  <c r="E2785" i="1" s="1"/>
  <c r="E2786" i="1" s="1"/>
  <c r="E2787" i="1" s="1"/>
  <c r="E2788" i="1" s="1"/>
  <c r="E2789" i="1" s="1"/>
  <c r="E2790" i="1" s="1"/>
  <c r="E2791" i="1" s="1"/>
  <c r="E2792" i="1" s="1"/>
  <c r="E2793" i="1" s="1"/>
  <c r="E2794" i="1" s="1"/>
  <c r="E2795" i="1" s="1"/>
  <c r="E2796" i="1" s="1"/>
  <c r="E2797" i="1" s="1"/>
  <c r="E2798" i="1" s="1"/>
  <c r="E2799" i="1" s="1"/>
  <c r="E2800" i="1" s="1"/>
  <c r="E2801" i="1" s="1"/>
  <c r="E2802" i="1" s="1"/>
  <c r="E2803" i="1" s="1"/>
  <c r="E2804" i="1" s="1"/>
  <c r="E2805" i="1" s="1"/>
  <c r="E2806" i="1" s="1"/>
  <c r="E2807" i="1" s="1"/>
  <c r="E2808" i="1" s="1"/>
  <c r="E2809" i="1" s="1"/>
  <c r="E2810" i="1" s="1"/>
  <c r="E2811" i="1" s="1"/>
  <c r="E2812" i="1" s="1"/>
  <c r="E2813" i="1" s="1"/>
  <c r="E2814" i="1" s="1"/>
  <c r="E2815" i="1" s="1"/>
  <c r="E2816" i="1" s="1"/>
  <c r="E2817" i="1" s="1"/>
  <c r="E2818" i="1" s="1"/>
  <c r="E2819" i="1" s="1"/>
  <c r="E2820" i="1" s="1"/>
  <c r="E2821" i="1" s="1"/>
  <c r="E2822" i="1" s="1"/>
  <c r="E2823" i="1" s="1"/>
  <c r="E2824" i="1" s="1"/>
  <c r="E2825" i="1" s="1"/>
  <c r="E2826" i="1" s="1"/>
  <c r="E2827" i="1" s="1"/>
  <c r="E2828" i="1" s="1"/>
  <c r="E2829" i="1" s="1"/>
  <c r="E2830" i="1" s="1"/>
  <c r="E2831" i="1" s="1"/>
  <c r="E2832" i="1" s="1"/>
  <c r="E2833" i="1" s="1"/>
  <c r="E2834" i="1" s="1"/>
  <c r="E2835" i="1" s="1"/>
  <c r="E2836" i="1" s="1"/>
  <c r="E2837" i="1" s="1"/>
  <c r="E2838" i="1" s="1"/>
  <c r="E2839" i="1" s="1"/>
  <c r="E2840" i="1" s="1"/>
  <c r="E2841" i="1" s="1"/>
  <c r="E2842" i="1" s="1"/>
  <c r="E2843" i="1" s="1"/>
  <c r="E2844" i="1" s="1"/>
  <c r="E2845" i="1" s="1"/>
  <c r="E2846" i="1" s="1"/>
  <c r="E2847" i="1" s="1"/>
  <c r="E2848" i="1" s="1"/>
  <c r="E2849" i="1" s="1"/>
  <c r="E2850" i="1" s="1"/>
  <c r="E2851" i="1" s="1"/>
  <c r="E2852" i="1" s="1"/>
  <c r="E2853" i="1" s="1"/>
  <c r="E2854" i="1" s="1"/>
  <c r="E2855" i="1" s="1"/>
  <c r="E2856" i="1" s="1"/>
  <c r="E2857" i="1" s="1"/>
  <c r="E2858" i="1" s="1"/>
  <c r="E2859" i="1" s="1"/>
  <c r="E2860" i="1" s="1"/>
  <c r="E2861" i="1" s="1"/>
  <c r="E2862" i="1" s="1"/>
  <c r="E2863" i="1" s="1"/>
  <c r="E2864" i="1" s="1"/>
  <c r="E2865" i="1" s="1"/>
  <c r="E2866" i="1" s="1"/>
  <c r="E2867" i="1" s="1"/>
  <c r="E2868" i="1" s="1"/>
  <c r="E2869" i="1" s="1"/>
  <c r="E2870" i="1" s="1"/>
  <c r="E2871" i="1" s="1"/>
  <c r="E2872" i="1" s="1"/>
  <c r="E2873" i="1" s="1"/>
  <c r="E2874" i="1" s="1"/>
  <c r="E2875" i="1" s="1"/>
  <c r="E2876" i="1" s="1"/>
  <c r="E2877" i="1" s="1"/>
  <c r="E2878" i="1" s="1"/>
  <c r="E2879" i="1" s="1"/>
  <c r="E2880" i="1" s="1"/>
  <c r="E2881" i="1" s="1"/>
  <c r="E2882" i="1" s="1"/>
  <c r="E2883" i="1" s="1"/>
  <c r="E2884" i="1" s="1"/>
  <c r="E2885" i="1" s="1"/>
  <c r="E2886" i="1" s="1"/>
  <c r="E2887" i="1" s="1"/>
  <c r="E2888" i="1" s="1"/>
  <c r="E2889" i="1" s="1"/>
  <c r="E2890" i="1" s="1"/>
  <c r="E2891" i="1" s="1"/>
  <c r="E2892" i="1" s="1"/>
  <c r="E2893" i="1" s="1"/>
  <c r="E2894" i="1" s="1"/>
  <c r="E2895" i="1" s="1"/>
  <c r="E2896" i="1" s="1"/>
  <c r="E2897" i="1" s="1"/>
  <c r="E2898" i="1" s="1"/>
  <c r="E2899" i="1" s="1"/>
  <c r="E2900" i="1" s="1"/>
  <c r="E2901" i="1" s="1"/>
  <c r="E2902" i="1" s="1"/>
  <c r="E2903" i="1" s="1"/>
  <c r="E2904" i="1" s="1"/>
  <c r="E2905" i="1" s="1"/>
  <c r="E2906" i="1" s="1"/>
  <c r="E2907" i="1" s="1"/>
  <c r="E2908" i="1" s="1"/>
  <c r="E2909" i="1" s="1"/>
  <c r="E2910" i="1" s="1"/>
  <c r="E2911" i="1" s="1"/>
  <c r="E2912" i="1" s="1"/>
  <c r="E2913" i="1" s="1"/>
  <c r="E2914" i="1" s="1"/>
  <c r="E2915" i="1" s="1"/>
  <c r="E2916" i="1" s="1"/>
  <c r="E2917" i="1" s="1"/>
  <c r="E2918" i="1" s="1"/>
  <c r="E2919" i="1" s="1"/>
  <c r="E2920" i="1" s="1"/>
  <c r="E2921" i="1" s="1"/>
  <c r="E2922" i="1" s="1"/>
  <c r="E2923" i="1" s="1"/>
  <c r="E2924" i="1" s="1"/>
  <c r="E2925" i="1" s="1"/>
  <c r="E2926" i="1" s="1"/>
  <c r="E2927" i="1" s="1"/>
  <c r="E2928" i="1" s="1"/>
  <c r="E2929" i="1" s="1"/>
  <c r="E2930" i="1" s="1"/>
  <c r="E2931" i="1" s="1"/>
  <c r="E2932" i="1" s="1"/>
  <c r="E2933" i="1" s="1"/>
  <c r="E2934" i="1" s="1"/>
  <c r="E2935" i="1" s="1"/>
  <c r="E2936" i="1" s="1"/>
  <c r="E2937" i="1" s="1"/>
  <c r="E2938" i="1" s="1"/>
  <c r="E2939" i="1" s="1"/>
  <c r="E2940" i="1" s="1"/>
  <c r="E2941" i="1" s="1"/>
  <c r="E2942" i="1" s="1"/>
  <c r="E2943" i="1" s="1"/>
  <c r="E2944" i="1" s="1"/>
  <c r="E2945" i="1" s="1"/>
  <c r="E2946" i="1" s="1"/>
  <c r="E2947" i="1" s="1"/>
  <c r="E2948" i="1" s="1"/>
  <c r="E2949" i="1" s="1"/>
  <c r="E2950" i="1" s="1"/>
  <c r="E2951" i="1" s="1"/>
  <c r="E2952" i="1" s="1"/>
  <c r="E2953" i="1" s="1"/>
  <c r="E2954" i="1" s="1"/>
  <c r="E2955" i="1" s="1"/>
  <c r="E2956" i="1" s="1"/>
  <c r="E2957" i="1" s="1"/>
  <c r="E2958" i="1" s="1"/>
  <c r="E2959" i="1" s="1"/>
  <c r="E2960" i="1" s="1"/>
  <c r="E2961" i="1" s="1"/>
  <c r="E2962" i="1" s="1"/>
  <c r="E2963" i="1" s="1"/>
  <c r="E2964" i="1" s="1"/>
  <c r="E2965" i="1" s="1"/>
  <c r="E2966" i="1" s="1"/>
  <c r="E2967" i="1" s="1"/>
  <c r="E2968" i="1" s="1"/>
  <c r="E2969" i="1" s="1"/>
  <c r="E2970" i="1" s="1"/>
  <c r="E2971" i="1" s="1"/>
  <c r="E2972" i="1" s="1"/>
  <c r="E2973" i="1" s="1"/>
  <c r="E2974" i="1" s="1"/>
  <c r="E2975" i="1" s="1"/>
  <c r="E2976" i="1" s="1"/>
  <c r="E2977" i="1" s="1"/>
  <c r="E2978" i="1" s="1"/>
  <c r="E2979" i="1" s="1"/>
  <c r="E2980" i="1" s="1"/>
  <c r="E2981" i="1" s="1"/>
  <c r="E2982" i="1" s="1"/>
  <c r="E2983" i="1" s="1"/>
  <c r="E2984" i="1" s="1"/>
  <c r="E2985" i="1" s="1"/>
  <c r="E2986" i="1" s="1"/>
  <c r="E2987" i="1" s="1"/>
  <c r="E2988" i="1" s="1"/>
  <c r="E2989" i="1" s="1"/>
  <c r="E2990" i="1" s="1"/>
  <c r="E2991" i="1" s="1"/>
  <c r="E2992" i="1" s="1"/>
  <c r="E2993" i="1" s="1"/>
  <c r="E2994" i="1" s="1"/>
  <c r="E2995" i="1" s="1"/>
  <c r="E2996" i="1" s="1"/>
  <c r="E2997" i="1" s="1"/>
  <c r="E2998" i="1" s="1"/>
  <c r="E2999" i="1" s="1"/>
  <c r="E3000" i="1" s="1"/>
  <c r="E3001" i="1" s="1"/>
  <c r="E3002" i="1" s="1"/>
  <c r="E3003" i="1" s="1"/>
  <c r="E3004" i="1" s="1"/>
  <c r="E3005" i="1" s="1"/>
  <c r="E3006" i="1" s="1"/>
  <c r="E3007" i="1" s="1"/>
  <c r="E3008" i="1" s="1"/>
  <c r="E3009" i="1" s="1"/>
  <c r="E3010" i="1" s="1"/>
  <c r="E3011" i="1" s="1"/>
  <c r="E3012" i="1" s="1"/>
  <c r="E3013" i="1" s="1"/>
  <c r="E3014" i="1" s="1"/>
  <c r="E3015" i="1" s="1"/>
  <c r="E3016" i="1" s="1"/>
  <c r="E3017" i="1" s="1"/>
  <c r="E3018" i="1" s="1"/>
  <c r="E3019" i="1" s="1"/>
  <c r="E3020" i="1" s="1"/>
  <c r="E3021" i="1" s="1"/>
  <c r="E3022" i="1" s="1"/>
  <c r="E3023" i="1" s="1"/>
  <c r="E3024" i="1" s="1"/>
  <c r="E3025" i="1" s="1"/>
  <c r="E3026" i="1" s="1"/>
  <c r="E3027" i="1" s="1"/>
  <c r="E3028" i="1" s="1"/>
  <c r="E3029" i="1" s="1"/>
  <c r="E3030" i="1" s="1"/>
  <c r="E3031" i="1" s="1"/>
  <c r="E3032" i="1" s="1"/>
  <c r="E3033" i="1" s="1"/>
  <c r="E3034" i="1" s="1"/>
  <c r="E3035" i="1" s="1"/>
  <c r="E3036" i="1" s="1"/>
  <c r="E3037" i="1" s="1"/>
  <c r="E3038" i="1" s="1"/>
  <c r="E3039" i="1" s="1"/>
  <c r="E3040" i="1" s="1"/>
  <c r="E3041" i="1" s="1"/>
  <c r="E3042" i="1" s="1"/>
  <c r="E3043" i="1" s="1"/>
  <c r="E3044" i="1" s="1"/>
  <c r="E3045" i="1" s="1"/>
  <c r="E3046" i="1" s="1"/>
  <c r="E3047" i="1" s="1"/>
  <c r="E3048" i="1" s="1"/>
  <c r="E3049" i="1" s="1"/>
  <c r="E3050" i="1" s="1"/>
  <c r="E3051" i="1" s="1"/>
  <c r="E3052" i="1" s="1"/>
  <c r="E3053" i="1" s="1"/>
  <c r="E3054" i="1" s="1"/>
  <c r="E3055" i="1" s="1"/>
  <c r="E3056" i="1" s="1"/>
  <c r="E3057" i="1" s="1"/>
  <c r="E3058" i="1" s="1"/>
  <c r="E3059" i="1" s="1"/>
  <c r="E3060" i="1" s="1"/>
  <c r="E3061" i="1" s="1"/>
  <c r="E3062" i="1" s="1"/>
  <c r="E3063" i="1" s="1"/>
  <c r="E3064" i="1" s="1"/>
  <c r="E3065" i="1" s="1"/>
  <c r="E3066" i="1" s="1"/>
  <c r="E3067" i="1" s="1"/>
  <c r="E3068" i="1" s="1"/>
  <c r="E3069" i="1" s="1"/>
  <c r="E3070" i="1" s="1"/>
  <c r="E3071" i="1" s="1"/>
  <c r="E3072" i="1" s="1"/>
  <c r="E3073" i="1" s="1"/>
  <c r="E3074" i="1" s="1"/>
  <c r="E3075" i="1" s="1"/>
  <c r="E3076" i="1" s="1"/>
  <c r="E3077" i="1" s="1"/>
  <c r="E3078" i="1" s="1"/>
  <c r="E3079" i="1" s="1"/>
  <c r="E3080" i="1" s="1"/>
  <c r="E3081" i="1" s="1"/>
  <c r="E3082" i="1" s="1"/>
  <c r="E3083" i="1" s="1"/>
  <c r="E3084" i="1" s="1"/>
  <c r="E3085" i="1" s="1"/>
  <c r="E3086" i="1" s="1"/>
  <c r="E3087" i="1" s="1"/>
  <c r="E3088" i="1" s="1"/>
  <c r="E3089" i="1" s="1"/>
  <c r="E3090" i="1" s="1"/>
  <c r="E3091" i="1" s="1"/>
  <c r="E3092" i="1" s="1"/>
  <c r="E3093" i="1" s="1"/>
  <c r="E3094" i="1" s="1"/>
  <c r="E3095" i="1" s="1"/>
  <c r="E3096" i="1" s="1"/>
  <c r="E3097" i="1" s="1"/>
  <c r="E3098" i="1" s="1"/>
  <c r="E3099" i="1" s="1"/>
  <c r="E3100" i="1" s="1"/>
  <c r="E3101" i="1" s="1"/>
  <c r="E3102" i="1" s="1"/>
  <c r="E3103" i="1" s="1"/>
  <c r="E3104" i="1" s="1"/>
  <c r="E3105" i="1" s="1"/>
  <c r="E3106" i="1" s="1"/>
  <c r="E3107" i="1" s="1"/>
  <c r="E3108" i="1" s="1"/>
  <c r="E3109" i="1" s="1"/>
  <c r="E3110" i="1" s="1"/>
  <c r="E3111" i="1" s="1"/>
  <c r="E3112" i="1" s="1"/>
  <c r="E3113" i="1" s="1"/>
  <c r="E3114" i="1" s="1"/>
  <c r="E3115" i="1" s="1"/>
  <c r="E3116" i="1" s="1"/>
  <c r="E3117" i="1" s="1"/>
  <c r="E3118" i="1" s="1"/>
  <c r="E3119" i="1" s="1"/>
  <c r="E3120" i="1" s="1"/>
  <c r="E3121" i="1" s="1"/>
  <c r="E3122" i="1" s="1"/>
  <c r="E3123" i="1" s="1"/>
  <c r="E3124" i="1" s="1"/>
  <c r="E3125" i="1" s="1"/>
  <c r="E3126" i="1" s="1"/>
  <c r="E3127" i="1" s="1"/>
  <c r="E3128" i="1" s="1"/>
  <c r="E3129" i="1" s="1"/>
  <c r="E3130" i="1" s="1"/>
  <c r="E3131" i="1" s="1"/>
  <c r="E3132" i="1" s="1"/>
  <c r="E3133" i="1" s="1"/>
  <c r="E3134" i="1" s="1"/>
  <c r="E3135" i="1" s="1"/>
  <c r="E3136" i="1" s="1"/>
  <c r="E3137" i="1" s="1"/>
  <c r="E3138" i="1" s="1"/>
  <c r="E3139" i="1" s="1"/>
  <c r="E3140" i="1" s="1"/>
  <c r="E3141" i="1" s="1"/>
  <c r="E3142" i="1" s="1"/>
  <c r="E3143" i="1" s="1"/>
  <c r="E3144" i="1" s="1"/>
  <c r="E3145" i="1" s="1"/>
  <c r="E3146" i="1" s="1"/>
  <c r="E3147" i="1" s="1"/>
  <c r="E3148" i="1" s="1"/>
  <c r="E3149" i="1" s="1"/>
  <c r="E3150" i="1" s="1"/>
  <c r="E3151" i="1" s="1"/>
  <c r="E3152" i="1" s="1"/>
  <c r="E3153" i="1" s="1"/>
  <c r="E3154" i="1" s="1"/>
  <c r="E3155" i="1" s="1"/>
  <c r="E3156" i="1" s="1"/>
  <c r="E3157" i="1" s="1"/>
  <c r="E3158" i="1" s="1"/>
  <c r="E3159" i="1" s="1"/>
  <c r="E3160" i="1" s="1"/>
  <c r="E3161" i="1" s="1"/>
  <c r="E3162" i="1" s="1"/>
  <c r="E3163" i="1" s="1"/>
  <c r="E3164" i="1" s="1"/>
  <c r="E3165" i="1" s="1"/>
  <c r="E3166" i="1" s="1"/>
  <c r="E3167" i="1" s="1"/>
  <c r="E3168" i="1" s="1"/>
  <c r="E3169" i="1" s="1"/>
  <c r="E3170" i="1" s="1"/>
  <c r="E3171" i="1" s="1"/>
  <c r="E3172" i="1" s="1"/>
  <c r="E3173" i="1" s="1"/>
  <c r="E3174" i="1" s="1"/>
  <c r="E3175" i="1" s="1"/>
  <c r="E3176" i="1" s="1"/>
  <c r="E3177" i="1" s="1"/>
  <c r="E3178" i="1" s="1"/>
  <c r="E3179" i="1" s="1"/>
  <c r="E3180" i="1" s="1"/>
  <c r="E3181" i="1" s="1"/>
  <c r="E3182" i="1" s="1"/>
  <c r="E3183" i="1" s="1"/>
  <c r="E3184" i="1" s="1"/>
  <c r="E3185" i="1" s="1"/>
  <c r="E3186" i="1" s="1"/>
  <c r="E3187" i="1" s="1"/>
  <c r="E3188" i="1" s="1"/>
  <c r="E3189" i="1" s="1"/>
  <c r="E3190" i="1" s="1"/>
  <c r="E3191" i="1" s="1"/>
  <c r="E3192" i="1" s="1"/>
  <c r="E3193" i="1" s="1"/>
  <c r="E3194" i="1" s="1"/>
  <c r="E3195" i="1" s="1"/>
  <c r="E3196" i="1" s="1"/>
  <c r="E3197" i="1" s="1"/>
  <c r="E3198" i="1" s="1"/>
  <c r="E3199" i="1" s="1"/>
  <c r="E3200" i="1" s="1"/>
  <c r="E3201" i="1" s="1"/>
  <c r="E3202" i="1" s="1"/>
  <c r="E3203" i="1" s="1"/>
  <c r="E3204" i="1" s="1"/>
  <c r="E3205" i="1" s="1"/>
  <c r="E3206" i="1" s="1"/>
  <c r="E3207" i="1" s="1"/>
  <c r="E3208" i="1" s="1"/>
  <c r="E3209" i="1" s="1"/>
  <c r="E3210" i="1" s="1"/>
  <c r="E3211" i="1" s="1"/>
  <c r="E3212" i="1" s="1"/>
  <c r="E3213" i="1" s="1"/>
  <c r="E3214" i="1" s="1"/>
  <c r="E3215" i="1" s="1"/>
  <c r="E3216" i="1" s="1"/>
  <c r="E3217" i="1" s="1"/>
  <c r="E3218" i="1" s="1"/>
  <c r="E3219" i="1" s="1"/>
  <c r="E3220" i="1" s="1"/>
  <c r="E3221" i="1" s="1"/>
  <c r="E3222" i="1" s="1"/>
  <c r="E3223" i="1" s="1"/>
  <c r="E3224" i="1" s="1"/>
  <c r="E3225" i="1" s="1"/>
  <c r="E3226" i="1" s="1"/>
  <c r="E3227" i="1" s="1"/>
  <c r="E3228" i="1" s="1"/>
  <c r="E3229" i="1" s="1"/>
  <c r="E3230" i="1" s="1"/>
  <c r="E3231" i="1" s="1"/>
  <c r="E3232" i="1" s="1"/>
  <c r="E3233" i="1" s="1"/>
  <c r="E3234" i="1" s="1"/>
  <c r="E3235" i="1" s="1"/>
  <c r="E3236" i="1" s="1"/>
  <c r="E3237" i="1" s="1"/>
  <c r="E3238" i="1" s="1"/>
  <c r="E3239" i="1" s="1"/>
  <c r="E3240" i="1" s="1"/>
  <c r="E3241" i="1" s="1"/>
  <c r="E3242" i="1" s="1"/>
  <c r="E3243" i="1" s="1"/>
  <c r="E3244" i="1" s="1"/>
  <c r="E3245" i="1" s="1"/>
  <c r="E3246" i="1" s="1"/>
  <c r="E3247" i="1" s="1"/>
  <c r="E3248" i="1" s="1"/>
  <c r="E3249" i="1" s="1"/>
  <c r="E3250" i="1" s="1"/>
  <c r="E3251" i="1" s="1"/>
  <c r="E3252" i="1" s="1"/>
  <c r="E3253" i="1" s="1"/>
  <c r="E3254" i="1" s="1"/>
  <c r="E3255" i="1" s="1"/>
  <c r="E3256" i="1" s="1"/>
  <c r="E3257" i="1" s="1"/>
  <c r="E3258" i="1" s="1"/>
  <c r="E3259" i="1" s="1"/>
  <c r="E3260" i="1" s="1"/>
  <c r="E3261" i="1" s="1"/>
  <c r="E3262" i="1" s="1"/>
  <c r="E3263" i="1" s="1"/>
  <c r="E3264" i="1" s="1"/>
  <c r="E3265" i="1" s="1"/>
  <c r="E3266" i="1" s="1"/>
  <c r="E3267" i="1" s="1"/>
  <c r="E3268" i="1" s="1"/>
  <c r="E3269" i="1" s="1"/>
  <c r="E3270" i="1" s="1"/>
  <c r="E3271" i="1" s="1"/>
  <c r="E3272" i="1" s="1"/>
  <c r="E3273" i="1" s="1"/>
  <c r="E3274" i="1" s="1"/>
  <c r="E3275" i="1" s="1"/>
  <c r="E3276" i="1" s="1"/>
  <c r="E3277" i="1" s="1"/>
  <c r="E3278" i="1" s="1"/>
  <c r="E3279" i="1" s="1"/>
  <c r="E3280" i="1" s="1"/>
  <c r="E3281" i="1" s="1"/>
  <c r="E3282" i="1" s="1"/>
  <c r="E3283" i="1" s="1"/>
  <c r="E3284" i="1" s="1"/>
  <c r="E3285" i="1" s="1"/>
  <c r="E3286" i="1" s="1"/>
  <c r="E3287" i="1" s="1"/>
  <c r="E3288" i="1" s="1"/>
  <c r="E3289" i="1" s="1"/>
  <c r="E3290" i="1" s="1"/>
  <c r="E3291" i="1" s="1"/>
  <c r="E3292" i="1" s="1"/>
  <c r="E3293" i="1" s="1"/>
  <c r="E3294" i="1" s="1"/>
  <c r="E3295" i="1" s="1"/>
  <c r="E3296" i="1" s="1"/>
  <c r="E3297" i="1" s="1"/>
  <c r="E3298" i="1" s="1"/>
  <c r="E3299" i="1" s="1"/>
  <c r="E3300" i="1" s="1"/>
  <c r="E3301" i="1" s="1"/>
  <c r="E3302" i="1" s="1"/>
  <c r="E3303" i="1" s="1"/>
  <c r="E3304" i="1" s="1"/>
  <c r="E3305" i="1" s="1"/>
  <c r="E3306" i="1" s="1"/>
  <c r="E3307" i="1" s="1"/>
  <c r="E3308" i="1" s="1"/>
  <c r="E3309" i="1" s="1"/>
  <c r="E3310" i="1" s="1"/>
  <c r="E3311" i="1" s="1"/>
  <c r="E3312" i="1" s="1"/>
  <c r="E3313" i="1" s="1"/>
  <c r="E3314" i="1" s="1"/>
  <c r="E3315" i="1" s="1"/>
  <c r="E3316" i="1" s="1"/>
  <c r="E3317" i="1" s="1"/>
  <c r="E3318" i="1" s="1"/>
  <c r="E3319" i="1" s="1"/>
  <c r="E3320" i="1" s="1"/>
  <c r="E3321" i="1" s="1"/>
  <c r="E3322" i="1" s="1"/>
  <c r="E3323" i="1" s="1"/>
  <c r="E3324" i="1" s="1"/>
  <c r="E3325" i="1" s="1"/>
  <c r="E3326" i="1" s="1"/>
  <c r="E3327" i="1" s="1"/>
  <c r="E3328" i="1" s="1"/>
  <c r="E3329" i="1" s="1"/>
  <c r="E3330" i="1" s="1"/>
  <c r="E3331" i="1" s="1"/>
  <c r="E3332" i="1" s="1"/>
  <c r="E3333" i="1" s="1"/>
  <c r="E3334" i="1" s="1"/>
  <c r="E3335" i="1" s="1"/>
  <c r="E3336" i="1" s="1"/>
  <c r="E3337" i="1" s="1"/>
  <c r="E3338" i="1" s="1"/>
  <c r="E3339" i="1" s="1"/>
  <c r="E3340" i="1" s="1"/>
  <c r="E3341" i="1" s="1"/>
  <c r="E3342" i="1" s="1"/>
  <c r="E3343" i="1" s="1"/>
  <c r="E3344" i="1" s="1"/>
  <c r="E3345" i="1" s="1"/>
  <c r="E3346" i="1" s="1"/>
  <c r="E3347" i="1" s="1"/>
  <c r="E3348" i="1" s="1"/>
  <c r="E3349" i="1" s="1"/>
  <c r="E3350" i="1" s="1"/>
  <c r="E3351" i="1" s="1"/>
  <c r="E3352" i="1" s="1"/>
  <c r="E3353" i="1" s="1"/>
  <c r="E3354" i="1" s="1"/>
  <c r="E3355" i="1" s="1"/>
  <c r="E3356" i="1" s="1"/>
  <c r="E3357" i="1" s="1"/>
  <c r="E3358" i="1" s="1"/>
  <c r="E3359" i="1" s="1"/>
  <c r="E3360" i="1" s="1"/>
  <c r="E3361" i="1" s="1"/>
  <c r="E3362" i="1" s="1"/>
  <c r="E3363" i="1" s="1"/>
  <c r="E3364" i="1" s="1"/>
  <c r="E3365" i="1" s="1"/>
  <c r="E3366" i="1" s="1"/>
  <c r="E3367" i="1" s="1"/>
  <c r="E3368" i="1" s="1"/>
  <c r="E3369" i="1" s="1"/>
  <c r="E3370" i="1" s="1"/>
  <c r="E3371" i="1" s="1"/>
  <c r="E3372" i="1" s="1"/>
  <c r="E3373" i="1" s="1"/>
  <c r="E3374" i="1" s="1"/>
  <c r="E3375" i="1" s="1"/>
  <c r="E3376" i="1" s="1"/>
  <c r="E3377" i="1" s="1"/>
  <c r="E3378" i="1" s="1"/>
  <c r="E3379" i="1" s="1"/>
  <c r="E3380" i="1" s="1"/>
  <c r="E3381" i="1" s="1"/>
  <c r="E3382" i="1" s="1"/>
  <c r="E3383" i="1" s="1"/>
  <c r="E3384" i="1" s="1"/>
  <c r="E3385" i="1" s="1"/>
  <c r="E3386" i="1" s="1"/>
  <c r="E3387" i="1" s="1"/>
  <c r="E3388" i="1" s="1"/>
  <c r="E3389" i="1" s="1"/>
  <c r="E3390" i="1" s="1"/>
  <c r="E3391" i="1" s="1"/>
  <c r="E3392" i="1" s="1"/>
  <c r="E3393" i="1" s="1"/>
  <c r="E3394" i="1" s="1"/>
  <c r="E3395" i="1" s="1"/>
  <c r="E3396" i="1" s="1"/>
  <c r="E3397" i="1" s="1"/>
  <c r="E3398" i="1" s="1"/>
  <c r="E3399" i="1" s="1"/>
  <c r="E3400" i="1" s="1"/>
  <c r="E3401" i="1" s="1"/>
  <c r="E3402" i="1" s="1"/>
  <c r="E3403" i="1" s="1"/>
  <c r="E3404" i="1" s="1"/>
  <c r="E3405" i="1" s="1"/>
  <c r="E3406" i="1" s="1"/>
  <c r="E3407" i="1" s="1"/>
  <c r="E3408" i="1" s="1"/>
  <c r="E3409" i="1" s="1"/>
  <c r="E3410" i="1" s="1"/>
  <c r="E3411" i="1" s="1"/>
  <c r="E3412" i="1" s="1"/>
  <c r="E3413" i="1" s="1"/>
  <c r="E3414" i="1" s="1"/>
  <c r="E3415" i="1" s="1"/>
  <c r="E3416" i="1" s="1"/>
  <c r="E3417" i="1" s="1"/>
  <c r="E3418" i="1" s="1"/>
  <c r="E3419" i="1" s="1"/>
  <c r="E3420" i="1" s="1"/>
  <c r="E3421" i="1" s="1"/>
  <c r="E3422" i="1" s="1"/>
  <c r="E3423" i="1" s="1"/>
  <c r="E3424" i="1" s="1"/>
  <c r="E3425" i="1" s="1"/>
  <c r="E3426" i="1" s="1"/>
  <c r="E3427" i="1" s="1"/>
  <c r="E3428" i="1" s="1"/>
  <c r="E3429" i="1" s="1"/>
  <c r="E3430" i="1" s="1"/>
  <c r="E3431" i="1" s="1"/>
  <c r="E3432" i="1" s="1"/>
  <c r="E3433" i="1" s="1"/>
  <c r="E3434" i="1" s="1"/>
  <c r="E3435" i="1" s="1"/>
  <c r="E3436" i="1" s="1"/>
  <c r="E3437" i="1" s="1"/>
  <c r="E3438" i="1" s="1"/>
  <c r="E3439" i="1" s="1"/>
  <c r="E3440" i="1" s="1"/>
  <c r="E3441" i="1" s="1"/>
  <c r="E3442" i="1" s="1"/>
  <c r="E3443" i="1" s="1"/>
  <c r="E3444" i="1" s="1"/>
  <c r="E3445" i="1" s="1"/>
  <c r="E3446" i="1" s="1"/>
  <c r="E3447" i="1" s="1"/>
  <c r="E3448" i="1" s="1"/>
  <c r="E3449" i="1" s="1"/>
  <c r="E3450" i="1" s="1"/>
  <c r="E3451" i="1" s="1"/>
  <c r="E3452" i="1" s="1"/>
  <c r="E3453" i="1" s="1"/>
  <c r="E3454" i="1" s="1"/>
  <c r="E3455" i="1" s="1"/>
  <c r="E3456" i="1" s="1"/>
  <c r="E3457" i="1" s="1"/>
  <c r="E3458" i="1" s="1"/>
  <c r="E3459" i="1" s="1"/>
  <c r="E3460" i="1" s="1"/>
  <c r="E3461" i="1" s="1"/>
  <c r="E3462" i="1" s="1"/>
  <c r="E3463" i="1" s="1"/>
  <c r="E3464" i="1" s="1"/>
  <c r="E3465" i="1" s="1"/>
  <c r="E3466" i="1" s="1"/>
  <c r="E3467" i="1" s="1"/>
  <c r="E3468" i="1" s="1"/>
  <c r="E3469" i="1" s="1"/>
  <c r="E3470" i="1" s="1"/>
  <c r="E3471" i="1" s="1"/>
  <c r="E3472" i="1" s="1"/>
  <c r="E3473" i="1" s="1"/>
  <c r="E3474" i="1" s="1"/>
  <c r="E3475" i="1" s="1"/>
  <c r="E3476" i="1" s="1"/>
  <c r="E3477" i="1" s="1"/>
  <c r="E3478" i="1" s="1"/>
  <c r="E3479" i="1" s="1"/>
  <c r="E3480" i="1" s="1"/>
  <c r="E3481" i="1" s="1"/>
  <c r="E3482" i="1" s="1"/>
  <c r="E3483" i="1" s="1"/>
  <c r="E3484" i="1" s="1"/>
  <c r="E3485" i="1" s="1"/>
  <c r="E3486" i="1" s="1"/>
  <c r="E3487" i="1" s="1"/>
  <c r="E3488" i="1" s="1"/>
  <c r="E3489" i="1" s="1"/>
  <c r="E3490" i="1" s="1"/>
  <c r="E3491" i="1" s="1"/>
  <c r="E3492" i="1" s="1"/>
  <c r="E3493" i="1" s="1"/>
  <c r="E3494" i="1" s="1"/>
  <c r="E3495" i="1" s="1"/>
  <c r="E3496" i="1" s="1"/>
  <c r="E3497" i="1" s="1"/>
  <c r="E3498" i="1" s="1"/>
  <c r="E3499" i="1" s="1"/>
  <c r="E3500" i="1" s="1"/>
  <c r="E3501" i="1" s="1"/>
  <c r="E3502" i="1" s="1"/>
  <c r="E3503" i="1" s="1"/>
  <c r="E3504" i="1" s="1"/>
  <c r="E3505" i="1" s="1"/>
  <c r="E3506" i="1" s="1"/>
  <c r="E3507" i="1" s="1"/>
  <c r="E3508" i="1" s="1"/>
  <c r="E3509" i="1" s="1"/>
  <c r="E3510" i="1" s="1"/>
  <c r="E3511" i="1" s="1"/>
  <c r="E3512" i="1" s="1"/>
  <c r="E3513" i="1" s="1"/>
  <c r="E3514" i="1" s="1"/>
  <c r="E3515" i="1" s="1"/>
  <c r="E3516" i="1" s="1"/>
  <c r="E3517" i="1" s="1"/>
  <c r="E3518" i="1" s="1"/>
  <c r="E3519" i="1" s="1"/>
  <c r="E3520" i="1" s="1"/>
  <c r="E3521" i="1" s="1"/>
  <c r="E3522" i="1" s="1"/>
  <c r="E3523" i="1" s="1"/>
  <c r="E3524" i="1" s="1"/>
  <c r="E3525" i="1" s="1"/>
  <c r="E3526" i="1" s="1"/>
  <c r="E3527" i="1" s="1"/>
  <c r="E3528" i="1" s="1"/>
  <c r="E3529" i="1" s="1"/>
  <c r="E3530" i="1" s="1"/>
  <c r="E3531" i="1" s="1"/>
  <c r="E3532" i="1" s="1"/>
  <c r="E3533" i="1" s="1"/>
  <c r="E3534" i="1" s="1"/>
  <c r="E3535" i="1" s="1"/>
  <c r="E3536" i="1" s="1"/>
  <c r="E3537" i="1" s="1"/>
  <c r="E3538" i="1" s="1"/>
  <c r="E3539" i="1" s="1"/>
  <c r="E3540" i="1" s="1"/>
  <c r="E3541" i="1" s="1"/>
  <c r="E3542" i="1" s="1"/>
  <c r="E3543" i="1" s="1"/>
  <c r="E3544" i="1" s="1"/>
  <c r="E3545" i="1" s="1"/>
  <c r="E3546" i="1" s="1"/>
  <c r="E3547" i="1" s="1"/>
  <c r="E3548" i="1" s="1"/>
  <c r="E3549" i="1" s="1"/>
  <c r="E3550" i="1" s="1"/>
  <c r="E3551" i="1" s="1"/>
  <c r="E3552" i="1" s="1"/>
  <c r="E3553" i="1" s="1"/>
  <c r="E3554" i="1" s="1"/>
  <c r="E3555" i="1" s="1"/>
  <c r="E3556" i="1" s="1"/>
  <c r="E3557" i="1" s="1"/>
  <c r="E3558" i="1" s="1"/>
  <c r="E3559" i="1" s="1"/>
  <c r="E3560" i="1" s="1"/>
  <c r="E3561" i="1" s="1"/>
  <c r="E3562" i="1" s="1"/>
  <c r="E3563" i="1" s="1"/>
  <c r="E3564" i="1" s="1"/>
  <c r="E3565" i="1" s="1"/>
  <c r="E3566" i="1" s="1"/>
  <c r="E3567" i="1" s="1"/>
  <c r="E3568" i="1" s="1"/>
  <c r="E3569" i="1" s="1"/>
  <c r="E3570" i="1" s="1"/>
  <c r="E3571" i="1" s="1"/>
  <c r="E3572" i="1" s="1"/>
  <c r="E3573" i="1" s="1"/>
  <c r="E3574" i="1" s="1"/>
  <c r="E3575" i="1" s="1"/>
  <c r="E3576" i="1" s="1"/>
  <c r="E3577" i="1" s="1"/>
  <c r="E3578" i="1" s="1"/>
  <c r="E3579" i="1" s="1"/>
  <c r="E3580" i="1" s="1"/>
  <c r="E3581" i="1" s="1"/>
  <c r="E3582" i="1" s="1"/>
  <c r="E3583" i="1" s="1"/>
  <c r="E3584" i="1" s="1"/>
  <c r="E3585" i="1" s="1"/>
  <c r="E3586" i="1" s="1"/>
  <c r="E3587" i="1" s="1"/>
  <c r="E3588" i="1" s="1"/>
  <c r="E3589" i="1" s="1"/>
  <c r="E3590" i="1" s="1"/>
  <c r="E3591" i="1" s="1"/>
  <c r="E3592" i="1" s="1"/>
  <c r="E3593" i="1" s="1"/>
  <c r="E3594" i="1" s="1"/>
  <c r="E3595" i="1" s="1"/>
  <c r="E3596" i="1" s="1"/>
  <c r="E3597" i="1" s="1"/>
  <c r="E3598" i="1" s="1"/>
  <c r="E3599" i="1" s="1"/>
  <c r="E3600" i="1" s="1"/>
  <c r="E3601" i="1" s="1"/>
  <c r="E3602" i="1" s="1"/>
  <c r="E3603" i="1" s="1"/>
  <c r="E3604" i="1" s="1"/>
  <c r="E3605" i="1" s="1"/>
  <c r="E3606" i="1" s="1"/>
  <c r="E3607" i="1" s="1"/>
  <c r="E3608" i="1" s="1"/>
  <c r="E3609" i="1" s="1"/>
  <c r="E3610" i="1" s="1"/>
  <c r="E3611" i="1" s="1"/>
  <c r="E3612" i="1" s="1"/>
  <c r="E3613" i="1" s="1"/>
  <c r="E3614" i="1" s="1"/>
  <c r="E3615" i="1" s="1"/>
  <c r="E3616" i="1" s="1"/>
  <c r="E3617" i="1" s="1"/>
  <c r="E3618" i="1" s="1"/>
  <c r="E3619" i="1" s="1"/>
  <c r="E3620" i="1" s="1"/>
  <c r="E3621" i="1" s="1"/>
  <c r="E3622" i="1" s="1"/>
  <c r="E3623" i="1" s="1"/>
  <c r="E3624" i="1" s="1"/>
  <c r="E3625" i="1" s="1"/>
  <c r="E3626" i="1" s="1"/>
  <c r="E3627" i="1" s="1"/>
  <c r="E3628" i="1" s="1"/>
  <c r="E3629" i="1" s="1"/>
  <c r="E3630" i="1" s="1"/>
  <c r="E3631" i="1" s="1"/>
  <c r="E3632" i="1" s="1"/>
  <c r="E3633" i="1" s="1"/>
  <c r="E3634" i="1" s="1"/>
  <c r="E3635" i="1" s="1"/>
  <c r="E3636" i="1" s="1"/>
  <c r="E3637" i="1" s="1"/>
  <c r="E3638" i="1" s="1"/>
  <c r="E3639" i="1" s="1"/>
  <c r="E3640" i="1" s="1"/>
  <c r="E3641" i="1" s="1"/>
  <c r="E3642" i="1" s="1"/>
  <c r="E3643" i="1" s="1"/>
  <c r="E3644" i="1" s="1"/>
  <c r="E3645" i="1" s="1"/>
  <c r="E3646" i="1" s="1"/>
  <c r="E3647" i="1" s="1"/>
  <c r="E3648" i="1" s="1"/>
  <c r="E3649" i="1" s="1"/>
  <c r="E3650" i="1" s="1"/>
  <c r="E3651" i="1" s="1"/>
  <c r="E3652" i="1" s="1"/>
  <c r="E3653" i="1" s="1"/>
  <c r="E3654" i="1" s="1"/>
  <c r="E3655" i="1" s="1"/>
  <c r="E3656" i="1" s="1"/>
  <c r="E3657" i="1" s="1"/>
  <c r="E3658" i="1" s="1"/>
  <c r="E3659" i="1" s="1"/>
  <c r="E3660" i="1" s="1"/>
  <c r="E3661" i="1" s="1"/>
  <c r="E3662" i="1" s="1"/>
  <c r="E3663" i="1" s="1"/>
  <c r="E3664" i="1" s="1"/>
  <c r="E3665" i="1" s="1"/>
  <c r="E3666" i="1" s="1"/>
  <c r="E3667" i="1" s="1"/>
  <c r="E3668" i="1" s="1"/>
  <c r="E3669" i="1" s="1"/>
  <c r="E3670" i="1" s="1"/>
  <c r="E3671" i="1" s="1"/>
  <c r="E3672" i="1" s="1"/>
  <c r="E3673" i="1" s="1"/>
  <c r="E3674" i="1" s="1"/>
  <c r="E3675" i="1" s="1"/>
  <c r="E3676" i="1" s="1"/>
  <c r="E3677" i="1" s="1"/>
  <c r="E3678" i="1" s="1"/>
  <c r="E3679" i="1" s="1"/>
  <c r="E3680" i="1" s="1"/>
  <c r="E3681" i="1" s="1"/>
  <c r="E3682" i="1" s="1"/>
  <c r="E3683" i="1" s="1"/>
  <c r="E3684" i="1" s="1"/>
  <c r="E3685" i="1" s="1"/>
  <c r="E3686" i="1" s="1"/>
  <c r="E3687" i="1" s="1"/>
  <c r="E3688" i="1" s="1"/>
  <c r="E3689" i="1" s="1"/>
  <c r="E3690" i="1" s="1"/>
  <c r="E3691" i="1" s="1"/>
  <c r="E3692" i="1" s="1"/>
  <c r="E3693" i="1" s="1"/>
  <c r="E3694" i="1" s="1"/>
  <c r="E3695" i="1" s="1"/>
  <c r="E3696" i="1" s="1"/>
  <c r="E3697" i="1" s="1"/>
  <c r="E3698" i="1" s="1"/>
  <c r="E3699" i="1" s="1"/>
  <c r="E3700" i="1" s="1"/>
  <c r="E3701" i="1" s="1"/>
  <c r="E3702" i="1" s="1"/>
  <c r="E3703" i="1" s="1"/>
  <c r="E3704" i="1" s="1"/>
  <c r="E3705" i="1" s="1"/>
  <c r="E3706" i="1" s="1"/>
  <c r="E3707" i="1" s="1"/>
  <c r="E3708" i="1" s="1"/>
  <c r="E3709" i="1" s="1"/>
  <c r="E3710" i="1" s="1"/>
  <c r="E3711" i="1" s="1"/>
  <c r="E3712" i="1" s="1"/>
  <c r="E3713" i="1" s="1"/>
  <c r="E3714" i="1" s="1"/>
  <c r="E3715" i="1" s="1"/>
  <c r="E3716" i="1" s="1"/>
  <c r="E3717" i="1" s="1"/>
  <c r="E3718" i="1" s="1"/>
  <c r="E3719" i="1" s="1"/>
  <c r="E3720" i="1" s="1"/>
  <c r="E3721" i="1" s="1"/>
  <c r="E3722" i="1" s="1"/>
  <c r="E3723" i="1" s="1"/>
  <c r="E3724" i="1" s="1"/>
  <c r="E3725" i="1" s="1"/>
  <c r="E3726" i="1" s="1"/>
  <c r="E3727" i="1" s="1"/>
  <c r="E3728" i="1" s="1"/>
  <c r="E3729" i="1" s="1"/>
  <c r="E3730" i="1" s="1"/>
  <c r="E3731" i="1" s="1"/>
  <c r="E3732" i="1" s="1"/>
  <c r="E3733" i="1" s="1"/>
  <c r="E3734" i="1" s="1"/>
  <c r="E3735" i="1" s="1"/>
  <c r="E3736" i="1" s="1"/>
  <c r="E3737" i="1" s="1"/>
  <c r="E3738" i="1" s="1"/>
  <c r="E3739" i="1" s="1"/>
  <c r="E3740" i="1" s="1"/>
  <c r="E3741" i="1" s="1"/>
  <c r="E3742" i="1" s="1"/>
  <c r="E3743" i="1" s="1"/>
  <c r="E3744" i="1" s="1"/>
  <c r="E3745" i="1" s="1"/>
  <c r="E3746" i="1" s="1"/>
  <c r="E3747" i="1" s="1"/>
  <c r="E3748" i="1" s="1"/>
  <c r="E3749" i="1" s="1"/>
  <c r="E3750" i="1" s="1"/>
  <c r="E3751" i="1" s="1"/>
  <c r="E3752" i="1" s="1"/>
  <c r="E3753" i="1" s="1"/>
  <c r="E3754" i="1" s="1"/>
  <c r="E3755" i="1" s="1"/>
  <c r="E3756" i="1" s="1"/>
  <c r="E3757" i="1" s="1"/>
  <c r="E3758" i="1" s="1"/>
  <c r="E3759" i="1" s="1"/>
  <c r="E3760" i="1" s="1"/>
  <c r="E3761" i="1" s="1"/>
  <c r="E3762" i="1" s="1"/>
  <c r="E3763" i="1" s="1"/>
  <c r="E3764" i="1" s="1"/>
  <c r="E3765" i="1" s="1"/>
  <c r="E3766" i="1" s="1"/>
  <c r="E3767" i="1" s="1"/>
  <c r="E3768" i="1" s="1"/>
  <c r="E3769" i="1" s="1"/>
  <c r="E3770" i="1" s="1"/>
  <c r="E3771" i="1" s="1"/>
  <c r="E3772" i="1" s="1"/>
  <c r="E3773" i="1" s="1"/>
  <c r="E3774" i="1" s="1"/>
  <c r="E3775" i="1" s="1"/>
  <c r="E3776" i="1" s="1"/>
  <c r="E3777" i="1" s="1"/>
  <c r="E3778" i="1" s="1"/>
  <c r="E3779" i="1" s="1"/>
  <c r="E3780" i="1" s="1"/>
  <c r="E3781" i="1" s="1"/>
  <c r="E3782" i="1" s="1"/>
  <c r="E3783" i="1" s="1"/>
  <c r="E3784" i="1" s="1"/>
  <c r="E3785" i="1" s="1"/>
  <c r="E3786" i="1" s="1"/>
  <c r="E3787" i="1" s="1"/>
  <c r="E3788" i="1" s="1"/>
  <c r="E3789" i="1" s="1"/>
  <c r="E3790" i="1" s="1"/>
  <c r="E3791" i="1" s="1"/>
  <c r="E3792" i="1" s="1"/>
  <c r="E3793" i="1" s="1"/>
  <c r="E3794" i="1" s="1"/>
  <c r="E3795" i="1" s="1"/>
  <c r="E3796" i="1" s="1"/>
  <c r="E3797" i="1" s="1"/>
  <c r="E3798" i="1" s="1"/>
  <c r="E3799" i="1" s="1"/>
  <c r="E3800" i="1" s="1"/>
  <c r="E3801" i="1" s="1"/>
  <c r="E3802" i="1" s="1"/>
  <c r="E3803" i="1" s="1"/>
  <c r="E3804" i="1" s="1"/>
  <c r="E3805" i="1" s="1"/>
  <c r="E3806" i="1" s="1"/>
  <c r="E3807" i="1" s="1"/>
  <c r="E3808" i="1" s="1"/>
  <c r="E3809" i="1" s="1"/>
  <c r="E3810" i="1" s="1"/>
  <c r="E3811" i="1" s="1"/>
  <c r="E3812" i="1" s="1"/>
  <c r="E3813" i="1" s="1"/>
  <c r="E3814" i="1" s="1"/>
  <c r="E3815" i="1" s="1"/>
  <c r="E3816" i="1" s="1"/>
  <c r="E3817" i="1" s="1"/>
  <c r="E3818" i="1" s="1"/>
  <c r="E3819" i="1" s="1"/>
  <c r="E3820" i="1" s="1"/>
  <c r="E3821" i="1" s="1"/>
  <c r="E3822" i="1" s="1"/>
  <c r="E3823" i="1" s="1"/>
  <c r="E3824" i="1" s="1"/>
  <c r="E3825" i="1" s="1"/>
  <c r="E3826" i="1" s="1"/>
  <c r="E3827" i="1" s="1"/>
  <c r="E3828" i="1" s="1"/>
  <c r="E3829" i="1" s="1"/>
  <c r="E3830" i="1" s="1"/>
  <c r="E3831" i="1" s="1"/>
  <c r="E3832" i="1" s="1"/>
  <c r="E3833" i="1" s="1"/>
  <c r="E3834" i="1" s="1"/>
  <c r="E3835" i="1" s="1"/>
  <c r="E3836" i="1" s="1"/>
  <c r="E3837" i="1" s="1"/>
  <c r="E3838" i="1" s="1"/>
  <c r="E3839" i="1" s="1"/>
  <c r="E3840" i="1" s="1"/>
  <c r="E3841" i="1" s="1"/>
  <c r="E3842" i="1" s="1"/>
  <c r="E3843" i="1" s="1"/>
  <c r="E3844" i="1" s="1"/>
  <c r="E3845" i="1" s="1"/>
  <c r="E3846" i="1" s="1"/>
  <c r="E3847" i="1" s="1"/>
  <c r="E3848" i="1" s="1"/>
  <c r="E3849" i="1" s="1"/>
  <c r="E3850" i="1" s="1"/>
  <c r="E3851" i="1" s="1"/>
  <c r="E3852" i="1" s="1"/>
  <c r="E3853" i="1" s="1"/>
  <c r="E3854" i="1" s="1"/>
  <c r="E3855" i="1" s="1"/>
  <c r="E3856" i="1" s="1"/>
  <c r="E3857" i="1" s="1"/>
  <c r="E3858" i="1" s="1"/>
  <c r="E3859" i="1" s="1"/>
  <c r="E3860" i="1" s="1"/>
  <c r="E3861" i="1" s="1"/>
  <c r="E3862" i="1" s="1"/>
  <c r="E3863" i="1" s="1"/>
  <c r="E3864" i="1" s="1"/>
  <c r="E3865" i="1" s="1"/>
  <c r="E3866" i="1" s="1"/>
  <c r="E3867" i="1" s="1"/>
  <c r="E3868" i="1" s="1"/>
  <c r="E3869" i="1" s="1"/>
  <c r="E3870" i="1" s="1"/>
  <c r="E3871" i="1" s="1"/>
  <c r="E3872" i="1" s="1"/>
  <c r="E3873" i="1" s="1"/>
  <c r="E3874" i="1" s="1"/>
  <c r="E3875" i="1" s="1"/>
  <c r="E3876" i="1" s="1"/>
  <c r="E3877" i="1" s="1"/>
  <c r="E3878" i="1" s="1"/>
  <c r="E3879" i="1" s="1"/>
  <c r="E3880" i="1" s="1"/>
  <c r="E3881" i="1" s="1"/>
  <c r="E3882" i="1" s="1"/>
  <c r="E3883" i="1" s="1"/>
  <c r="E3884" i="1" s="1"/>
  <c r="E3885" i="1" s="1"/>
  <c r="E3886" i="1" s="1"/>
  <c r="E3887" i="1" s="1"/>
  <c r="E3888" i="1" s="1"/>
  <c r="E3889" i="1" s="1"/>
  <c r="E3890" i="1" s="1"/>
  <c r="E3891" i="1" s="1"/>
  <c r="E3892" i="1" s="1"/>
  <c r="E3893" i="1" s="1"/>
  <c r="E3894" i="1" s="1"/>
  <c r="E3895" i="1" s="1"/>
  <c r="E3896" i="1" s="1"/>
  <c r="E3897" i="1" s="1"/>
  <c r="E3898" i="1" s="1"/>
  <c r="E3899" i="1" s="1"/>
  <c r="E3900" i="1" s="1"/>
  <c r="E3901" i="1" s="1"/>
  <c r="E3902" i="1" s="1"/>
  <c r="E3903" i="1" s="1"/>
  <c r="E3904" i="1" s="1"/>
  <c r="E3905" i="1" s="1"/>
  <c r="E3906" i="1" s="1"/>
  <c r="E3907" i="1" s="1"/>
  <c r="E3908" i="1" s="1"/>
  <c r="E3909" i="1" s="1"/>
  <c r="E3910" i="1" s="1"/>
  <c r="E3911" i="1" s="1"/>
  <c r="E3912" i="1" s="1"/>
  <c r="E3913" i="1" s="1"/>
  <c r="E3914" i="1" s="1"/>
  <c r="E3915" i="1" s="1"/>
  <c r="E3916" i="1" s="1"/>
  <c r="E3917" i="1" s="1"/>
  <c r="E3918" i="1" s="1"/>
  <c r="E3919" i="1" s="1"/>
  <c r="E3920" i="1" s="1"/>
  <c r="E3921" i="1" s="1"/>
  <c r="E3922" i="1" s="1"/>
  <c r="E3923" i="1" s="1"/>
  <c r="E3924" i="1" s="1"/>
  <c r="E3925" i="1" s="1"/>
  <c r="E3926" i="1" s="1"/>
  <c r="E3927" i="1" s="1"/>
  <c r="E3928" i="1" s="1"/>
  <c r="E3929" i="1" s="1"/>
  <c r="E3930" i="1" s="1"/>
  <c r="E3931" i="1" s="1"/>
  <c r="E3932" i="1" s="1"/>
  <c r="E3933" i="1" s="1"/>
  <c r="E3934" i="1" s="1"/>
  <c r="E3935" i="1" s="1"/>
  <c r="E3936" i="1" s="1"/>
  <c r="E3937" i="1" s="1"/>
  <c r="E3938" i="1" s="1"/>
  <c r="E3939" i="1" s="1"/>
  <c r="E3940" i="1" s="1"/>
  <c r="E3941" i="1" s="1"/>
  <c r="E3942" i="1" s="1"/>
  <c r="E3943" i="1" s="1"/>
  <c r="E3944" i="1" s="1"/>
  <c r="E3945" i="1" s="1"/>
  <c r="E3946" i="1" s="1"/>
  <c r="E3947" i="1" s="1"/>
  <c r="E3948" i="1" s="1"/>
  <c r="E3949" i="1" s="1"/>
  <c r="E3950" i="1" s="1"/>
  <c r="E3951" i="1" s="1"/>
  <c r="E3952" i="1" s="1"/>
  <c r="E3953" i="1" s="1"/>
  <c r="E3954" i="1" s="1"/>
  <c r="E3955" i="1" s="1"/>
  <c r="E3956" i="1" s="1"/>
  <c r="E3957" i="1" s="1"/>
  <c r="E3958" i="1" s="1"/>
  <c r="E3959" i="1" s="1"/>
  <c r="E3960" i="1" s="1"/>
  <c r="E3961" i="1" s="1"/>
  <c r="E3962" i="1" s="1"/>
  <c r="E3963" i="1" s="1"/>
  <c r="E3964" i="1" s="1"/>
  <c r="E3965" i="1" s="1"/>
  <c r="E3966" i="1" s="1"/>
  <c r="E3967" i="1" s="1"/>
  <c r="E3968" i="1" s="1"/>
  <c r="E3969" i="1" s="1"/>
  <c r="E3970" i="1" s="1"/>
  <c r="E3971" i="1" s="1"/>
  <c r="E3972" i="1" s="1"/>
  <c r="E3973" i="1" s="1"/>
  <c r="E3974" i="1" s="1"/>
  <c r="E3975" i="1" s="1"/>
  <c r="E3976" i="1" s="1"/>
  <c r="E3977" i="1" s="1"/>
  <c r="E3978" i="1" s="1"/>
  <c r="E3979" i="1" s="1"/>
  <c r="E3980" i="1" s="1"/>
  <c r="E3981" i="1" s="1"/>
  <c r="E3982" i="1" s="1"/>
  <c r="E3983" i="1" s="1"/>
  <c r="E3984" i="1" s="1"/>
  <c r="E3985" i="1" s="1"/>
  <c r="E3986" i="1" s="1"/>
  <c r="E3987" i="1" s="1"/>
  <c r="E3988" i="1" s="1"/>
  <c r="E3989" i="1" s="1"/>
  <c r="E3990" i="1" s="1"/>
  <c r="E3991" i="1" s="1"/>
  <c r="E3992" i="1" s="1"/>
  <c r="E3993" i="1" s="1"/>
  <c r="E3994" i="1" s="1"/>
  <c r="E3995" i="1" s="1"/>
  <c r="E3996" i="1" s="1"/>
  <c r="E3997" i="1" s="1"/>
  <c r="E3998" i="1" s="1"/>
  <c r="E3999" i="1" s="1"/>
  <c r="E4000" i="1" s="1"/>
  <c r="E4001" i="1" s="1"/>
  <c r="E4002" i="1" s="1"/>
  <c r="E4003" i="1" s="1"/>
  <c r="E4004" i="1" s="1"/>
  <c r="E4005" i="1" s="1"/>
  <c r="E4006" i="1" s="1"/>
  <c r="E4007" i="1" s="1"/>
  <c r="E4008" i="1" s="1"/>
  <c r="E4009" i="1" s="1"/>
  <c r="E4010" i="1" s="1"/>
  <c r="E4011" i="1" s="1"/>
  <c r="E4012" i="1" s="1"/>
  <c r="E4013" i="1" s="1"/>
  <c r="E4014" i="1" s="1"/>
  <c r="E4015" i="1" s="1"/>
  <c r="E4016" i="1" s="1"/>
  <c r="E4017" i="1" s="1"/>
  <c r="E4018" i="1" s="1"/>
  <c r="E4019" i="1" s="1"/>
  <c r="E4020" i="1" s="1"/>
  <c r="E4021" i="1" s="1"/>
  <c r="E4022" i="1" s="1"/>
  <c r="E4023" i="1" s="1"/>
  <c r="E4024" i="1" s="1"/>
  <c r="E4025" i="1" s="1"/>
  <c r="E4026" i="1" s="1"/>
  <c r="E4027" i="1" s="1"/>
  <c r="E4028" i="1" s="1"/>
  <c r="E4029" i="1" s="1"/>
  <c r="E4030" i="1" s="1"/>
  <c r="E4031" i="1" s="1"/>
  <c r="E4032" i="1" s="1"/>
  <c r="E4033" i="1" s="1"/>
  <c r="E4034" i="1" s="1"/>
  <c r="E4035" i="1" s="1"/>
  <c r="E4036" i="1" s="1"/>
  <c r="E4037" i="1" s="1"/>
  <c r="E4038" i="1" s="1"/>
  <c r="E4039" i="1" s="1"/>
  <c r="E4040" i="1" s="1"/>
  <c r="E4041" i="1" s="1"/>
  <c r="E4042" i="1" s="1"/>
  <c r="E4043" i="1" s="1"/>
  <c r="E4044" i="1" s="1"/>
  <c r="E4045" i="1" s="1"/>
  <c r="E4046" i="1" s="1"/>
  <c r="E4047" i="1" s="1"/>
  <c r="E4048" i="1" s="1"/>
  <c r="E4049" i="1" s="1"/>
  <c r="E4050" i="1" s="1"/>
  <c r="E4051" i="1" s="1"/>
  <c r="E4052" i="1" s="1"/>
  <c r="E4053" i="1" s="1"/>
  <c r="E4054" i="1" s="1"/>
  <c r="E4055" i="1" s="1"/>
  <c r="E4056" i="1" s="1"/>
  <c r="E4057" i="1" s="1"/>
  <c r="E4058" i="1" s="1"/>
  <c r="E4059" i="1" s="1"/>
  <c r="E4060" i="1" s="1"/>
  <c r="E4061" i="1" s="1"/>
  <c r="E4062" i="1" s="1"/>
  <c r="E4063" i="1" s="1"/>
  <c r="E4064" i="1" s="1"/>
  <c r="E4065" i="1" s="1"/>
  <c r="E4066" i="1" s="1"/>
  <c r="E4067" i="1" s="1"/>
  <c r="E4068" i="1" s="1"/>
  <c r="E4069" i="1" s="1"/>
  <c r="E4070" i="1" s="1"/>
  <c r="E4071" i="1" s="1"/>
  <c r="E4072" i="1" s="1"/>
  <c r="E4073" i="1" s="1"/>
  <c r="E4074" i="1" s="1"/>
  <c r="E4075" i="1" s="1"/>
  <c r="E4076" i="1" s="1"/>
  <c r="E4077" i="1" s="1"/>
  <c r="E4078" i="1" s="1"/>
  <c r="E4079" i="1" s="1"/>
  <c r="E4080" i="1" s="1"/>
  <c r="E4081" i="1" s="1"/>
  <c r="E4082" i="1" s="1"/>
  <c r="E4083" i="1" s="1"/>
  <c r="E4084" i="1" s="1"/>
  <c r="E4085" i="1" s="1"/>
  <c r="E4086" i="1" s="1"/>
  <c r="E4087" i="1" s="1"/>
  <c r="E4088" i="1" s="1"/>
  <c r="E4089" i="1" s="1"/>
  <c r="E4090" i="1" s="1"/>
  <c r="E4091" i="1" s="1"/>
  <c r="E4092" i="1" s="1"/>
  <c r="E4093" i="1" s="1"/>
  <c r="E4094" i="1" s="1"/>
  <c r="E4095" i="1" s="1"/>
  <c r="E4096" i="1" s="1"/>
  <c r="E4097" i="1" s="1"/>
  <c r="E4098" i="1" s="1"/>
  <c r="E4099" i="1" s="1"/>
  <c r="E4100" i="1" s="1"/>
  <c r="E4101" i="1" s="1"/>
  <c r="E4102" i="1" s="1"/>
  <c r="E4103" i="1" s="1"/>
  <c r="E4104" i="1" s="1"/>
  <c r="E4105" i="1" s="1"/>
  <c r="E4106" i="1" s="1"/>
  <c r="E4107" i="1" s="1"/>
  <c r="E4108" i="1" s="1"/>
  <c r="E4109" i="1" s="1"/>
  <c r="E4110" i="1" s="1"/>
  <c r="E4111" i="1" s="1"/>
  <c r="E4112" i="1" s="1"/>
  <c r="E4113" i="1" s="1"/>
  <c r="E4114" i="1" s="1"/>
  <c r="E4115" i="1" s="1"/>
  <c r="E4116" i="1" s="1"/>
  <c r="E4117" i="1" s="1"/>
  <c r="E4118" i="1" s="1"/>
  <c r="E4119" i="1" s="1"/>
  <c r="E4120" i="1" s="1"/>
  <c r="E4121" i="1" s="1"/>
  <c r="E4122" i="1" s="1"/>
  <c r="E4123" i="1" s="1"/>
  <c r="E4124" i="1" s="1"/>
  <c r="E4125" i="1" s="1"/>
  <c r="E4126" i="1" s="1"/>
  <c r="E4127" i="1" s="1"/>
  <c r="E4128" i="1" s="1"/>
  <c r="E4129" i="1" s="1"/>
  <c r="E4130" i="1" s="1"/>
  <c r="E4131" i="1" s="1"/>
  <c r="E4132" i="1" s="1"/>
  <c r="E4133" i="1" s="1"/>
  <c r="E4134" i="1" s="1"/>
  <c r="E4135" i="1" s="1"/>
  <c r="E4136" i="1" s="1"/>
  <c r="E4137" i="1" s="1"/>
  <c r="E4138" i="1" s="1"/>
  <c r="E4139" i="1" s="1"/>
  <c r="E4140" i="1" s="1"/>
  <c r="E4141" i="1" s="1"/>
  <c r="E4142" i="1" s="1"/>
  <c r="E4143" i="1" s="1"/>
  <c r="E4144" i="1" s="1"/>
  <c r="E4145" i="1" s="1"/>
  <c r="E4146" i="1" s="1"/>
  <c r="E4147" i="1" s="1"/>
  <c r="E4148" i="1" s="1"/>
  <c r="E4149" i="1" s="1"/>
  <c r="E4150" i="1" s="1"/>
  <c r="E4151" i="1" s="1"/>
  <c r="E4152" i="1" s="1"/>
  <c r="E4153" i="1" s="1"/>
  <c r="E4154" i="1" s="1"/>
  <c r="E4155" i="1" s="1"/>
  <c r="E4156" i="1" s="1"/>
  <c r="E4157" i="1" s="1"/>
  <c r="E4158" i="1" s="1"/>
  <c r="E4159" i="1" s="1"/>
  <c r="E4160" i="1" s="1"/>
  <c r="E4161" i="1" s="1"/>
  <c r="E4162" i="1" s="1"/>
  <c r="E4163" i="1" s="1"/>
  <c r="E4164" i="1" s="1"/>
  <c r="E4165" i="1" s="1"/>
  <c r="E4166" i="1" s="1"/>
  <c r="E4167" i="1" s="1"/>
  <c r="E4168" i="1" s="1"/>
  <c r="E4169" i="1" s="1"/>
  <c r="E4170" i="1" s="1"/>
  <c r="E4171" i="1" s="1"/>
  <c r="E4172" i="1" s="1"/>
  <c r="E4173" i="1" s="1"/>
  <c r="E4174" i="1" s="1"/>
  <c r="E4175" i="1" s="1"/>
  <c r="E4176" i="1" s="1"/>
  <c r="E4177" i="1" s="1"/>
  <c r="E4178" i="1" s="1"/>
  <c r="E4179" i="1" s="1"/>
  <c r="E4180" i="1" s="1"/>
  <c r="E4181" i="1" s="1"/>
  <c r="E4182" i="1" s="1"/>
  <c r="E4183" i="1" s="1"/>
  <c r="E4184" i="1" s="1"/>
  <c r="E4185" i="1" s="1"/>
  <c r="E4186" i="1" s="1"/>
  <c r="E4187" i="1" s="1"/>
  <c r="E4188" i="1" s="1"/>
  <c r="E4189" i="1" s="1"/>
  <c r="E4190" i="1" s="1"/>
  <c r="E4191" i="1" s="1"/>
  <c r="E4192" i="1" s="1"/>
  <c r="E4193" i="1" s="1"/>
  <c r="E4194" i="1" s="1"/>
  <c r="E4195" i="1" s="1"/>
  <c r="E4196" i="1" s="1"/>
  <c r="E4197" i="1" s="1"/>
  <c r="E4198" i="1" s="1"/>
  <c r="E4199" i="1" s="1"/>
  <c r="E4200" i="1" s="1"/>
  <c r="E4201" i="1" s="1"/>
  <c r="E4202" i="1" s="1"/>
  <c r="E4203" i="1" s="1"/>
  <c r="E4204" i="1" s="1"/>
  <c r="E4205" i="1" s="1"/>
  <c r="E4206" i="1" s="1"/>
  <c r="E4207" i="1" s="1"/>
  <c r="E4208" i="1" s="1"/>
  <c r="E4209" i="1" s="1"/>
  <c r="E4210" i="1" s="1"/>
  <c r="E4211" i="1" s="1"/>
  <c r="E4212" i="1" s="1"/>
  <c r="E4213" i="1" s="1"/>
  <c r="E4214" i="1" s="1"/>
  <c r="E4215" i="1" s="1"/>
  <c r="E4216" i="1" s="1"/>
  <c r="E4217" i="1" s="1"/>
  <c r="E4218" i="1" s="1"/>
  <c r="E4219" i="1" s="1"/>
  <c r="E4220" i="1" s="1"/>
  <c r="E4221" i="1" s="1"/>
  <c r="E4222" i="1" s="1"/>
  <c r="E4223" i="1" s="1"/>
  <c r="E4224" i="1" s="1"/>
  <c r="E4225" i="1" s="1"/>
  <c r="E4226" i="1" s="1"/>
  <c r="E4227" i="1" s="1"/>
  <c r="E4228" i="1" s="1"/>
  <c r="E4229" i="1" s="1"/>
  <c r="E4230" i="1" s="1"/>
  <c r="E4231" i="1" s="1"/>
  <c r="E4232" i="1" s="1"/>
  <c r="E4233" i="1" s="1"/>
  <c r="E4234" i="1" s="1"/>
  <c r="E4235" i="1" s="1"/>
  <c r="E4236" i="1" s="1"/>
  <c r="E4237" i="1" s="1"/>
  <c r="E4238" i="1" s="1"/>
  <c r="E4239" i="1" s="1"/>
  <c r="E4240" i="1" s="1"/>
  <c r="E4241" i="1" s="1"/>
  <c r="E4242" i="1" s="1"/>
  <c r="E4243" i="1" s="1"/>
  <c r="E4244" i="1" s="1"/>
  <c r="E4245" i="1" s="1"/>
  <c r="E4246" i="1" s="1"/>
  <c r="E4247" i="1" s="1"/>
  <c r="E4248" i="1" s="1"/>
  <c r="E4249" i="1" s="1"/>
  <c r="E4250" i="1" s="1"/>
  <c r="E4251" i="1" s="1"/>
  <c r="E4252" i="1" s="1"/>
  <c r="E4253" i="1" s="1"/>
  <c r="E4254" i="1" s="1"/>
  <c r="E4255" i="1" s="1"/>
  <c r="E4256" i="1" s="1"/>
  <c r="E4257" i="1" s="1"/>
  <c r="E4258" i="1" s="1"/>
  <c r="E4259" i="1" s="1"/>
  <c r="E4260" i="1" s="1"/>
  <c r="E4261" i="1" s="1"/>
  <c r="E4262" i="1" s="1"/>
  <c r="E4263" i="1" s="1"/>
  <c r="E4264" i="1" s="1"/>
  <c r="E4265" i="1" s="1"/>
  <c r="E4266" i="1" s="1"/>
  <c r="E4267" i="1" s="1"/>
  <c r="E4268" i="1" s="1"/>
  <c r="E4269" i="1" s="1"/>
  <c r="E4270" i="1" s="1"/>
  <c r="E4271" i="1" s="1"/>
  <c r="E4272" i="1" s="1"/>
  <c r="E4273" i="1" s="1"/>
  <c r="E4274" i="1" s="1"/>
  <c r="E4275" i="1" s="1"/>
  <c r="E4276" i="1" s="1"/>
  <c r="E4277" i="1" s="1"/>
  <c r="E4278" i="1" s="1"/>
  <c r="E4279" i="1" s="1"/>
  <c r="E4280" i="1" s="1"/>
  <c r="E4281" i="1" s="1"/>
  <c r="E4282" i="1" s="1"/>
  <c r="E4283" i="1" s="1"/>
  <c r="E4284" i="1" s="1"/>
  <c r="E4285" i="1" s="1"/>
  <c r="E4286" i="1" s="1"/>
  <c r="E4287" i="1" s="1"/>
  <c r="E4288" i="1" s="1"/>
  <c r="E4289" i="1" s="1"/>
  <c r="E4290" i="1" s="1"/>
  <c r="E4291" i="1" s="1"/>
  <c r="E4292" i="1" s="1"/>
  <c r="E4293" i="1" s="1"/>
  <c r="E4294" i="1" s="1"/>
  <c r="E4295" i="1" s="1"/>
  <c r="E4296" i="1" s="1"/>
  <c r="E4297" i="1" s="1"/>
  <c r="E4298" i="1" s="1"/>
  <c r="E4299" i="1" s="1"/>
  <c r="E4300" i="1" s="1"/>
  <c r="E4301" i="1" s="1"/>
  <c r="E4302" i="1" s="1"/>
  <c r="E4303" i="1" s="1"/>
  <c r="E4304" i="1" s="1"/>
  <c r="E4305" i="1" s="1"/>
  <c r="E4306" i="1" s="1"/>
  <c r="E4307" i="1" s="1"/>
  <c r="E4308" i="1" s="1"/>
  <c r="E4309" i="1" s="1"/>
  <c r="E4310" i="1" s="1"/>
  <c r="E4311" i="1" s="1"/>
  <c r="E4312" i="1" s="1"/>
  <c r="E4313" i="1" s="1"/>
  <c r="E4314" i="1" s="1"/>
  <c r="E4315" i="1" s="1"/>
  <c r="E4316" i="1" s="1"/>
  <c r="E4317" i="1" s="1"/>
  <c r="E4318" i="1" s="1"/>
  <c r="E4319" i="1" s="1"/>
  <c r="E4320" i="1" s="1"/>
  <c r="E4321" i="1" s="1"/>
  <c r="E4322" i="1" s="1"/>
  <c r="E4323" i="1" s="1"/>
  <c r="E4324" i="1" s="1"/>
  <c r="E4325" i="1" s="1"/>
  <c r="E4326" i="1" s="1"/>
  <c r="E4327" i="1" s="1"/>
  <c r="E4328" i="1" s="1"/>
  <c r="E4329" i="1" s="1"/>
  <c r="E4330" i="1" s="1"/>
  <c r="E4331" i="1" s="1"/>
  <c r="E4332" i="1" s="1"/>
  <c r="E4333" i="1" s="1"/>
  <c r="E4334" i="1" s="1"/>
  <c r="E4335" i="1" s="1"/>
  <c r="E4336" i="1" s="1"/>
  <c r="E4337" i="1" s="1"/>
  <c r="E4338" i="1" s="1"/>
  <c r="E4339" i="1" s="1"/>
  <c r="E4340" i="1" s="1"/>
  <c r="E4341" i="1" s="1"/>
  <c r="E4342" i="1" s="1"/>
  <c r="E4343" i="1" s="1"/>
  <c r="E4344" i="1" s="1"/>
  <c r="E4345" i="1" s="1"/>
  <c r="E4346" i="1" s="1"/>
  <c r="E4347" i="1" s="1"/>
  <c r="E4348" i="1" s="1"/>
  <c r="E4349" i="1" s="1"/>
  <c r="E4350" i="1" s="1"/>
  <c r="E4351" i="1" s="1"/>
  <c r="E4352" i="1" s="1"/>
  <c r="E4353" i="1" s="1"/>
  <c r="E4354" i="1" s="1"/>
  <c r="E4355" i="1" s="1"/>
  <c r="E4356" i="1" s="1"/>
  <c r="E4357" i="1" s="1"/>
  <c r="E4358" i="1" s="1"/>
  <c r="E4359" i="1" s="1"/>
  <c r="E4360" i="1" s="1"/>
  <c r="E4361" i="1" s="1"/>
  <c r="E4362" i="1" s="1"/>
  <c r="E4363" i="1" s="1"/>
  <c r="E4364" i="1" s="1"/>
  <c r="E4365" i="1" s="1"/>
  <c r="E4366" i="1" s="1"/>
  <c r="E4367" i="1" s="1"/>
  <c r="E4368" i="1" s="1"/>
  <c r="E4369" i="1" s="1"/>
  <c r="E4370" i="1" s="1"/>
  <c r="E4371" i="1" s="1"/>
  <c r="E4372" i="1" s="1"/>
  <c r="E4373" i="1" s="1"/>
  <c r="E4374" i="1" s="1"/>
  <c r="E4375" i="1" s="1"/>
  <c r="E4376" i="1" s="1"/>
  <c r="E4377" i="1" s="1"/>
  <c r="E4378" i="1" s="1"/>
  <c r="E4379" i="1" s="1"/>
  <c r="E4380" i="1" s="1"/>
  <c r="E4381" i="1" s="1"/>
  <c r="E4382" i="1" s="1"/>
  <c r="E4383" i="1" s="1"/>
  <c r="E4384" i="1" s="1"/>
  <c r="E4385" i="1" s="1"/>
  <c r="E4386" i="1" s="1"/>
  <c r="E4387" i="1" s="1"/>
  <c r="E4388" i="1" s="1"/>
  <c r="E4389" i="1" s="1"/>
  <c r="E4390" i="1" s="1"/>
  <c r="E4391" i="1" s="1"/>
  <c r="E4392" i="1" s="1"/>
  <c r="E4393" i="1" s="1"/>
  <c r="E4394" i="1" s="1"/>
  <c r="E4395" i="1" s="1"/>
  <c r="E4396" i="1" s="1"/>
  <c r="E4397" i="1" s="1"/>
  <c r="E4398" i="1" s="1"/>
  <c r="E4399" i="1" s="1"/>
  <c r="E4400" i="1" s="1"/>
  <c r="E4401" i="1" s="1"/>
  <c r="E4402" i="1" s="1"/>
  <c r="E4403" i="1" s="1"/>
  <c r="E4404" i="1" s="1"/>
  <c r="E4405" i="1" s="1"/>
  <c r="E4406" i="1" s="1"/>
  <c r="E4407" i="1" s="1"/>
  <c r="E4408" i="1" s="1"/>
  <c r="E4409" i="1" s="1"/>
  <c r="E4410" i="1" s="1"/>
  <c r="E4411" i="1" s="1"/>
  <c r="E4412" i="1" s="1"/>
  <c r="E4413" i="1" s="1"/>
  <c r="E4414" i="1" s="1"/>
  <c r="E4415" i="1" s="1"/>
  <c r="E4416" i="1" s="1"/>
  <c r="E4417" i="1" s="1"/>
  <c r="E4418" i="1" s="1"/>
  <c r="E4419" i="1" s="1"/>
  <c r="E4420" i="1" s="1"/>
  <c r="E4421" i="1" s="1"/>
  <c r="E4422" i="1" s="1"/>
  <c r="E4423" i="1" s="1"/>
  <c r="E4424" i="1" s="1"/>
  <c r="E4425" i="1" s="1"/>
  <c r="E4426" i="1" s="1"/>
  <c r="E4427" i="1" s="1"/>
  <c r="E4428" i="1" s="1"/>
  <c r="E4429" i="1" s="1"/>
  <c r="E4430" i="1" s="1"/>
  <c r="E4431" i="1" s="1"/>
  <c r="E4432" i="1" s="1"/>
  <c r="E4433" i="1" s="1"/>
  <c r="E4434" i="1" s="1"/>
  <c r="E4435" i="1" s="1"/>
  <c r="E4436" i="1" s="1"/>
  <c r="E4437" i="1" s="1"/>
  <c r="D446" i="1"/>
  <c r="D447" i="1" s="1"/>
  <c r="D448" i="1" s="1"/>
  <c r="D449" i="1" s="1"/>
  <c r="D450" i="1" s="1"/>
  <c r="D451" i="1" s="1"/>
  <c r="D452" i="1" s="1"/>
  <c r="D453" i="1" s="1"/>
  <c r="D454" i="1" s="1"/>
  <c r="D455" i="1" s="1"/>
  <c r="D456" i="1" s="1"/>
  <c r="D457" i="1" s="1"/>
  <c r="D458" i="1" s="1"/>
  <c r="D459" i="1" s="1"/>
  <c r="D460" i="1" s="1"/>
  <c r="D461" i="1" s="1"/>
  <c r="D462" i="1" s="1"/>
  <c r="D463" i="1" s="1"/>
  <c r="D464" i="1" s="1"/>
  <c r="D465" i="1" s="1"/>
  <c r="D466" i="1" s="1"/>
  <c r="D467" i="1" s="1"/>
  <c r="D468" i="1" s="1"/>
  <c r="D469" i="1" s="1"/>
  <c r="D470" i="1" s="1"/>
  <c r="D471" i="1" s="1"/>
  <c r="D472" i="1" s="1"/>
  <c r="D473" i="1" s="1"/>
  <c r="D474" i="1" s="1"/>
  <c r="D475" i="1" s="1"/>
  <c r="D476" i="1" s="1"/>
  <c r="D477" i="1" s="1"/>
  <c r="D478" i="1" s="1"/>
  <c r="D479" i="1" s="1"/>
  <c r="D480" i="1" s="1"/>
  <c r="D481" i="1" s="1"/>
  <c r="D482" i="1" s="1"/>
  <c r="D483" i="1" s="1"/>
  <c r="D484" i="1" s="1"/>
  <c r="D485" i="1" s="1"/>
  <c r="D486" i="1" s="1"/>
  <c r="D487" i="1" s="1"/>
  <c r="D488" i="1" s="1"/>
  <c r="D489" i="1" s="1"/>
  <c r="D490" i="1" s="1"/>
  <c r="D491" i="1" s="1"/>
  <c r="D492" i="1" s="1"/>
  <c r="D493" i="1" s="1"/>
  <c r="D494" i="1" s="1"/>
  <c r="D495" i="1" s="1"/>
  <c r="D496" i="1" s="1"/>
  <c r="D497" i="1" s="1"/>
  <c r="D498" i="1" s="1"/>
  <c r="D499" i="1" s="1"/>
  <c r="D500" i="1" s="1"/>
  <c r="D501" i="1" s="1"/>
  <c r="D502" i="1" s="1"/>
  <c r="D503" i="1" s="1"/>
  <c r="D504" i="1" s="1"/>
  <c r="D505" i="1" s="1"/>
  <c r="D506" i="1" s="1"/>
  <c r="D507" i="1" s="1"/>
  <c r="D508" i="1" s="1"/>
  <c r="D509" i="1" s="1"/>
  <c r="D510" i="1" s="1"/>
  <c r="D511" i="1" s="1"/>
  <c r="D512" i="1" s="1"/>
  <c r="D513" i="1" s="1"/>
  <c r="D514" i="1" s="1"/>
  <c r="D515" i="1" s="1"/>
  <c r="D516" i="1" s="1"/>
  <c r="D517" i="1" s="1"/>
  <c r="D518" i="1" s="1"/>
  <c r="D519" i="1" s="1"/>
  <c r="D520" i="1" s="1"/>
  <c r="D521" i="1" s="1"/>
  <c r="D522" i="1" s="1"/>
  <c r="D523" i="1" s="1"/>
  <c r="D524" i="1" s="1"/>
  <c r="D525" i="1" s="1"/>
  <c r="D526" i="1" s="1"/>
  <c r="D527" i="1" s="1"/>
  <c r="D528" i="1" s="1"/>
  <c r="D529" i="1" s="1"/>
  <c r="D530" i="1" s="1"/>
  <c r="D531" i="1" s="1"/>
  <c r="D532" i="1" s="1"/>
  <c r="D533" i="1" s="1"/>
  <c r="D534" i="1" s="1"/>
  <c r="D535" i="1" s="1"/>
  <c r="D536" i="1" s="1"/>
  <c r="D537" i="1" s="1"/>
  <c r="D538" i="1" s="1"/>
  <c r="D539" i="1" s="1"/>
  <c r="D540" i="1" s="1"/>
  <c r="D541" i="1" s="1"/>
  <c r="D542" i="1" s="1"/>
  <c r="D543" i="1" s="1"/>
  <c r="D544" i="1" s="1"/>
  <c r="D545" i="1" s="1"/>
  <c r="D546" i="1" s="1"/>
  <c r="D547" i="1" s="1"/>
  <c r="D548" i="1" s="1"/>
  <c r="D549" i="1" s="1"/>
  <c r="D550" i="1" s="1"/>
  <c r="D551" i="1" s="1"/>
  <c r="D552" i="1" s="1"/>
  <c r="D553" i="1" s="1"/>
  <c r="D554" i="1" s="1"/>
  <c r="D555" i="1" s="1"/>
  <c r="D556" i="1" s="1"/>
  <c r="D557" i="1" s="1"/>
  <c r="D558" i="1" s="1"/>
  <c r="D559" i="1" s="1"/>
  <c r="D560" i="1" s="1"/>
  <c r="D561" i="1" s="1"/>
  <c r="D562" i="1" s="1"/>
  <c r="D563" i="1" s="1"/>
  <c r="D564" i="1" s="1"/>
  <c r="D565" i="1" s="1"/>
  <c r="D566" i="1" s="1"/>
  <c r="D567" i="1" s="1"/>
  <c r="D568" i="1" s="1"/>
  <c r="D569" i="1" s="1"/>
  <c r="D570" i="1" s="1"/>
  <c r="D571" i="1" s="1"/>
  <c r="D572" i="1" s="1"/>
  <c r="D573" i="1" s="1"/>
  <c r="D574" i="1" s="1"/>
  <c r="D575" i="1" s="1"/>
  <c r="D576" i="1" s="1"/>
  <c r="D577" i="1" s="1"/>
  <c r="D578" i="1" s="1"/>
  <c r="D579" i="1" s="1"/>
  <c r="D580" i="1" s="1"/>
  <c r="D581" i="1" s="1"/>
  <c r="D582" i="1" s="1"/>
  <c r="D583" i="1" s="1"/>
  <c r="D584" i="1" s="1"/>
  <c r="D585" i="1" s="1"/>
  <c r="D586" i="1" s="1"/>
  <c r="D587" i="1" s="1"/>
  <c r="D588" i="1" s="1"/>
  <c r="D589" i="1" s="1"/>
  <c r="D590" i="1" s="1"/>
  <c r="D591" i="1" s="1"/>
  <c r="D592" i="1" s="1"/>
  <c r="D593" i="1" s="1"/>
  <c r="D594" i="1" s="1"/>
  <c r="D595" i="1" s="1"/>
  <c r="D596" i="1" s="1"/>
  <c r="D597" i="1" s="1"/>
  <c r="D598" i="1" s="1"/>
  <c r="D599" i="1" s="1"/>
  <c r="D600" i="1" s="1"/>
  <c r="D601" i="1" s="1"/>
  <c r="D602" i="1" s="1"/>
  <c r="D603" i="1" s="1"/>
  <c r="D604" i="1" s="1"/>
  <c r="D605" i="1" s="1"/>
  <c r="D606" i="1" s="1"/>
  <c r="D607" i="1" s="1"/>
  <c r="D608" i="1" s="1"/>
  <c r="D609" i="1" s="1"/>
  <c r="D610" i="1" s="1"/>
  <c r="D611" i="1" s="1"/>
  <c r="D612" i="1" s="1"/>
  <c r="D613" i="1" s="1"/>
  <c r="D614" i="1" s="1"/>
  <c r="D615" i="1" s="1"/>
  <c r="D616" i="1" s="1"/>
  <c r="D617" i="1" s="1"/>
  <c r="D618" i="1" s="1"/>
  <c r="D619" i="1" s="1"/>
  <c r="D620" i="1" s="1"/>
  <c r="D621" i="1" s="1"/>
  <c r="D622" i="1" s="1"/>
  <c r="D623" i="1" s="1"/>
  <c r="D624" i="1" s="1"/>
  <c r="D625" i="1" s="1"/>
  <c r="D626" i="1" s="1"/>
  <c r="D627" i="1" s="1"/>
  <c r="D628" i="1" s="1"/>
  <c r="D629" i="1" s="1"/>
  <c r="D630" i="1" s="1"/>
  <c r="D631" i="1" s="1"/>
  <c r="D632" i="1" s="1"/>
  <c r="D633" i="1" s="1"/>
  <c r="D634" i="1" s="1"/>
  <c r="D635" i="1" s="1"/>
  <c r="D636" i="1" s="1"/>
  <c r="D637" i="1" s="1"/>
  <c r="D638" i="1" s="1"/>
  <c r="D639" i="1" s="1"/>
  <c r="D640" i="1" s="1"/>
  <c r="D641" i="1" s="1"/>
  <c r="D642" i="1" s="1"/>
  <c r="D643" i="1" s="1"/>
  <c r="D644" i="1" s="1"/>
  <c r="D645" i="1" s="1"/>
  <c r="D646" i="1" s="1"/>
  <c r="D647" i="1" s="1"/>
  <c r="D648" i="1" s="1"/>
  <c r="D649" i="1" s="1"/>
  <c r="D650" i="1" s="1"/>
  <c r="D651" i="1" s="1"/>
  <c r="D652" i="1" s="1"/>
  <c r="D653" i="1" s="1"/>
  <c r="D654" i="1" s="1"/>
  <c r="D655" i="1" s="1"/>
  <c r="D656" i="1" s="1"/>
  <c r="D657" i="1" s="1"/>
  <c r="D658" i="1" s="1"/>
  <c r="D659" i="1" s="1"/>
  <c r="D660" i="1" s="1"/>
  <c r="D661" i="1" s="1"/>
  <c r="D662" i="1" s="1"/>
  <c r="D663" i="1" s="1"/>
  <c r="D664" i="1" s="1"/>
  <c r="D665" i="1" s="1"/>
  <c r="D666" i="1" s="1"/>
  <c r="D667" i="1" s="1"/>
  <c r="D668" i="1" s="1"/>
  <c r="D669" i="1" s="1"/>
  <c r="D670" i="1" s="1"/>
  <c r="D671" i="1" s="1"/>
  <c r="D672" i="1" s="1"/>
  <c r="D673" i="1" s="1"/>
  <c r="D674" i="1" s="1"/>
  <c r="D675" i="1" s="1"/>
  <c r="D676" i="1" s="1"/>
  <c r="D677" i="1" s="1"/>
  <c r="D678" i="1" s="1"/>
  <c r="D679" i="1" s="1"/>
  <c r="D680" i="1" s="1"/>
  <c r="D681" i="1" s="1"/>
  <c r="D682" i="1" s="1"/>
  <c r="D683" i="1" s="1"/>
  <c r="D684" i="1" s="1"/>
  <c r="D685" i="1" s="1"/>
  <c r="D686" i="1" s="1"/>
  <c r="D687" i="1" s="1"/>
  <c r="D688" i="1" s="1"/>
  <c r="D689" i="1" s="1"/>
  <c r="D690" i="1" s="1"/>
  <c r="D691" i="1" s="1"/>
  <c r="D692" i="1" s="1"/>
  <c r="D693" i="1" s="1"/>
  <c r="D694" i="1" s="1"/>
  <c r="D695" i="1" s="1"/>
  <c r="D696" i="1" s="1"/>
  <c r="D697" i="1" s="1"/>
  <c r="D698" i="1" s="1"/>
  <c r="D699" i="1" s="1"/>
  <c r="D700" i="1" s="1"/>
  <c r="D701" i="1" s="1"/>
  <c r="D702" i="1" s="1"/>
  <c r="D703" i="1" s="1"/>
  <c r="D704" i="1" s="1"/>
  <c r="D705" i="1" s="1"/>
  <c r="D706" i="1" s="1"/>
  <c r="D707" i="1" s="1"/>
  <c r="D708" i="1" s="1"/>
  <c r="D709" i="1" s="1"/>
  <c r="D710" i="1" s="1"/>
  <c r="D711" i="1" s="1"/>
  <c r="D712" i="1" s="1"/>
  <c r="D713" i="1" s="1"/>
  <c r="D714" i="1" s="1"/>
  <c r="D715" i="1" s="1"/>
  <c r="D716" i="1" s="1"/>
  <c r="D717" i="1" s="1"/>
  <c r="D718" i="1" s="1"/>
  <c r="D719" i="1" s="1"/>
  <c r="D720" i="1" s="1"/>
  <c r="D721" i="1" s="1"/>
  <c r="D722" i="1" s="1"/>
  <c r="D723" i="1" s="1"/>
  <c r="D724" i="1" s="1"/>
  <c r="D725" i="1" s="1"/>
  <c r="D726" i="1" s="1"/>
  <c r="D727" i="1" s="1"/>
  <c r="D728" i="1" s="1"/>
  <c r="D729" i="1" s="1"/>
  <c r="D730" i="1" s="1"/>
  <c r="D731" i="1" s="1"/>
  <c r="D732" i="1" s="1"/>
  <c r="D733" i="1" s="1"/>
  <c r="D734" i="1" s="1"/>
  <c r="D735" i="1" s="1"/>
  <c r="D736" i="1" s="1"/>
  <c r="D737" i="1" s="1"/>
  <c r="D738" i="1" s="1"/>
  <c r="D739" i="1" s="1"/>
  <c r="D740" i="1" s="1"/>
  <c r="D741" i="1" s="1"/>
  <c r="D742" i="1" s="1"/>
  <c r="D743" i="1" s="1"/>
  <c r="D744" i="1" s="1"/>
  <c r="D745" i="1" s="1"/>
  <c r="D746" i="1" s="1"/>
  <c r="D747" i="1" s="1"/>
  <c r="D748" i="1" s="1"/>
  <c r="D749" i="1" s="1"/>
  <c r="D750" i="1" s="1"/>
  <c r="D751" i="1" s="1"/>
  <c r="D752" i="1" s="1"/>
  <c r="D753" i="1" s="1"/>
  <c r="D754" i="1" s="1"/>
  <c r="D755" i="1" s="1"/>
  <c r="D756" i="1" s="1"/>
  <c r="D757" i="1" s="1"/>
  <c r="D758" i="1" s="1"/>
  <c r="D759" i="1" s="1"/>
  <c r="D760" i="1" s="1"/>
  <c r="D761" i="1" s="1"/>
  <c r="D762" i="1" s="1"/>
  <c r="D763" i="1" s="1"/>
  <c r="D764" i="1" s="1"/>
  <c r="D765" i="1" s="1"/>
  <c r="D766" i="1" s="1"/>
  <c r="D767" i="1" s="1"/>
  <c r="D768" i="1" s="1"/>
  <c r="D769" i="1" s="1"/>
  <c r="D770" i="1" s="1"/>
  <c r="D771" i="1" s="1"/>
  <c r="D772" i="1" s="1"/>
  <c r="D773" i="1" s="1"/>
  <c r="D774" i="1" s="1"/>
  <c r="D775" i="1" s="1"/>
  <c r="D776" i="1" s="1"/>
  <c r="D777" i="1" s="1"/>
  <c r="D778" i="1" s="1"/>
  <c r="D779" i="1" s="1"/>
  <c r="D780" i="1" s="1"/>
  <c r="D781" i="1" s="1"/>
  <c r="D782" i="1" s="1"/>
  <c r="D783" i="1" s="1"/>
  <c r="D784" i="1" s="1"/>
  <c r="D785" i="1" s="1"/>
  <c r="D786" i="1" s="1"/>
  <c r="D787" i="1" s="1"/>
  <c r="D788" i="1" s="1"/>
  <c r="D789" i="1" s="1"/>
  <c r="D790" i="1" s="1"/>
  <c r="D791" i="1" s="1"/>
  <c r="D792" i="1" s="1"/>
  <c r="D793" i="1" s="1"/>
  <c r="D794" i="1" s="1"/>
  <c r="D795" i="1" s="1"/>
  <c r="D796" i="1" s="1"/>
  <c r="D797" i="1" s="1"/>
  <c r="D798" i="1" s="1"/>
  <c r="D799" i="1" s="1"/>
  <c r="D800" i="1" s="1"/>
  <c r="D801" i="1" s="1"/>
  <c r="D802" i="1" s="1"/>
  <c r="D803" i="1" s="1"/>
  <c r="D804" i="1" s="1"/>
  <c r="D805" i="1" s="1"/>
  <c r="D806" i="1" s="1"/>
  <c r="D807" i="1" s="1"/>
  <c r="D808" i="1" s="1"/>
  <c r="D809" i="1" s="1"/>
  <c r="D810" i="1" s="1"/>
  <c r="D811" i="1" s="1"/>
  <c r="D812" i="1" s="1"/>
  <c r="D813" i="1" s="1"/>
  <c r="D814" i="1" s="1"/>
  <c r="D815" i="1" s="1"/>
  <c r="D816" i="1" s="1"/>
  <c r="D817" i="1" s="1"/>
  <c r="D818" i="1" s="1"/>
  <c r="D819" i="1" s="1"/>
  <c r="D820" i="1" s="1"/>
  <c r="D821" i="1" s="1"/>
  <c r="D822" i="1" s="1"/>
  <c r="D823" i="1" s="1"/>
  <c r="D824" i="1" s="1"/>
  <c r="D825" i="1" s="1"/>
  <c r="D826" i="1" s="1"/>
  <c r="D827" i="1" s="1"/>
  <c r="D828" i="1" s="1"/>
  <c r="D829" i="1" s="1"/>
  <c r="D830" i="1" s="1"/>
  <c r="D831" i="1" s="1"/>
  <c r="D832" i="1" s="1"/>
  <c r="D833" i="1" s="1"/>
  <c r="D834" i="1" s="1"/>
  <c r="D835" i="1" s="1"/>
  <c r="D836" i="1" s="1"/>
  <c r="D837" i="1" s="1"/>
  <c r="D838" i="1" s="1"/>
  <c r="D839" i="1" s="1"/>
  <c r="D840" i="1" s="1"/>
  <c r="D841" i="1" s="1"/>
  <c r="D842" i="1" s="1"/>
  <c r="D843" i="1" s="1"/>
  <c r="D844" i="1" s="1"/>
  <c r="D845" i="1" s="1"/>
  <c r="D846" i="1" s="1"/>
  <c r="D847" i="1" s="1"/>
  <c r="D848" i="1" s="1"/>
  <c r="D849" i="1" s="1"/>
  <c r="D850" i="1" s="1"/>
  <c r="D851" i="1" s="1"/>
  <c r="D852" i="1" s="1"/>
  <c r="D853" i="1" s="1"/>
  <c r="D854" i="1" s="1"/>
  <c r="D855" i="1" s="1"/>
  <c r="D856" i="1" s="1"/>
  <c r="D857" i="1" s="1"/>
  <c r="D858" i="1" s="1"/>
  <c r="D859" i="1" s="1"/>
  <c r="D860" i="1" s="1"/>
  <c r="D861" i="1" s="1"/>
  <c r="D862" i="1" s="1"/>
  <c r="D863" i="1" s="1"/>
  <c r="D864" i="1" s="1"/>
  <c r="D865" i="1" s="1"/>
  <c r="D866" i="1" s="1"/>
  <c r="D867" i="1" s="1"/>
  <c r="D868" i="1" s="1"/>
  <c r="D869" i="1" s="1"/>
  <c r="D870" i="1" s="1"/>
  <c r="D871" i="1" s="1"/>
  <c r="D872" i="1" s="1"/>
  <c r="D873" i="1" s="1"/>
  <c r="D874" i="1" s="1"/>
  <c r="D875" i="1" s="1"/>
  <c r="D876" i="1" s="1"/>
  <c r="D877" i="1" s="1"/>
  <c r="D878" i="1" s="1"/>
  <c r="D879" i="1" s="1"/>
  <c r="D880" i="1" s="1"/>
  <c r="D881" i="1" s="1"/>
  <c r="D882" i="1" s="1"/>
  <c r="D883" i="1" s="1"/>
  <c r="D884" i="1" s="1"/>
  <c r="D885" i="1" s="1"/>
  <c r="D886" i="1" s="1"/>
  <c r="D887" i="1" s="1"/>
  <c r="D888" i="1" s="1"/>
  <c r="D889" i="1" s="1"/>
  <c r="D890" i="1" s="1"/>
  <c r="D891" i="1" s="1"/>
  <c r="D892" i="1" s="1"/>
  <c r="D893" i="1" s="1"/>
  <c r="D894" i="1" s="1"/>
  <c r="D895" i="1" s="1"/>
  <c r="D896" i="1" s="1"/>
  <c r="D897" i="1" s="1"/>
  <c r="D898" i="1" s="1"/>
  <c r="D899" i="1" s="1"/>
  <c r="D900" i="1" s="1"/>
  <c r="D901" i="1" s="1"/>
  <c r="D902" i="1" s="1"/>
  <c r="D903" i="1" s="1"/>
  <c r="D904" i="1" s="1"/>
  <c r="D905" i="1" s="1"/>
  <c r="D906" i="1" s="1"/>
  <c r="D907" i="1" s="1"/>
  <c r="D908" i="1" s="1"/>
  <c r="D909" i="1" s="1"/>
  <c r="D910" i="1" s="1"/>
  <c r="D911" i="1" s="1"/>
  <c r="D912" i="1" s="1"/>
  <c r="D913" i="1" s="1"/>
  <c r="D914" i="1" s="1"/>
  <c r="D915" i="1" s="1"/>
  <c r="D916" i="1" s="1"/>
  <c r="D917" i="1" s="1"/>
  <c r="D918" i="1" s="1"/>
  <c r="D919" i="1" s="1"/>
  <c r="D920" i="1" s="1"/>
  <c r="D921" i="1" s="1"/>
  <c r="D922" i="1" s="1"/>
  <c r="D923" i="1" s="1"/>
  <c r="D924" i="1" s="1"/>
  <c r="D925" i="1" s="1"/>
  <c r="D926" i="1" s="1"/>
  <c r="D927" i="1" s="1"/>
  <c r="D928" i="1" s="1"/>
  <c r="D929" i="1" s="1"/>
  <c r="D930" i="1" s="1"/>
  <c r="D931" i="1" s="1"/>
  <c r="D932" i="1" s="1"/>
  <c r="D933" i="1" s="1"/>
  <c r="D934" i="1" s="1"/>
  <c r="D935" i="1" s="1"/>
  <c r="D936" i="1" s="1"/>
  <c r="D937" i="1" s="1"/>
  <c r="D938" i="1" s="1"/>
  <c r="D939" i="1" s="1"/>
  <c r="D940" i="1" s="1"/>
  <c r="D941" i="1" s="1"/>
  <c r="D942" i="1" s="1"/>
  <c r="D943" i="1" s="1"/>
  <c r="D944" i="1" s="1"/>
  <c r="D945" i="1" s="1"/>
  <c r="D946" i="1" s="1"/>
  <c r="D947" i="1" s="1"/>
  <c r="D948" i="1" s="1"/>
  <c r="D949" i="1" s="1"/>
  <c r="D950" i="1" s="1"/>
  <c r="D951" i="1" s="1"/>
  <c r="D952" i="1" s="1"/>
  <c r="D953" i="1" s="1"/>
  <c r="D954" i="1" s="1"/>
  <c r="D955" i="1" s="1"/>
  <c r="D956" i="1" s="1"/>
  <c r="D957" i="1" s="1"/>
  <c r="D958" i="1" s="1"/>
  <c r="D959" i="1" s="1"/>
  <c r="D960" i="1" s="1"/>
  <c r="D961" i="1" s="1"/>
  <c r="D962" i="1" s="1"/>
  <c r="D963" i="1" s="1"/>
  <c r="D964" i="1" s="1"/>
  <c r="D965" i="1" s="1"/>
  <c r="D966" i="1" s="1"/>
  <c r="D967" i="1" s="1"/>
  <c r="D968" i="1" s="1"/>
  <c r="D969" i="1" s="1"/>
  <c r="D970" i="1" s="1"/>
  <c r="D971" i="1" s="1"/>
  <c r="D972" i="1" s="1"/>
  <c r="D973" i="1" s="1"/>
  <c r="D974" i="1" s="1"/>
  <c r="D975" i="1" s="1"/>
  <c r="D976" i="1" s="1"/>
  <c r="D977" i="1" s="1"/>
  <c r="D978" i="1" s="1"/>
  <c r="D979" i="1" s="1"/>
  <c r="D980" i="1" s="1"/>
  <c r="D981" i="1" s="1"/>
  <c r="D982" i="1" s="1"/>
  <c r="D983" i="1" s="1"/>
  <c r="D984" i="1" s="1"/>
  <c r="D985" i="1" s="1"/>
  <c r="D986" i="1" s="1"/>
  <c r="D987" i="1" s="1"/>
  <c r="D988" i="1" s="1"/>
  <c r="D989" i="1" s="1"/>
  <c r="D990" i="1" s="1"/>
  <c r="D991" i="1" s="1"/>
  <c r="D992" i="1" s="1"/>
  <c r="D993" i="1" s="1"/>
  <c r="D994" i="1" s="1"/>
  <c r="D995" i="1" s="1"/>
  <c r="D996" i="1" s="1"/>
  <c r="D997" i="1" s="1"/>
  <c r="D998" i="1" s="1"/>
  <c r="D999" i="1" s="1"/>
  <c r="D1000" i="1" s="1"/>
  <c r="D1001" i="1" s="1"/>
  <c r="D1002" i="1" s="1"/>
  <c r="D1003" i="1" s="1"/>
  <c r="D1004" i="1" s="1"/>
  <c r="D1005" i="1" s="1"/>
  <c r="D1006" i="1" s="1"/>
  <c r="D1007" i="1" s="1"/>
  <c r="D1008" i="1" s="1"/>
  <c r="D1009" i="1" s="1"/>
  <c r="D1010" i="1" s="1"/>
  <c r="D1011" i="1" s="1"/>
  <c r="D1012" i="1" s="1"/>
  <c r="D1013" i="1" s="1"/>
  <c r="D1014" i="1" s="1"/>
  <c r="D1015" i="1" s="1"/>
  <c r="D1016" i="1" s="1"/>
  <c r="D1017" i="1" s="1"/>
  <c r="D1018" i="1" s="1"/>
  <c r="D1019" i="1" s="1"/>
  <c r="D1020" i="1" s="1"/>
  <c r="D1021" i="1" s="1"/>
  <c r="D1022" i="1" s="1"/>
  <c r="D1023" i="1" s="1"/>
  <c r="D1024" i="1" s="1"/>
  <c r="D1025" i="1" s="1"/>
  <c r="D1026" i="1" s="1"/>
  <c r="D1027" i="1" s="1"/>
  <c r="D1028" i="1" s="1"/>
  <c r="D1029" i="1" s="1"/>
  <c r="D1030" i="1" s="1"/>
  <c r="D1031" i="1" s="1"/>
  <c r="D1032" i="1" s="1"/>
  <c r="D1033" i="1" s="1"/>
  <c r="D1034" i="1" s="1"/>
  <c r="D1035" i="1" s="1"/>
  <c r="D1036" i="1" s="1"/>
  <c r="D1037" i="1" s="1"/>
  <c r="D1038" i="1" s="1"/>
  <c r="D1039" i="1" s="1"/>
  <c r="D1040" i="1" s="1"/>
  <c r="D1041" i="1" s="1"/>
  <c r="D1042" i="1" s="1"/>
  <c r="D1043" i="1" s="1"/>
  <c r="D1044" i="1" s="1"/>
  <c r="D1045" i="1" s="1"/>
  <c r="D1046" i="1" s="1"/>
  <c r="D1047" i="1" s="1"/>
  <c r="D1048" i="1" s="1"/>
  <c r="D1049" i="1" s="1"/>
  <c r="D1050" i="1" s="1"/>
  <c r="D1051" i="1" s="1"/>
  <c r="D1052" i="1" s="1"/>
  <c r="D1053" i="1" s="1"/>
  <c r="D1054" i="1" s="1"/>
  <c r="D1055" i="1" s="1"/>
  <c r="D1056" i="1" s="1"/>
  <c r="D1057" i="1" s="1"/>
  <c r="D1058" i="1" s="1"/>
  <c r="D1059" i="1" s="1"/>
  <c r="D1060" i="1" s="1"/>
  <c r="D1061" i="1" s="1"/>
  <c r="D1062" i="1" s="1"/>
  <c r="D1063" i="1" s="1"/>
  <c r="D1064" i="1" s="1"/>
  <c r="D1065" i="1" s="1"/>
  <c r="D1066" i="1" s="1"/>
  <c r="D1067" i="1" s="1"/>
  <c r="D1068" i="1" s="1"/>
  <c r="D1069" i="1" s="1"/>
  <c r="D1070" i="1" s="1"/>
  <c r="D1071" i="1" s="1"/>
  <c r="D1072" i="1" s="1"/>
  <c r="D1073" i="1" s="1"/>
  <c r="D1074" i="1" s="1"/>
  <c r="D1075" i="1" s="1"/>
  <c r="D1076" i="1" s="1"/>
  <c r="D1077" i="1" s="1"/>
  <c r="D1078" i="1" s="1"/>
  <c r="D1079" i="1" s="1"/>
  <c r="D1080" i="1" s="1"/>
  <c r="D1081" i="1" s="1"/>
  <c r="D1082" i="1" s="1"/>
  <c r="D1083" i="1" s="1"/>
  <c r="D1084" i="1" s="1"/>
  <c r="D1085" i="1" s="1"/>
  <c r="D1086" i="1" s="1"/>
  <c r="D1087" i="1" s="1"/>
  <c r="D1088" i="1" s="1"/>
  <c r="D1089" i="1" s="1"/>
  <c r="D1090" i="1" s="1"/>
  <c r="D1091" i="1" s="1"/>
  <c r="D1092" i="1" s="1"/>
  <c r="D1093" i="1" s="1"/>
  <c r="D1094" i="1" s="1"/>
  <c r="D1095" i="1" s="1"/>
  <c r="D1096" i="1" s="1"/>
  <c r="D1097" i="1" s="1"/>
  <c r="D1098" i="1" s="1"/>
  <c r="D1099" i="1" s="1"/>
  <c r="D1100" i="1" s="1"/>
  <c r="D1101" i="1" s="1"/>
  <c r="D1102" i="1" s="1"/>
  <c r="D1103" i="1" s="1"/>
  <c r="D1104" i="1" s="1"/>
  <c r="D1105" i="1" s="1"/>
  <c r="D1106" i="1" s="1"/>
  <c r="D1107" i="1" s="1"/>
  <c r="D1108" i="1" s="1"/>
  <c r="D1109" i="1" s="1"/>
  <c r="D1110" i="1" s="1"/>
  <c r="D1111" i="1" s="1"/>
  <c r="D1112" i="1" s="1"/>
  <c r="D1113" i="1" s="1"/>
  <c r="D1114" i="1" s="1"/>
  <c r="D1115" i="1" s="1"/>
  <c r="D1116" i="1" s="1"/>
  <c r="D1117" i="1" s="1"/>
  <c r="D1118" i="1" s="1"/>
  <c r="D1119" i="1" s="1"/>
  <c r="D1120" i="1" s="1"/>
  <c r="D1121" i="1" s="1"/>
  <c r="D1122" i="1" s="1"/>
  <c r="D1123" i="1" s="1"/>
  <c r="D1124" i="1" s="1"/>
  <c r="D1125" i="1" s="1"/>
  <c r="D1126" i="1" s="1"/>
  <c r="D1127" i="1" s="1"/>
  <c r="D1128" i="1" s="1"/>
  <c r="D1129" i="1" s="1"/>
  <c r="D1130" i="1" s="1"/>
  <c r="D1131" i="1" s="1"/>
  <c r="D1132" i="1" s="1"/>
  <c r="D1133" i="1" s="1"/>
  <c r="D1134" i="1" s="1"/>
  <c r="D1135" i="1" s="1"/>
  <c r="D1136" i="1" s="1"/>
  <c r="D1137" i="1" s="1"/>
  <c r="D1138" i="1" s="1"/>
  <c r="D1139" i="1" s="1"/>
  <c r="D1140" i="1" s="1"/>
  <c r="D1141" i="1" s="1"/>
  <c r="D1142" i="1" s="1"/>
  <c r="D1143" i="1" s="1"/>
  <c r="D1144" i="1" s="1"/>
  <c r="D1145" i="1" s="1"/>
  <c r="D1146" i="1" s="1"/>
  <c r="D1147" i="1" s="1"/>
  <c r="D1148" i="1" s="1"/>
  <c r="D1149" i="1" s="1"/>
  <c r="D1150" i="1" s="1"/>
  <c r="D1151" i="1" s="1"/>
  <c r="D1152" i="1" s="1"/>
  <c r="D1153" i="1" s="1"/>
  <c r="D1154" i="1" s="1"/>
  <c r="D1155" i="1" s="1"/>
  <c r="D1156" i="1" s="1"/>
  <c r="D1157" i="1" s="1"/>
  <c r="D1158" i="1" s="1"/>
  <c r="D1159" i="1" s="1"/>
  <c r="D1160" i="1" s="1"/>
  <c r="D1161" i="1" s="1"/>
  <c r="D1162" i="1" s="1"/>
  <c r="D1163" i="1" s="1"/>
  <c r="D1164" i="1" s="1"/>
  <c r="D1165" i="1" s="1"/>
  <c r="D1166" i="1" s="1"/>
  <c r="D1167" i="1" s="1"/>
  <c r="D1168" i="1" s="1"/>
  <c r="D1169" i="1" s="1"/>
  <c r="D1170" i="1" s="1"/>
  <c r="D1171" i="1" s="1"/>
  <c r="D1172" i="1" s="1"/>
  <c r="D1173" i="1" s="1"/>
  <c r="D1174" i="1" s="1"/>
  <c r="D1175" i="1" s="1"/>
  <c r="D1176" i="1" s="1"/>
  <c r="D1177" i="1" s="1"/>
  <c r="D1178" i="1" s="1"/>
  <c r="D1179" i="1" s="1"/>
  <c r="D1180" i="1" s="1"/>
  <c r="D1181" i="1" s="1"/>
  <c r="D1182" i="1" s="1"/>
  <c r="D1183" i="1" s="1"/>
  <c r="D1184" i="1" s="1"/>
  <c r="D1185" i="1" s="1"/>
  <c r="D1186" i="1" s="1"/>
  <c r="D1187" i="1" s="1"/>
  <c r="D1188" i="1" s="1"/>
  <c r="D1189" i="1" s="1"/>
  <c r="D1190" i="1" s="1"/>
  <c r="D1191" i="1" s="1"/>
  <c r="D1192" i="1" s="1"/>
  <c r="D1193" i="1" s="1"/>
  <c r="D1194" i="1" s="1"/>
  <c r="D1195" i="1" s="1"/>
  <c r="D1196" i="1" s="1"/>
  <c r="D1197" i="1" s="1"/>
  <c r="D1198" i="1" s="1"/>
  <c r="D1199" i="1" s="1"/>
  <c r="D1200" i="1" s="1"/>
  <c r="D1201" i="1" s="1"/>
  <c r="D1202" i="1" s="1"/>
  <c r="D1203" i="1" s="1"/>
  <c r="D1204" i="1" s="1"/>
  <c r="D1205" i="1" s="1"/>
  <c r="D1206" i="1" s="1"/>
  <c r="D1207" i="1" s="1"/>
  <c r="D1208" i="1" s="1"/>
  <c r="D1209" i="1" s="1"/>
  <c r="D1210" i="1" s="1"/>
  <c r="D1211" i="1" s="1"/>
  <c r="D1212" i="1" s="1"/>
  <c r="D1213" i="1" s="1"/>
  <c r="D1214" i="1" s="1"/>
  <c r="D1215" i="1" s="1"/>
  <c r="D1216" i="1" s="1"/>
  <c r="D1217" i="1" s="1"/>
  <c r="D1218" i="1" s="1"/>
  <c r="D1219" i="1" s="1"/>
  <c r="D1220" i="1" s="1"/>
  <c r="D1221" i="1" s="1"/>
  <c r="D1222" i="1" s="1"/>
  <c r="D1223" i="1" s="1"/>
  <c r="D1224" i="1" s="1"/>
  <c r="D1225" i="1" s="1"/>
  <c r="D1226" i="1" s="1"/>
  <c r="D1227" i="1" s="1"/>
  <c r="D1228" i="1" s="1"/>
  <c r="D1229" i="1" s="1"/>
  <c r="D1230" i="1" s="1"/>
  <c r="D1231" i="1" s="1"/>
  <c r="D1232" i="1" s="1"/>
  <c r="D1233" i="1" s="1"/>
  <c r="D1234" i="1" s="1"/>
  <c r="D1235" i="1" s="1"/>
  <c r="D1236" i="1" s="1"/>
  <c r="D1237" i="1" s="1"/>
  <c r="D1238" i="1" s="1"/>
  <c r="D1239" i="1" s="1"/>
  <c r="D1240" i="1" s="1"/>
  <c r="D1241" i="1" s="1"/>
  <c r="D1242" i="1" s="1"/>
  <c r="D1243" i="1" s="1"/>
  <c r="D1244" i="1" s="1"/>
  <c r="D1245" i="1" s="1"/>
  <c r="D1246" i="1" s="1"/>
  <c r="D1247" i="1" s="1"/>
  <c r="D1248" i="1" s="1"/>
  <c r="D1249" i="1" s="1"/>
  <c r="D1250" i="1" s="1"/>
  <c r="D1251" i="1" s="1"/>
  <c r="D1252" i="1" s="1"/>
  <c r="D1253" i="1" s="1"/>
  <c r="D1254" i="1" s="1"/>
  <c r="D1255" i="1" s="1"/>
  <c r="D1256" i="1" s="1"/>
  <c r="D1257" i="1" s="1"/>
  <c r="D1258" i="1" s="1"/>
  <c r="D1259" i="1" s="1"/>
  <c r="D1260" i="1" s="1"/>
  <c r="D1261" i="1" s="1"/>
  <c r="D1262" i="1" s="1"/>
  <c r="D1263" i="1" s="1"/>
  <c r="D1264" i="1" s="1"/>
  <c r="D1265" i="1" s="1"/>
  <c r="D1266" i="1" s="1"/>
  <c r="D1267" i="1" s="1"/>
  <c r="D1268" i="1" s="1"/>
  <c r="D1269" i="1" s="1"/>
  <c r="D1270" i="1" s="1"/>
  <c r="D1271" i="1" s="1"/>
  <c r="D1272" i="1" s="1"/>
  <c r="D1273" i="1" s="1"/>
  <c r="D1274" i="1" s="1"/>
  <c r="D1275" i="1" s="1"/>
  <c r="D1276" i="1" s="1"/>
  <c r="D1277" i="1" s="1"/>
  <c r="D1278" i="1" s="1"/>
  <c r="D1279" i="1" s="1"/>
  <c r="D1280" i="1" s="1"/>
  <c r="D1281" i="1" s="1"/>
  <c r="D1282" i="1" s="1"/>
  <c r="D1283" i="1" s="1"/>
  <c r="D1284" i="1" s="1"/>
  <c r="D1285" i="1" s="1"/>
  <c r="D1286" i="1" s="1"/>
  <c r="D1287" i="1" s="1"/>
  <c r="D1288" i="1" s="1"/>
  <c r="D1289" i="1" s="1"/>
  <c r="D1290" i="1" s="1"/>
  <c r="D1291" i="1" s="1"/>
  <c r="D1292" i="1" s="1"/>
  <c r="D1293" i="1" s="1"/>
  <c r="D1294" i="1" s="1"/>
  <c r="D1295" i="1" s="1"/>
  <c r="D1296" i="1" s="1"/>
  <c r="D1297" i="1" s="1"/>
  <c r="D1298" i="1" s="1"/>
  <c r="D1299" i="1" s="1"/>
  <c r="D1300" i="1" s="1"/>
  <c r="D1301" i="1" s="1"/>
  <c r="D1302" i="1" s="1"/>
  <c r="D1303" i="1" s="1"/>
  <c r="D1304" i="1" s="1"/>
  <c r="D1305" i="1" s="1"/>
  <c r="D1306" i="1" s="1"/>
  <c r="D1307" i="1" s="1"/>
  <c r="D1308" i="1" s="1"/>
  <c r="D1309" i="1" s="1"/>
  <c r="D1310" i="1" s="1"/>
  <c r="D1311" i="1" s="1"/>
  <c r="D1312" i="1" s="1"/>
  <c r="D1313" i="1" s="1"/>
  <c r="D1314" i="1" s="1"/>
  <c r="D1315" i="1" s="1"/>
  <c r="D1316" i="1" s="1"/>
  <c r="D1317" i="1" s="1"/>
  <c r="D1318" i="1" s="1"/>
  <c r="D1319" i="1" s="1"/>
  <c r="D1320" i="1" s="1"/>
  <c r="D1321" i="1" s="1"/>
  <c r="D1322" i="1" s="1"/>
  <c r="D1323" i="1" s="1"/>
  <c r="D1324" i="1" s="1"/>
  <c r="D1325" i="1" s="1"/>
  <c r="D1326" i="1" s="1"/>
  <c r="D1327" i="1" s="1"/>
  <c r="D1328" i="1" s="1"/>
  <c r="D1329" i="1" s="1"/>
  <c r="D1330" i="1" s="1"/>
  <c r="D1331" i="1" s="1"/>
  <c r="D1332" i="1" s="1"/>
  <c r="D1333" i="1" s="1"/>
  <c r="D1334" i="1" s="1"/>
  <c r="D1335" i="1" s="1"/>
  <c r="D1336" i="1" s="1"/>
  <c r="D1337" i="1" s="1"/>
  <c r="D1338" i="1" s="1"/>
  <c r="D1339" i="1" s="1"/>
  <c r="D1340" i="1" s="1"/>
  <c r="D1341" i="1" s="1"/>
  <c r="D1342" i="1" s="1"/>
  <c r="D1343" i="1" s="1"/>
  <c r="D1344" i="1" s="1"/>
  <c r="D1345" i="1" s="1"/>
  <c r="D1346" i="1" s="1"/>
  <c r="D1347" i="1" s="1"/>
  <c r="D1348" i="1" s="1"/>
  <c r="D1349" i="1" s="1"/>
  <c r="D1350" i="1" s="1"/>
  <c r="D1351" i="1" s="1"/>
  <c r="D1352" i="1" s="1"/>
  <c r="D1353" i="1" s="1"/>
  <c r="D1354" i="1" s="1"/>
  <c r="D1355" i="1" s="1"/>
  <c r="D1356" i="1" s="1"/>
  <c r="D1357" i="1" s="1"/>
  <c r="D1358" i="1" s="1"/>
  <c r="D1359" i="1" s="1"/>
  <c r="D1360" i="1" s="1"/>
  <c r="D1361" i="1" s="1"/>
  <c r="D1362" i="1" s="1"/>
  <c r="D1363" i="1" s="1"/>
  <c r="D1364" i="1" s="1"/>
  <c r="D1365" i="1" s="1"/>
  <c r="D1366" i="1" s="1"/>
  <c r="D1367" i="1" s="1"/>
  <c r="D1368" i="1" s="1"/>
  <c r="D1369" i="1" s="1"/>
  <c r="D1370" i="1" s="1"/>
  <c r="D1371" i="1" s="1"/>
  <c r="D1372" i="1" s="1"/>
  <c r="D1373" i="1" s="1"/>
  <c r="D1374" i="1" s="1"/>
  <c r="D1375" i="1" s="1"/>
  <c r="D1376" i="1" s="1"/>
  <c r="D1377" i="1" s="1"/>
  <c r="D1378" i="1" s="1"/>
  <c r="D1379" i="1" s="1"/>
  <c r="D1380" i="1" s="1"/>
  <c r="D1381" i="1" s="1"/>
  <c r="D1382" i="1" s="1"/>
  <c r="D1383" i="1" s="1"/>
  <c r="D1384" i="1" s="1"/>
  <c r="D1385" i="1" s="1"/>
  <c r="D1386" i="1" s="1"/>
  <c r="D1387" i="1" s="1"/>
  <c r="D1388" i="1" s="1"/>
  <c r="D1389" i="1" s="1"/>
  <c r="D1390" i="1" s="1"/>
  <c r="D1391" i="1" s="1"/>
  <c r="D1392" i="1" s="1"/>
  <c r="D1393" i="1" s="1"/>
  <c r="D1394" i="1" s="1"/>
  <c r="D1395" i="1" s="1"/>
  <c r="D1396" i="1" s="1"/>
  <c r="D1397" i="1" s="1"/>
  <c r="D1398" i="1" s="1"/>
  <c r="D1399" i="1" s="1"/>
  <c r="D1400" i="1" s="1"/>
  <c r="D1401" i="1" s="1"/>
  <c r="D1402" i="1" s="1"/>
  <c r="D1403" i="1" s="1"/>
  <c r="D1404" i="1" s="1"/>
  <c r="D1405" i="1" s="1"/>
  <c r="D1406" i="1" s="1"/>
  <c r="D1407" i="1" s="1"/>
  <c r="D1408" i="1" s="1"/>
  <c r="D1409" i="1" s="1"/>
  <c r="D1410" i="1" s="1"/>
  <c r="D1411" i="1" s="1"/>
  <c r="D1412" i="1" s="1"/>
  <c r="D1413" i="1" s="1"/>
  <c r="D1414" i="1" s="1"/>
  <c r="D1415" i="1" s="1"/>
  <c r="D1416" i="1" s="1"/>
  <c r="D1417" i="1" s="1"/>
  <c r="D1418" i="1" s="1"/>
  <c r="D1419" i="1" s="1"/>
  <c r="D1420" i="1" s="1"/>
  <c r="D1421" i="1" s="1"/>
  <c r="D1422" i="1" s="1"/>
  <c r="D1423" i="1" s="1"/>
  <c r="D1424" i="1" s="1"/>
  <c r="D1425" i="1" s="1"/>
  <c r="D1426" i="1" s="1"/>
  <c r="D1427" i="1" s="1"/>
  <c r="D1428" i="1" s="1"/>
  <c r="D1429" i="1" s="1"/>
  <c r="D1430" i="1" s="1"/>
  <c r="D1431" i="1" s="1"/>
  <c r="D1432" i="1" s="1"/>
  <c r="D1433" i="1" s="1"/>
  <c r="D1434" i="1" s="1"/>
  <c r="D1435" i="1" s="1"/>
  <c r="D1436" i="1" s="1"/>
  <c r="D1437" i="1" s="1"/>
  <c r="D1438" i="1" s="1"/>
  <c r="D1439" i="1" s="1"/>
  <c r="D1440" i="1" s="1"/>
  <c r="D1441" i="1" s="1"/>
  <c r="D1442" i="1" s="1"/>
  <c r="D1443" i="1" s="1"/>
  <c r="D1444" i="1" s="1"/>
  <c r="D1445" i="1" s="1"/>
  <c r="D1446" i="1" s="1"/>
  <c r="D1447" i="1" s="1"/>
  <c r="D1448" i="1" s="1"/>
  <c r="D1449" i="1" s="1"/>
  <c r="D1450" i="1" s="1"/>
  <c r="D1451" i="1" s="1"/>
  <c r="D1452" i="1" s="1"/>
  <c r="D1453" i="1" s="1"/>
  <c r="D1454" i="1" s="1"/>
  <c r="D1455" i="1" s="1"/>
  <c r="D1456" i="1" s="1"/>
  <c r="D1457" i="1" s="1"/>
  <c r="D1458" i="1" s="1"/>
  <c r="D1459" i="1" s="1"/>
  <c r="D1460" i="1" s="1"/>
  <c r="D1461" i="1" s="1"/>
  <c r="D1462" i="1" s="1"/>
  <c r="D1463" i="1" s="1"/>
  <c r="D1464" i="1" s="1"/>
  <c r="D1465" i="1" s="1"/>
  <c r="D1466" i="1" s="1"/>
  <c r="D1467" i="1" s="1"/>
  <c r="D1468" i="1" s="1"/>
  <c r="D1469" i="1" s="1"/>
  <c r="D1470" i="1" s="1"/>
  <c r="D1471" i="1" s="1"/>
  <c r="D1472" i="1" s="1"/>
  <c r="D1473" i="1" s="1"/>
  <c r="D1474" i="1" s="1"/>
  <c r="D1475" i="1" s="1"/>
  <c r="D1476" i="1" s="1"/>
  <c r="D1477" i="1" s="1"/>
  <c r="D1478" i="1" s="1"/>
  <c r="D1479" i="1" s="1"/>
  <c r="D1480" i="1" s="1"/>
  <c r="D1481" i="1" s="1"/>
  <c r="D1482" i="1" s="1"/>
  <c r="D1483" i="1" s="1"/>
  <c r="D1484" i="1" s="1"/>
  <c r="D1485" i="1" s="1"/>
  <c r="D1486" i="1" s="1"/>
  <c r="D1487" i="1" s="1"/>
  <c r="D1488" i="1" s="1"/>
  <c r="D1489" i="1" s="1"/>
  <c r="D1490" i="1" s="1"/>
  <c r="D1491" i="1" s="1"/>
  <c r="D1492" i="1" s="1"/>
  <c r="D1493" i="1" s="1"/>
  <c r="D1494" i="1" s="1"/>
  <c r="D1495" i="1" s="1"/>
  <c r="D1496" i="1" s="1"/>
  <c r="D1497" i="1" s="1"/>
  <c r="D1498" i="1" s="1"/>
  <c r="D1499" i="1" s="1"/>
  <c r="D1500" i="1" s="1"/>
  <c r="D1501" i="1" s="1"/>
  <c r="D1502" i="1" s="1"/>
  <c r="D1503" i="1" s="1"/>
  <c r="D1504" i="1" s="1"/>
  <c r="D1505" i="1" s="1"/>
  <c r="D1506" i="1" s="1"/>
  <c r="D1507" i="1" s="1"/>
  <c r="D1508" i="1" s="1"/>
  <c r="D1509" i="1" s="1"/>
  <c r="D1510" i="1" s="1"/>
  <c r="D1511" i="1" s="1"/>
  <c r="D1512" i="1" s="1"/>
  <c r="D1513" i="1" s="1"/>
  <c r="D1514" i="1" s="1"/>
  <c r="D1515" i="1" s="1"/>
  <c r="D1516" i="1" s="1"/>
  <c r="D1517" i="1" s="1"/>
  <c r="D1518" i="1" s="1"/>
  <c r="D1519" i="1" s="1"/>
  <c r="D1520" i="1" s="1"/>
  <c r="D1521" i="1" s="1"/>
  <c r="D1522" i="1" s="1"/>
  <c r="D1523" i="1" s="1"/>
  <c r="D1524" i="1" s="1"/>
  <c r="D1525" i="1" s="1"/>
  <c r="D1526" i="1" s="1"/>
  <c r="D1527" i="1" s="1"/>
  <c r="D1528" i="1" s="1"/>
  <c r="D1529" i="1" s="1"/>
  <c r="D1530" i="1" s="1"/>
  <c r="D1531" i="1" s="1"/>
  <c r="D1532" i="1" s="1"/>
  <c r="D1533" i="1" s="1"/>
  <c r="D1534" i="1" s="1"/>
  <c r="D1535" i="1" s="1"/>
  <c r="D1536" i="1" s="1"/>
  <c r="D1537" i="1" s="1"/>
  <c r="D1538" i="1" s="1"/>
  <c r="D1539" i="1" s="1"/>
  <c r="D1540" i="1" s="1"/>
  <c r="D1541" i="1" s="1"/>
  <c r="D1542" i="1" s="1"/>
  <c r="D1543" i="1" s="1"/>
  <c r="D1544" i="1" s="1"/>
  <c r="D1545" i="1" s="1"/>
  <c r="D1546" i="1" s="1"/>
  <c r="D1547" i="1" s="1"/>
  <c r="D1548" i="1" s="1"/>
  <c r="D1549" i="1" s="1"/>
  <c r="D1550" i="1" s="1"/>
  <c r="D1551" i="1" s="1"/>
  <c r="D1552" i="1" s="1"/>
  <c r="D1553" i="1" s="1"/>
  <c r="D1554" i="1" s="1"/>
  <c r="D1555" i="1" s="1"/>
  <c r="D1556" i="1" s="1"/>
  <c r="D1557" i="1" s="1"/>
  <c r="D1558" i="1" s="1"/>
  <c r="D1559" i="1" s="1"/>
  <c r="D1560" i="1" s="1"/>
  <c r="D1561" i="1" s="1"/>
  <c r="D1562" i="1" s="1"/>
  <c r="D1563" i="1" s="1"/>
  <c r="D1564" i="1" s="1"/>
  <c r="D1565" i="1" s="1"/>
  <c r="D1566" i="1" s="1"/>
  <c r="D1567" i="1" s="1"/>
  <c r="D1568" i="1" s="1"/>
  <c r="D1569" i="1" s="1"/>
  <c r="D1570" i="1" s="1"/>
  <c r="D1571" i="1" s="1"/>
  <c r="D1572" i="1" s="1"/>
  <c r="D1573" i="1" s="1"/>
  <c r="D1574" i="1" s="1"/>
  <c r="D1575" i="1" s="1"/>
  <c r="D1576" i="1" s="1"/>
  <c r="D1577" i="1" s="1"/>
  <c r="D1578" i="1" s="1"/>
  <c r="D1579" i="1" s="1"/>
  <c r="D1580" i="1" s="1"/>
  <c r="D1581" i="1" s="1"/>
  <c r="D1582" i="1" s="1"/>
  <c r="D1583" i="1" s="1"/>
  <c r="D1584" i="1" s="1"/>
  <c r="D1585" i="1" s="1"/>
  <c r="D1586" i="1" s="1"/>
  <c r="D1587" i="1" s="1"/>
  <c r="D1588" i="1" s="1"/>
  <c r="D1589" i="1" s="1"/>
  <c r="D1590" i="1" s="1"/>
  <c r="D1591" i="1" s="1"/>
  <c r="D1592" i="1" s="1"/>
  <c r="D1593" i="1" s="1"/>
  <c r="D1594" i="1" s="1"/>
  <c r="D1595" i="1" s="1"/>
  <c r="D1596" i="1" s="1"/>
  <c r="D1597" i="1" s="1"/>
  <c r="D1598" i="1" s="1"/>
  <c r="D1599" i="1" s="1"/>
  <c r="D1600" i="1" s="1"/>
  <c r="D1601" i="1" s="1"/>
  <c r="D1602" i="1" s="1"/>
  <c r="D1603" i="1" s="1"/>
  <c r="D1604" i="1" s="1"/>
  <c r="D1605" i="1" s="1"/>
  <c r="D1606" i="1" s="1"/>
  <c r="D1607" i="1" s="1"/>
  <c r="D1608" i="1" s="1"/>
  <c r="D1609" i="1" s="1"/>
  <c r="D1610" i="1" s="1"/>
  <c r="D1611" i="1" s="1"/>
  <c r="D1612" i="1" s="1"/>
  <c r="D1613" i="1" s="1"/>
  <c r="D1614" i="1" s="1"/>
  <c r="D1615" i="1" s="1"/>
  <c r="D1616" i="1" s="1"/>
  <c r="D1617" i="1" s="1"/>
  <c r="D1618" i="1" s="1"/>
  <c r="D1619" i="1" s="1"/>
  <c r="D1620" i="1" s="1"/>
  <c r="D1621" i="1" s="1"/>
  <c r="D1622" i="1" s="1"/>
  <c r="D1623" i="1" s="1"/>
  <c r="D1624" i="1" s="1"/>
  <c r="D1625" i="1" s="1"/>
  <c r="D1626" i="1" s="1"/>
  <c r="D1627" i="1" s="1"/>
  <c r="D1628" i="1" s="1"/>
  <c r="D1629" i="1" s="1"/>
  <c r="D1630" i="1" s="1"/>
  <c r="D1631" i="1" s="1"/>
  <c r="D1632" i="1" s="1"/>
  <c r="D1633" i="1" s="1"/>
  <c r="D1634" i="1" s="1"/>
  <c r="D1635" i="1" s="1"/>
  <c r="D1636" i="1" s="1"/>
  <c r="D1637" i="1" s="1"/>
  <c r="D1638" i="1" s="1"/>
  <c r="D1639" i="1" s="1"/>
  <c r="D1640" i="1" s="1"/>
  <c r="D1641" i="1" s="1"/>
  <c r="D1642" i="1" s="1"/>
  <c r="D1643" i="1" s="1"/>
  <c r="D1644" i="1" s="1"/>
  <c r="D1645" i="1" s="1"/>
  <c r="D1646" i="1" s="1"/>
  <c r="D1647" i="1" s="1"/>
  <c r="D1648" i="1" s="1"/>
  <c r="D1649" i="1" s="1"/>
  <c r="D1650" i="1" s="1"/>
  <c r="D1651" i="1" s="1"/>
  <c r="D1652" i="1" s="1"/>
  <c r="D1653" i="1" s="1"/>
  <c r="D1654" i="1" s="1"/>
  <c r="D1655" i="1" s="1"/>
  <c r="D1656" i="1" s="1"/>
  <c r="D1657" i="1" s="1"/>
  <c r="D1658" i="1" s="1"/>
  <c r="D1659" i="1" s="1"/>
  <c r="D1660" i="1" s="1"/>
  <c r="D1661" i="1" s="1"/>
  <c r="D1662" i="1" s="1"/>
  <c r="D1663" i="1" s="1"/>
  <c r="D1664" i="1" s="1"/>
  <c r="D1665" i="1" s="1"/>
  <c r="D1666" i="1" s="1"/>
  <c r="D1667" i="1" s="1"/>
  <c r="D1668" i="1" s="1"/>
  <c r="D1669" i="1" s="1"/>
  <c r="D1670" i="1" s="1"/>
  <c r="D1671" i="1" s="1"/>
  <c r="D1672" i="1" s="1"/>
  <c r="D1673" i="1" s="1"/>
  <c r="D1674" i="1" s="1"/>
  <c r="D1675" i="1" s="1"/>
  <c r="D1676" i="1" s="1"/>
  <c r="D1677" i="1" s="1"/>
  <c r="D1678" i="1" s="1"/>
  <c r="D1679" i="1" s="1"/>
  <c r="D1680" i="1" s="1"/>
  <c r="D1681" i="1" s="1"/>
  <c r="D1682" i="1" s="1"/>
  <c r="D1683" i="1" s="1"/>
  <c r="D1684" i="1" s="1"/>
  <c r="D1685" i="1" s="1"/>
  <c r="D1686" i="1" s="1"/>
  <c r="D1687" i="1" s="1"/>
  <c r="D1688" i="1" s="1"/>
  <c r="D1689" i="1" s="1"/>
  <c r="D1690" i="1" s="1"/>
  <c r="D1691" i="1" s="1"/>
  <c r="D1692" i="1" s="1"/>
  <c r="D1693" i="1" s="1"/>
  <c r="D1694" i="1" s="1"/>
  <c r="D1695" i="1" s="1"/>
  <c r="D1696" i="1" s="1"/>
  <c r="D1697" i="1" s="1"/>
  <c r="D1698" i="1" s="1"/>
  <c r="D1699" i="1" s="1"/>
  <c r="D1700" i="1" s="1"/>
  <c r="D1701" i="1" s="1"/>
  <c r="D1702" i="1" s="1"/>
  <c r="D1703" i="1" s="1"/>
  <c r="D1704" i="1" s="1"/>
  <c r="D1705" i="1" s="1"/>
  <c r="D1706" i="1" s="1"/>
  <c r="D1707" i="1" s="1"/>
  <c r="D1708" i="1" s="1"/>
  <c r="D1709" i="1" s="1"/>
  <c r="D1710" i="1" s="1"/>
  <c r="D1711" i="1" s="1"/>
  <c r="D1712" i="1" s="1"/>
  <c r="D1713" i="1" s="1"/>
  <c r="D1714" i="1" s="1"/>
  <c r="D1715" i="1" s="1"/>
  <c r="D1716" i="1" s="1"/>
  <c r="D1717" i="1" s="1"/>
  <c r="D1718" i="1" s="1"/>
  <c r="D1719" i="1" s="1"/>
  <c r="D1720" i="1" s="1"/>
  <c r="D1721" i="1" s="1"/>
  <c r="D1722" i="1" s="1"/>
  <c r="D1723" i="1" s="1"/>
  <c r="D1724" i="1" s="1"/>
  <c r="D1725" i="1" s="1"/>
  <c r="D1726" i="1" s="1"/>
  <c r="D1727" i="1" s="1"/>
  <c r="D1728" i="1" s="1"/>
  <c r="D1729" i="1" s="1"/>
  <c r="D1730" i="1" s="1"/>
  <c r="D1731" i="1" s="1"/>
  <c r="D1732" i="1" s="1"/>
  <c r="D1733" i="1" s="1"/>
  <c r="D1734" i="1" s="1"/>
  <c r="D1735" i="1" s="1"/>
  <c r="D1736" i="1" s="1"/>
  <c r="D1737" i="1" s="1"/>
  <c r="D1738" i="1" s="1"/>
  <c r="D1739" i="1" s="1"/>
  <c r="D1740" i="1" s="1"/>
  <c r="D1741" i="1" s="1"/>
  <c r="D1742" i="1" s="1"/>
  <c r="D1743" i="1" s="1"/>
  <c r="D1744" i="1" s="1"/>
  <c r="D1745" i="1" s="1"/>
  <c r="D1746" i="1" s="1"/>
  <c r="D1747" i="1" s="1"/>
  <c r="D1748" i="1" s="1"/>
  <c r="D1749" i="1" s="1"/>
  <c r="D1750" i="1" s="1"/>
  <c r="D1751" i="1" s="1"/>
  <c r="D1752" i="1" s="1"/>
  <c r="D1753" i="1" s="1"/>
  <c r="D1754" i="1" s="1"/>
  <c r="D1755" i="1" s="1"/>
  <c r="D1756" i="1" s="1"/>
  <c r="D1757" i="1" s="1"/>
  <c r="D1758" i="1" s="1"/>
  <c r="D1759" i="1" s="1"/>
  <c r="D1760" i="1" s="1"/>
  <c r="D1761" i="1" s="1"/>
  <c r="D1762" i="1" s="1"/>
  <c r="D1763" i="1" s="1"/>
  <c r="D1764" i="1" s="1"/>
  <c r="D1765" i="1" s="1"/>
  <c r="D1766" i="1" s="1"/>
  <c r="D1767" i="1" s="1"/>
  <c r="D1768" i="1" s="1"/>
  <c r="D1769" i="1" s="1"/>
  <c r="D1770" i="1" s="1"/>
  <c r="D1771" i="1" s="1"/>
  <c r="D1772" i="1" s="1"/>
  <c r="D1773" i="1" s="1"/>
  <c r="D1774" i="1" s="1"/>
  <c r="D1775" i="1" s="1"/>
  <c r="D1776" i="1" s="1"/>
  <c r="D1777" i="1" s="1"/>
  <c r="D1778" i="1" s="1"/>
  <c r="D1779" i="1" s="1"/>
  <c r="D1780" i="1" s="1"/>
  <c r="D1781" i="1" s="1"/>
  <c r="D1782" i="1" s="1"/>
  <c r="D1783" i="1" s="1"/>
  <c r="D1784" i="1" s="1"/>
  <c r="D1785" i="1" s="1"/>
  <c r="D1786" i="1" s="1"/>
  <c r="D1787" i="1" s="1"/>
  <c r="D1788" i="1" s="1"/>
  <c r="D1789" i="1" s="1"/>
  <c r="D1790" i="1" s="1"/>
  <c r="D1791" i="1" s="1"/>
  <c r="D1792" i="1" s="1"/>
  <c r="D1793" i="1" s="1"/>
  <c r="D1794" i="1" s="1"/>
  <c r="D1795" i="1" s="1"/>
  <c r="D1796" i="1" s="1"/>
  <c r="D1797" i="1" s="1"/>
  <c r="D1798" i="1" s="1"/>
  <c r="D1799" i="1" s="1"/>
  <c r="D1800" i="1" s="1"/>
  <c r="D1801" i="1" s="1"/>
  <c r="D1802" i="1" s="1"/>
  <c r="D1803" i="1" s="1"/>
  <c r="D1804" i="1" s="1"/>
  <c r="D1805" i="1" s="1"/>
  <c r="D1806" i="1" s="1"/>
  <c r="D1807" i="1" s="1"/>
  <c r="D1808" i="1" s="1"/>
  <c r="D1809" i="1" s="1"/>
  <c r="D1810" i="1" s="1"/>
  <c r="D1811" i="1" s="1"/>
  <c r="D1812" i="1" s="1"/>
  <c r="D1813" i="1" s="1"/>
  <c r="D1814" i="1" s="1"/>
  <c r="D1815" i="1" s="1"/>
  <c r="D1816" i="1" s="1"/>
  <c r="D1817" i="1" s="1"/>
  <c r="D1818" i="1" s="1"/>
  <c r="D1819" i="1" s="1"/>
  <c r="D1820" i="1" s="1"/>
  <c r="D1821" i="1" s="1"/>
  <c r="D1822" i="1" s="1"/>
  <c r="D1823" i="1" s="1"/>
  <c r="D1824" i="1" s="1"/>
  <c r="D1825" i="1" s="1"/>
  <c r="D1826" i="1" s="1"/>
  <c r="D1827" i="1" s="1"/>
  <c r="D1828" i="1" s="1"/>
  <c r="D1829" i="1" s="1"/>
  <c r="D1830" i="1" s="1"/>
  <c r="D1831" i="1" s="1"/>
  <c r="D1832" i="1" s="1"/>
  <c r="D1833" i="1" s="1"/>
  <c r="D1834" i="1" s="1"/>
  <c r="D1835" i="1" s="1"/>
  <c r="D1836" i="1" s="1"/>
  <c r="D1837" i="1" s="1"/>
  <c r="D1838" i="1" s="1"/>
  <c r="D1839" i="1" s="1"/>
  <c r="D1840" i="1" s="1"/>
  <c r="D1841" i="1" s="1"/>
  <c r="D1842" i="1" s="1"/>
  <c r="D1843" i="1" s="1"/>
  <c r="D1844" i="1" s="1"/>
  <c r="D1845" i="1" s="1"/>
  <c r="D1846" i="1" s="1"/>
  <c r="D1847" i="1" s="1"/>
  <c r="D1848" i="1" s="1"/>
  <c r="D1849" i="1" s="1"/>
  <c r="D1850" i="1" s="1"/>
  <c r="D1851" i="1" s="1"/>
  <c r="D1852" i="1" s="1"/>
  <c r="D1853" i="1" s="1"/>
  <c r="D1854" i="1" s="1"/>
  <c r="D1855" i="1" s="1"/>
  <c r="D1856" i="1" s="1"/>
  <c r="D1857" i="1" s="1"/>
  <c r="D1858" i="1" s="1"/>
  <c r="D1859" i="1" s="1"/>
  <c r="D1860" i="1" s="1"/>
  <c r="D1861" i="1" s="1"/>
  <c r="D1862" i="1" s="1"/>
  <c r="D1863" i="1" s="1"/>
  <c r="D1864" i="1" s="1"/>
  <c r="D1865" i="1" s="1"/>
  <c r="D1866" i="1" s="1"/>
  <c r="D1867" i="1" s="1"/>
  <c r="D1868" i="1" s="1"/>
  <c r="D1869" i="1" s="1"/>
  <c r="D1870" i="1" s="1"/>
  <c r="D1871" i="1" s="1"/>
  <c r="D1872" i="1" s="1"/>
  <c r="D1873" i="1" s="1"/>
  <c r="D1874" i="1" s="1"/>
  <c r="D1875" i="1" s="1"/>
  <c r="D1876" i="1" s="1"/>
  <c r="D1877" i="1" s="1"/>
  <c r="D1878" i="1" s="1"/>
  <c r="D1879" i="1" s="1"/>
  <c r="D1880" i="1" s="1"/>
  <c r="D1881" i="1" s="1"/>
  <c r="D1882" i="1" s="1"/>
  <c r="D1883" i="1" s="1"/>
  <c r="D1884" i="1" s="1"/>
  <c r="D1885" i="1" s="1"/>
  <c r="D1886" i="1" s="1"/>
  <c r="D1887" i="1" s="1"/>
  <c r="D1888" i="1" s="1"/>
  <c r="D1889" i="1" s="1"/>
  <c r="D1890" i="1" s="1"/>
  <c r="D1891" i="1" s="1"/>
  <c r="D1892" i="1" s="1"/>
  <c r="D1893" i="1" s="1"/>
  <c r="D1894" i="1" s="1"/>
  <c r="D1895" i="1" s="1"/>
  <c r="D1896" i="1" s="1"/>
  <c r="D1897" i="1" s="1"/>
  <c r="D1898" i="1" s="1"/>
  <c r="D1899" i="1" s="1"/>
  <c r="D1900" i="1" s="1"/>
  <c r="D1901" i="1" s="1"/>
  <c r="D1902" i="1" s="1"/>
  <c r="D1903" i="1" s="1"/>
  <c r="D1904" i="1" s="1"/>
  <c r="D1905" i="1" s="1"/>
  <c r="D1906" i="1" s="1"/>
  <c r="D1907" i="1" s="1"/>
  <c r="D1908" i="1" s="1"/>
  <c r="D1909" i="1" s="1"/>
  <c r="D1910" i="1" s="1"/>
  <c r="D1911" i="1" s="1"/>
  <c r="D1912" i="1" s="1"/>
  <c r="D1913" i="1" s="1"/>
  <c r="D1914" i="1" s="1"/>
  <c r="D1915" i="1" s="1"/>
  <c r="D1916" i="1" s="1"/>
  <c r="D1917" i="1" s="1"/>
  <c r="D1918" i="1" s="1"/>
  <c r="D1919" i="1" s="1"/>
  <c r="D1920" i="1" s="1"/>
  <c r="D1921" i="1" s="1"/>
  <c r="D1922" i="1" s="1"/>
  <c r="D1923" i="1" s="1"/>
  <c r="D1924" i="1" s="1"/>
  <c r="D1925" i="1" s="1"/>
  <c r="D1926" i="1" s="1"/>
  <c r="D1927" i="1" s="1"/>
  <c r="D1928" i="1" s="1"/>
  <c r="D1929" i="1" s="1"/>
  <c r="D1930" i="1" s="1"/>
  <c r="D1931" i="1" s="1"/>
  <c r="D1932" i="1" s="1"/>
  <c r="D1933" i="1" s="1"/>
  <c r="D1934" i="1" s="1"/>
  <c r="D1935" i="1" s="1"/>
  <c r="D1936" i="1" s="1"/>
  <c r="D1937" i="1" s="1"/>
  <c r="D1938" i="1" s="1"/>
  <c r="D1939" i="1" s="1"/>
  <c r="D1940" i="1" s="1"/>
  <c r="D1941" i="1" s="1"/>
  <c r="D1942" i="1" s="1"/>
  <c r="D1943" i="1" s="1"/>
  <c r="D1944" i="1" s="1"/>
  <c r="D1945" i="1" s="1"/>
  <c r="D1946" i="1" s="1"/>
  <c r="D1947" i="1" s="1"/>
  <c r="D1948" i="1" s="1"/>
  <c r="D1949" i="1" s="1"/>
  <c r="D1950" i="1" s="1"/>
  <c r="D1951" i="1" s="1"/>
  <c r="D1952" i="1" s="1"/>
  <c r="D1953" i="1" s="1"/>
  <c r="D1954" i="1" s="1"/>
  <c r="D1955" i="1" s="1"/>
  <c r="D1956" i="1" s="1"/>
  <c r="D1957" i="1" s="1"/>
  <c r="D1958" i="1" s="1"/>
  <c r="D1959" i="1" s="1"/>
  <c r="D1960" i="1" s="1"/>
  <c r="D1961" i="1" s="1"/>
  <c r="D1962" i="1" s="1"/>
  <c r="D1963" i="1" s="1"/>
  <c r="D1964" i="1" s="1"/>
  <c r="D1965" i="1" s="1"/>
  <c r="D1966" i="1" s="1"/>
  <c r="D1967" i="1" s="1"/>
  <c r="D1968" i="1" s="1"/>
  <c r="D1969" i="1" s="1"/>
  <c r="D1970" i="1" s="1"/>
  <c r="D1971" i="1" s="1"/>
  <c r="D1972" i="1" s="1"/>
  <c r="D1973" i="1" s="1"/>
  <c r="D1974" i="1" s="1"/>
  <c r="D1975" i="1" s="1"/>
  <c r="D1976" i="1" s="1"/>
  <c r="D1977" i="1" s="1"/>
  <c r="D1978" i="1" s="1"/>
  <c r="D1979" i="1" s="1"/>
  <c r="D1980" i="1" s="1"/>
  <c r="D1981" i="1" s="1"/>
  <c r="D1982" i="1" s="1"/>
  <c r="D1983" i="1" s="1"/>
  <c r="D1984" i="1" s="1"/>
  <c r="D1985" i="1" s="1"/>
  <c r="D1986" i="1" s="1"/>
  <c r="D1987" i="1" s="1"/>
  <c r="D1988" i="1" s="1"/>
  <c r="D1989" i="1" s="1"/>
  <c r="D1990" i="1" s="1"/>
  <c r="D1991" i="1" s="1"/>
  <c r="D1992" i="1" s="1"/>
  <c r="D1993" i="1" s="1"/>
  <c r="D1994" i="1" s="1"/>
  <c r="D1995" i="1" s="1"/>
  <c r="D1996" i="1" s="1"/>
  <c r="D1997" i="1" s="1"/>
  <c r="D1998" i="1" s="1"/>
  <c r="D1999" i="1" s="1"/>
  <c r="D2000" i="1" s="1"/>
  <c r="D2001" i="1" s="1"/>
  <c r="D2002" i="1" s="1"/>
  <c r="D2003" i="1" s="1"/>
  <c r="D2004" i="1" s="1"/>
  <c r="D2005" i="1" s="1"/>
  <c r="D2006" i="1" s="1"/>
  <c r="D2007" i="1" s="1"/>
  <c r="D2008" i="1" s="1"/>
  <c r="D2009" i="1" s="1"/>
  <c r="D2010" i="1" s="1"/>
  <c r="D2011" i="1" s="1"/>
  <c r="D2012" i="1" s="1"/>
  <c r="D2013" i="1" s="1"/>
  <c r="D2014" i="1" s="1"/>
  <c r="D2015" i="1" s="1"/>
  <c r="D2016" i="1" s="1"/>
  <c r="D2017" i="1" s="1"/>
  <c r="D2018" i="1" s="1"/>
  <c r="D2019" i="1" s="1"/>
  <c r="D2020" i="1" s="1"/>
  <c r="D2021" i="1" s="1"/>
  <c r="D2022" i="1" s="1"/>
  <c r="D2023" i="1" s="1"/>
  <c r="D2024" i="1" s="1"/>
  <c r="D2025" i="1" s="1"/>
  <c r="D2026" i="1" s="1"/>
  <c r="D2027" i="1" s="1"/>
  <c r="D2028" i="1" s="1"/>
  <c r="D2029" i="1" s="1"/>
  <c r="D2030" i="1" s="1"/>
  <c r="D2031" i="1" s="1"/>
  <c r="D2032" i="1" s="1"/>
  <c r="D2033" i="1" s="1"/>
  <c r="D2034" i="1" s="1"/>
  <c r="D2035" i="1" s="1"/>
  <c r="D2036" i="1" s="1"/>
  <c r="D2037" i="1" s="1"/>
  <c r="D2038" i="1" s="1"/>
  <c r="D2039" i="1" s="1"/>
  <c r="D2040" i="1" s="1"/>
  <c r="D2041" i="1" s="1"/>
  <c r="D2042" i="1" s="1"/>
  <c r="D2043" i="1" s="1"/>
  <c r="D2044" i="1" s="1"/>
  <c r="D2045" i="1" s="1"/>
  <c r="D2046" i="1" s="1"/>
  <c r="D2047" i="1" s="1"/>
  <c r="D2048" i="1" s="1"/>
  <c r="D2049" i="1" s="1"/>
  <c r="D2050" i="1" s="1"/>
  <c r="D2051" i="1" s="1"/>
  <c r="D2052" i="1" s="1"/>
  <c r="D2053" i="1" s="1"/>
  <c r="D2054" i="1" s="1"/>
  <c r="D2055" i="1" s="1"/>
  <c r="D2056" i="1" s="1"/>
  <c r="D2057" i="1" s="1"/>
  <c r="D2058" i="1" s="1"/>
  <c r="D2059" i="1" s="1"/>
  <c r="D2060" i="1" s="1"/>
  <c r="D2061" i="1" s="1"/>
  <c r="D2062" i="1" s="1"/>
  <c r="D2063" i="1" s="1"/>
  <c r="D2064" i="1" s="1"/>
  <c r="D2065" i="1" s="1"/>
  <c r="D2066" i="1" s="1"/>
  <c r="D2067" i="1" s="1"/>
  <c r="D2068" i="1" s="1"/>
  <c r="D2069" i="1" s="1"/>
  <c r="D2070" i="1" s="1"/>
  <c r="D2071" i="1" s="1"/>
  <c r="D2072" i="1" s="1"/>
  <c r="D2073" i="1" s="1"/>
  <c r="D2074" i="1" s="1"/>
  <c r="D2075" i="1" s="1"/>
  <c r="D2076" i="1" s="1"/>
  <c r="D2077" i="1" s="1"/>
  <c r="D2078" i="1" s="1"/>
  <c r="D2079" i="1" s="1"/>
  <c r="D2080" i="1" s="1"/>
  <c r="D2081" i="1" s="1"/>
  <c r="D2082" i="1" s="1"/>
  <c r="D2083" i="1" s="1"/>
  <c r="D2084" i="1" s="1"/>
  <c r="D2085" i="1" s="1"/>
  <c r="D2086" i="1" s="1"/>
  <c r="D2087" i="1" s="1"/>
  <c r="D2088" i="1" s="1"/>
  <c r="D2089" i="1" s="1"/>
  <c r="D2090" i="1" s="1"/>
  <c r="D2091" i="1" s="1"/>
  <c r="D2092" i="1" s="1"/>
  <c r="D2093" i="1" s="1"/>
  <c r="D2094" i="1" s="1"/>
  <c r="D2095" i="1" s="1"/>
  <c r="D2096" i="1" s="1"/>
  <c r="D2097" i="1" s="1"/>
  <c r="D2098" i="1" s="1"/>
  <c r="D2099" i="1" s="1"/>
  <c r="D2100" i="1" s="1"/>
  <c r="D2101" i="1" s="1"/>
  <c r="D2102" i="1" s="1"/>
  <c r="D2103" i="1" s="1"/>
  <c r="D2104" i="1" s="1"/>
  <c r="D2105" i="1" s="1"/>
  <c r="D2106" i="1" s="1"/>
  <c r="D2107" i="1" s="1"/>
  <c r="D2108" i="1" s="1"/>
  <c r="D2109" i="1" s="1"/>
  <c r="D2110" i="1" s="1"/>
  <c r="D2111" i="1" s="1"/>
  <c r="D2112" i="1" s="1"/>
  <c r="D2113" i="1" s="1"/>
  <c r="D2114" i="1" s="1"/>
  <c r="D2115" i="1" s="1"/>
  <c r="D2116" i="1" s="1"/>
  <c r="D2117" i="1" s="1"/>
  <c r="D2118" i="1" s="1"/>
  <c r="D2119" i="1" s="1"/>
  <c r="D2120" i="1" s="1"/>
  <c r="D2121" i="1" s="1"/>
  <c r="D2122" i="1" s="1"/>
  <c r="D2123" i="1" s="1"/>
  <c r="D2124" i="1" s="1"/>
  <c r="D2125" i="1" s="1"/>
  <c r="D2126" i="1" s="1"/>
  <c r="D2127" i="1" s="1"/>
  <c r="D2128" i="1" s="1"/>
  <c r="D2129" i="1" s="1"/>
  <c r="D2130" i="1" s="1"/>
  <c r="D2131" i="1" s="1"/>
  <c r="D2132" i="1" s="1"/>
  <c r="D2133" i="1" s="1"/>
  <c r="D2134" i="1" s="1"/>
  <c r="D2135" i="1" s="1"/>
  <c r="D2136" i="1" s="1"/>
  <c r="D2137" i="1" s="1"/>
  <c r="D2138" i="1" s="1"/>
  <c r="D2139" i="1" s="1"/>
  <c r="D2140" i="1" s="1"/>
  <c r="D2141" i="1" s="1"/>
  <c r="D2142" i="1" s="1"/>
  <c r="D2143" i="1" s="1"/>
  <c r="D2144" i="1" s="1"/>
  <c r="D2145" i="1" s="1"/>
  <c r="D2146" i="1" s="1"/>
  <c r="D2147" i="1" s="1"/>
  <c r="D2148" i="1" s="1"/>
  <c r="D2149" i="1" s="1"/>
  <c r="D2150" i="1" s="1"/>
  <c r="D2151" i="1" s="1"/>
  <c r="D2152" i="1" s="1"/>
  <c r="D2153" i="1" s="1"/>
  <c r="D2154" i="1" s="1"/>
  <c r="D2155" i="1" s="1"/>
  <c r="D2156" i="1" s="1"/>
  <c r="D2157" i="1" s="1"/>
  <c r="D2158" i="1" s="1"/>
  <c r="D2159" i="1" s="1"/>
  <c r="D2160" i="1" s="1"/>
  <c r="D2161" i="1" s="1"/>
  <c r="D2162" i="1" s="1"/>
  <c r="D2163" i="1" s="1"/>
  <c r="D2164" i="1" s="1"/>
  <c r="D2165" i="1" s="1"/>
  <c r="D2166" i="1" s="1"/>
  <c r="D2167" i="1" s="1"/>
  <c r="D2168" i="1" s="1"/>
  <c r="D2169" i="1" s="1"/>
  <c r="D2170" i="1" s="1"/>
  <c r="D2171" i="1" s="1"/>
  <c r="D2172" i="1" s="1"/>
  <c r="D2173" i="1" s="1"/>
  <c r="D2174" i="1" s="1"/>
  <c r="D2175" i="1" s="1"/>
  <c r="D2176" i="1" s="1"/>
  <c r="D2177" i="1" s="1"/>
  <c r="D2178" i="1" s="1"/>
  <c r="D2179" i="1" s="1"/>
  <c r="D2180" i="1" s="1"/>
  <c r="D2181" i="1" s="1"/>
  <c r="D2182" i="1" s="1"/>
  <c r="D2183" i="1" s="1"/>
  <c r="D2184" i="1" s="1"/>
  <c r="D2185" i="1" s="1"/>
  <c r="D2186" i="1" s="1"/>
  <c r="D2187" i="1" s="1"/>
  <c r="D2188" i="1" s="1"/>
  <c r="D2189" i="1" s="1"/>
  <c r="D2190" i="1" s="1"/>
  <c r="D2191" i="1" s="1"/>
  <c r="D2192" i="1" s="1"/>
  <c r="D2193" i="1" s="1"/>
  <c r="D2194" i="1" s="1"/>
  <c r="D2195" i="1" s="1"/>
  <c r="D2196" i="1" s="1"/>
  <c r="D2197" i="1" s="1"/>
  <c r="D2198" i="1" s="1"/>
  <c r="D2199" i="1" s="1"/>
  <c r="D2200" i="1" s="1"/>
  <c r="D2201" i="1" s="1"/>
  <c r="D2202" i="1" s="1"/>
  <c r="D2203" i="1" s="1"/>
  <c r="D2204" i="1" s="1"/>
  <c r="D2205" i="1" s="1"/>
  <c r="D2206" i="1" s="1"/>
  <c r="D2207" i="1" s="1"/>
  <c r="D2208" i="1" s="1"/>
  <c r="D2209" i="1" s="1"/>
  <c r="D2210" i="1" s="1"/>
  <c r="D2211" i="1" s="1"/>
  <c r="D2212" i="1" s="1"/>
  <c r="D2213" i="1" s="1"/>
  <c r="D2214" i="1" s="1"/>
  <c r="D2215" i="1" s="1"/>
  <c r="D2216" i="1" s="1"/>
  <c r="D2217" i="1" s="1"/>
  <c r="D2218" i="1" s="1"/>
  <c r="D2219" i="1" s="1"/>
  <c r="D2220" i="1" s="1"/>
  <c r="D2221" i="1" s="1"/>
  <c r="D2222" i="1" s="1"/>
  <c r="D2223" i="1" s="1"/>
  <c r="D2224" i="1" s="1"/>
  <c r="D2225" i="1" s="1"/>
  <c r="D2226" i="1" s="1"/>
  <c r="D2227" i="1" s="1"/>
  <c r="D2228" i="1" s="1"/>
  <c r="D2229" i="1" s="1"/>
  <c r="D2230" i="1" s="1"/>
  <c r="D2231" i="1" s="1"/>
  <c r="D2232" i="1" s="1"/>
  <c r="D2233" i="1" s="1"/>
  <c r="D2234" i="1" s="1"/>
  <c r="D2235" i="1" s="1"/>
  <c r="D2236" i="1" s="1"/>
  <c r="D2237" i="1" s="1"/>
  <c r="D2238" i="1" s="1"/>
  <c r="D2239" i="1" s="1"/>
  <c r="D2240" i="1" s="1"/>
  <c r="D2241" i="1" s="1"/>
  <c r="D2242" i="1" s="1"/>
  <c r="D2243" i="1" s="1"/>
  <c r="D2244" i="1" s="1"/>
  <c r="D2245" i="1" s="1"/>
  <c r="D2246" i="1" s="1"/>
  <c r="D2247" i="1" s="1"/>
  <c r="D2248" i="1" s="1"/>
  <c r="D2249" i="1" s="1"/>
  <c r="D2250" i="1" s="1"/>
  <c r="D2251" i="1" s="1"/>
  <c r="D2252" i="1" s="1"/>
  <c r="D2253" i="1" s="1"/>
  <c r="D2254" i="1" s="1"/>
  <c r="D2255" i="1" s="1"/>
  <c r="D2256" i="1" s="1"/>
  <c r="D2257" i="1" s="1"/>
  <c r="D2258" i="1" s="1"/>
  <c r="D2259" i="1" s="1"/>
  <c r="D2260" i="1" s="1"/>
  <c r="D2261" i="1" s="1"/>
  <c r="D2262" i="1" s="1"/>
  <c r="D2263" i="1" s="1"/>
  <c r="D2264" i="1" s="1"/>
  <c r="D2265" i="1" s="1"/>
  <c r="D2266" i="1" s="1"/>
  <c r="D2267" i="1" s="1"/>
  <c r="D2268" i="1" s="1"/>
  <c r="D2269" i="1" s="1"/>
  <c r="D2270" i="1" s="1"/>
  <c r="D2271" i="1" s="1"/>
  <c r="D2272" i="1" s="1"/>
  <c r="D2273" i="1" s="1"/>
  <c r="D2274" i="1" s="1"/>
  <c r="D2275" i="1" s="1"/>
  <c r="D2276" i="1" s="1"/>
  <c r="D2277" i="1" s="1"/>
  <c r="D2278" i="1" s="1"/>
  <c r="D2279" i="1" s="1"/>
  <c r="D2280" i="1" s="1"/>
  <c r="D2281" i="1" s="1"/>
  <c r="D2282" i="1" s="1"/>
  <c r="D2283" i="1" s="1"/>
  <c r="D2284" i="1" s="1"/>
  <c r="D2285" i="1" s="1"/>
  <c r="D2286" i="1" s="1"/>
  <c r="D2287" i="1" s="1"/>
  <c r="D2288" i="1" s="1"/>
  <c r="D2289" i="1" s="1"/>
  <c r="D2290" i="1" s="1"/>
  <c r="D2291" i="1" s="1"/>
  <c r="D2292" i="1" s="1"/>
  <c r="D2293" i="1" s="1"/>
  <c r="D2294" i="1" s="1"/>
  <c r="D2295" i="1" s="1"/>
  <c r="D2296" i="1" s="1"/>
  <c r="D2297" i="1" s="1"/>
  <c r="D2298" i="1" s="1"/>
  <c r="D2299" i="1" s="1"/>
  <c r="D2300" i="1" s="1"/>
  <c r="D2301" i="1" s="1"/>
  <c r="D2302" i="1" s="1"/>
  <c r="D2303" i="1" s="1"/>
  <c r="D2304" i="1" s="1"/>
  <c r="D2305" i="1" s="1"/>
  <c r="D2306" i="1" s="1"/>
  <c r="D2307" i="1" s="1"/>
  <c r="D2308" i="1" s="1"/>
  <c r="D2309" i="1" s="1"/>
  <c r="D2310" i="1" s="1"/>
  <c r="D2311" i="1" s="1"/>
  <c r="D2312" i="1" s="1"/>
  <c r="D2313" i="1" s="1"/>
  <c r="D2314" i="1" s="1"/>
  <c r="D2315" i="1" s="1"/>
  <c r="D2316" i="1" s="1"/>
  <c r="D2317" i="1" s="1"/>
  <c r="D2318" i="1" s="1"/>
  <c r="D2319" i="1" s="1"/>
  <c r="D2320" i="1" s="1"/>
  <c r="D2321" i="1" s="1"/>
  <c r="D2322" i="1" s="1"/>
  <c r="D2323" i="1" s="1"/>
  <c r="D2324" i="1" s="1"/>
  <c r="D2325" i="1" s="1"/>
  <c r="D2326" i="1" s="1"/>
  <c r="D2327" i="1" s="1"/>
  <c r="D2328" i="1" s="1"/>
  <c r="D2329" i="1" s="1"/>
  <c r="D2330" i="1" s="1"/>
  <c r="D2331" i="1" s="1"/>
  <c r="D2332" i="1" s="1"/>
  <c r="D2333" i="1" s="1"/>
  <c r="D2334" i="1" s="1"/>
  <c r="D2335" i="1" s="1"/>
  <c r="D2336" i="1" s="1"/>
  <c r="D2337" i="1" s="1"/>
  <c r="D2338" i="1" s="1"/>
  <c r="D2339" i="1" s="1"/>
  <c r="D2340" i="1" s="1"/>
  <c r="D2341" i="1" s="1"/>
  <c r="D2342" i="1" s="1"/>
  <c r="D2343" i="1" s="1"/>
  <c r="D2344" i="1" s="1"/>
  <c r="D2345" i="1" s="1"/>
  <c r="D2346" i="1" s="1"/>
  <c r="D2347" i="1" s="1"/>
  <c r="D2348" i="1" s="1"/>
  <c r="D2349" i="1" s="1"/>
  <c r="D2350" i="1" s="1"/>
  <c r="D2351" i="1" s="1"/>
  <c r="D2352" i="1" s="1"/>
  <c r="D2353" i="1" s="1"/>
  <c r="D2354" i="1" s="1"/>
  <c r="D2355" i="1" s="1"/>
  <c r="D2356" i="1" s="1"/>
  <c r="D2357" i="1" s="1"/>
  <c r="D2358" i="1" s="1"/>
  <c r="D2359" i="1" s="1"/>
  <c r="D2360" i="1" s="1"/>
  <c r="D2361" i="1" s="1"/>
  <c r="D2362" i="1" s="1"/>
  <c r="D2363" i="1" s="1"/>
  <c r="D2364" i="1" s="1"/>
  <c r="D2365" i="1" s="1"/>
  <c r="D2366" i="1" s="1"/>
  <c r="D2367" i="1" s="1"/>
  <c r="D2368" i="1" s="1"/>
  <c r="D2369" i="1" s="1"/>
  <c r="D2370" i="1" s="1"/>
  <c r="D2371" i="1" s="1"/>
  <c r="D2372" i="1" s="1"/>
  <c r="D2373" i="1" s="1"/>
  <c r="D2374" i="1" s="1"/>
  <c r="D2375" i="1" s="1"/>
  <c r="D2376" i="1" s="1"/>
  <c r="D2377" i="1" s="1"/>
  <c r="D2378" i="1" s="1"/>
  <c r="D2379" i="1" s="1"/>
  <c r="D2380" i="1" s="1"/>
  <c r="D2381" i="1" s="1"/>
  <c r="D2382" i="1" s="1"/>
  <c r="D2383" i="1" s="1"/>
  <c r="D2384" i="1" s="1"/>
  <c r="D2385" i="1" s="1"/>
  <c r="D2386" i="1" s="1"/>
  <c r="D2387" i="1" s="1"/>
  <c r="D2388" i="1" s="1"/>
  <c r="D2389" i="1" s="1"/>
  <c r="D2390" i="1" s="1"/>
  <c r="D2391" i="1" s="1"/>
  <c r="D2392" i="1" s="1"/>
  <c r="D2393" i="1" s="1"/>
  <c r="D2394" i="1" s="1"/>
  <c r="D2395" i="1" s="1"/>
  <c r="D2396" i="1" s="1"/>
  <c r="D2397" i="1" s="1"/>
  <c r="D2398" i="1" s="1"/>
  <c r="D2399" i="1" s="1"/>
  <c r="D2400" i="1" s="1"/>
  <c r="D2401" i="1" s="1"/>
  <c r="D2402" i="1" s="1"/>
  <c r="D2403" i="1" s="1"/>
  <c r="D2404" i="1" s="1"/>
  <c r="D2405" i="1" s="1"/>
  <c r="D2406" i="1" s="1"/>
  <c r="D2407" i="1" s="1"/>
  <c r="D2408" i="1" s="1"/>
  <c r="D2409" i="1" s="1"/>
  <c r="D2410" i="1" s="1"/>
  <c r="D2411" i="1" s="1"/>
  <c r="D2412" i="1" s="1"/>
  <c r="D2413" i="1" s="1"/>
  <c r="D2414" i="1" s="1"/>
  <c r="D2415" i="1" s="1"/>
  <c r="D2416" i="1" s="1"/>
  <c r="D2417" i="1" s="1"/>
  <c r="D2418" i="1" s="1"/>
  <c r="D2419" i="1" s="1"/>
  <c r="D2420" i="1" s="1"/>
  <c r="D2421" i="1" s="1"/>
  <c r="D2422" i="1" s="1"/>
  <c r="D2423" i="1" s="1"/>
  <c r="D2424" i="1" s="1"/>
  <c r="D2425" i="1" s="1"/>
  <c r="D2426" i="1" s="1"/>
  <c r="D2427" i="1" s="1"/>
  <c r="D2428" i="1" s="1"/>
  <c r="D2429" i="1" s="1"/>
  <c r="D2430" i="1" s="1"/>
  <c r="D2431" i="1" s="1"/>
  <c r="D2432" i="1" s="1"/>
  <c r="D2433" i="1" s="1"/>
  <c r="D2434" i="1" s="1"/>
  <c r="D2435" i="1" s="1"/>
  <c r="D2436" i="1" s="1"/>
  <c r="D2437" i="1" s="1"/>
  <c r="D2438" i="1" s="1"/>
  <c r="D2439" i="1" s="1"/>
  <c r="D2440" i="1" s="1"/>
  <c r="D2441" i="1" s="1"/>
  <c r="D2442" i="1" s="1"/>
  <c r="D2443" i="1" s="1"/>
  <c r="D2444" i="1" s="1"/>
  <c r="D2445" i="1" s="1"/>
  <c r="D2446" i="1" s="1"/>
  <c r="D2447" i="1" s="1"/>
  <c r="D2448" i="1" s="1"/>
  <c r="D2449" i="1" s="1"/>
  <c r="D2450" i="1" s="1"/>
  <c r="D2451" i="1" s="1"/>
  <c r="D2452" i="1" s="1"/>
  <c r="D2453" i="1" s="1"/>
  <c r="D2454" i="1" s="1"/>
  <c r="D2455" i="1" s="1"/>
  <c r="D2456" i="1" s="1"/>
  <c r="D2457" i="1" s="1"/>
  <c r="D2458" i="1" s="1"/>
  <c r="D2459" i="1" s="1"/>
  <c r="D2460" i="1" s="1"/>
  <c r="D2461" i="1" s="1"/>
  <c r="D2462" i="1" s="1"/>
  <c r="D2463" i="1" s="1"/>
  <c r="D2464" i="1" s="1"/>
  <c r="D2465" i="1" s="1"/>
  <c r="D2466" i="1" s="1"/>
  <c r="D2467" i="1" s="1"/>
  <c r="D2468" i="1" s="1"/>
  <c r="D2469" i="1" s="1"/>
  <c r="D2470" i="1" s="1"/>
  <c r="D2471" i="1" s="1"/>
  <c r="D2472" i="1" s="1"/>
  <c r="D2473" i="1" s="1"/>
  <c r="D2474" i="1" s="1"/>
  <c r="D2475" i="1" s="1"/>
  <c r="D2476" i="1" s="1"/>
  <c r="D2477" i="1" s="1"/>
  <c r="D2478" i="1" s="1"/>
  <c r="D2479" i="1" s="1"/>
  <c r="D2480" i="1" s="1"/>
  <c r="D2481" i="1" s="1"/>
  <c r="D2482" i="1" s="1"/>
  <c r="D2483" i="1" s="1"/>
  <c r="D2484" i="1" s="1"/>
  <c r="D2485" i="1" s="1"/>
  <c r="D2486" i="1" s="1"/>
  <c r="D2487" i="1" s="1"/>
  <c r="D2488" i="1" s="1"/>
  <c r="D2489" i="1" s="1"/>
  <c r="D2490" i="1" s="1"/>
  <c r="D2491" i="1" s="1"/>
  <c r="D2492" i="1" s="1"/>
  <c r="D2493" i="1" s="1"/>
  <c r="D2494" i="1" s="1"/>
  <c r="D2495" i="1" s="1"/>
  <c r="D2496" i="1" s="1"/>
  <c r="D2497" i="1" s="1"/>
  <c r="D2498" i="1" s="1"/>
  <c r="D2499" i="1" s="1"/>
  <c r="D2500" i="1" s="1"/>
  <c r="D2501" i="1" s="1"/>
  <c r="D2502" i="1" s="1"/>
  <c r="D2503" i="1" s="1"/>
  <c r="D2504" i="1" s="1"/>
  <c r="D2505" i="1" s="1"/>
  <c r="D2506" i="1" s="1"/>
  <c r="D2507" i="1" s="1"/>
  <c r="D2508" i="1" s="1"/>
  <c r="D2509" i="1" s="1"/>
  <c r="D2510" i="1" s="1"/>
  <c r="D2511" i="1" s="1"/>
  <c r="D2512" i="1" s="1"/>
  <c r="D2513" i="1" s="1"/>
  <c r="D2514" i="1" s="1"/>
  <c r="D2515" i="1" s="1"/>
  <c r="D2516" i="1" s="1"/>
  <c r="D2517" i="1" s="1"/>
  <c r="D2518" i="1" s="1"/>
  <c r="D2519" i="1" s="1"/>
  <c r="D2520" i="1" s="1"/>
  <c r="D2521" i="1" s="1"/>
  <c r="D2522" i="1" s="1"/>
  <c r="D2523" i="1" s="1"/>
  <c r="D2524" i="1" s="1"/>
  <c r="D2525" i="1" s="1"/>
  <c r="D2526" i="1" s="1"/>
  <c r="D2527" i="1" s="1"/>
  <c r="D2528" i="1" s="1"/>
  <c r="D2529" i="1" s="1"/>
  <c r="D2530" i="1" s="1"/>
  <c r="D2531" i="1" s="1"/>
  <c r="D2532" i="1" s="1"/>
  <c r="D2533" i="1" s="1"/>
  <c r="D2534" i="1" s="1"/>
  <c r="D2535" i="1" s="1"/>
  <c r="D2536" i="1" s="1"/>
  <c r="D2537" i="1" s="1"/>
  <c r="D2538" i="1" s="1"/>
  <c r="D2539" i="1" s="1"/>
  <c r="D2540" i="1" s="1"/>
  <c r="D2541" i="1" s="1"/>
  <c r="D2542" i="1" s="1"/>
  <c r="D2543" i="1" s="1"/>
  <c r="D2544" i="1" s="1"/>
  <c r="D2545" i="1" s="1"/>
  <c r="D2546" i="1" s="1"/>
  <c r="D2547" i="1" s="1"/>
  <c r="D2548" i="1" s="1"/>
  <c r="D2549" i="1" s="1"/>
  <c r="D2550" i="1" s="1"/>
  <c r="D2551" i="1" s="1"/>
  <c r="D2552" i="1" s="1"/>
  <c r="D2553" i="1" s="1"/>
  <c r="D2554" i="1" s="1"/>
  <c r="D2555" i="1" s="1"/>
  <c r="D2556" i="1" s="1"/>
  <c r="D2557" i="1" s="1"/>
  <c r="D2558" i="1" s="1"/>
  <c r="D2559" i="1" s="1"/>
  <c r="D2560" i="1" s="1"/>
  <c r="D2561" i="1" s="1"/>
  <c r="D2562" i="1" s="1"/>
  <c r="D2563" i="1" s="1"/>
  <c r="D2564" i="1" s="1"/>
  <c r="D2565" i="1" s="1"/>
  <c r="D2566" i="1" s="1"/>
  <c r="D2567" i="1" s="1"/>
  <c r="D2568" i="1" s="1"/>
  <c r="D2569" i="1" s="1"/>
  <c r="D2570" i="1" s="1"/>
  <c r="D2571" i="1" s="1"/>
  <c r="D2572" i="1" s="1"/>
  <c r="D2573" i="1" s="1"/>
  <c r="D2574" i="1" s="1"/>
  <c r="D2575" i="1" s="1"/>
  <c r="D2576" i="1" s="1"/>
  <c r="D2577" i="1" s="1"/>
  <c r="D2578" i="1" s="1"/>
  <c r="D2579" i="1" s="1"/>
  <c r="D2580" i="1" s="1"/>
  <c r="D2581" i="1" s="1"/>
  <c r="D2582" i="1" s="1"/>
  <c r="D2583" i="1" s="1"/>
  <c r="D2584" i="1" s="1"/>
  <c r="D2585" i="1" s="1"/>
  <c r="D2586" i="1" s="1"/>
  <c r="D2587" i="1" s="1"/>
  <c r="D2588" i="1" s="1"/>
  <c r="D2589" i="1" s="1"/>
  <c r="D2590" i="1" s="1"/>
  <c r="D2591" i="1" s="1"/>
  <c r="D2592" i="1" s="1"/>
  <c r="D2593" i="1" s="1"/>
  <c r="D2594" i="1" s="1"/>
  <c r="D2595" i="1" s="1"/>
  <c r="D2596" i="1" s="1"/>
  <c r="D2597" i="1" s="1"/>
  <c r="D2598" i="1" s="1"/>
  <c r="D2599" i="1" s="1"/>
  <c r="D2600" i="1" s="1"/>
  <c r="D2601" i="1" s="1"/>
  <c r="D2602" i="1" s="1"/>
  <c r="D2603" i="1" s="1"/>
  <c r="D2604" i="1" s="1"/>
  <c r="D2605" i="1" s="1"/>
  <c r="D2606" i="1" s="1"/>
  <c r="D2607" i="1" s="1"/>
  <c r="D2608" i="1" s="1"/>
  <c r="D2609" i="1" s="1"/>
  <c r="D2610" i="1" s="1"/>
  <c r="D2611" i="1" s="1"/>
  <c r="D2612" i="1" s="1"/>
  <c r="D2613" i="1" s="1"/>
  <c r="D2614" i="1" s="1"/>
  <c r="D2615" i="1" s="1"/>
  <c r="D2616" i="1" s="1"/>
  <c r="D2617" i="1" s="1"/>
  <c r="D2618" i="1" s="1"/>
  <c r="D2619" i="1" s="1"/>
  <c r="D2620" i="1" s="1"/>
  <c r="D2621" i="1" s="1"/>
  <c r="D2622" i="1" s="1"/>
  <c r="D2623" i="1" s="1"/>
  <c r="D2624" i="1" s="1"/>
  <c r="D2625" i="1" s="1"/>
  <c r="D2626" i="1" s="1"/>
  <c r="D2627" i="1" s="1"/>
  <c r="D2628" i="1" s="1"/>
  <c r="D2629" i="1" s="1"/>
  <c r="D2630" i="1" s="1"/>
  <c r="D2631" i="1" s="1"/>
  <c r="D2632" i="1" s="1"/>
  <c r="D2633" i="1" s="1"/>
  <c r="D2634" i="1" s="1"/>
  <c r="D2635" i="1" s="1"/>
  <c r="D2636" i="1" s="1"/>
  <c r="D2637" i="1" s="1"/>
  <c r="D2638" i="1" s="1"/>
  <c r="D2639" i="1" s="1"/>
  <c r="D2640" i="1" s="1"/>
  <c r="D2641" i="1" s="1"/>
  <c r="D2642" i="1" s="1"/>
  <c r="D2643" i="1" s="1"/>
  <c r="D2644" i="1" s="1"/>
  <c r="D2645" i="1" s="1"/>
  <c r="D2646" i="1" s="1"/>
  <c r="D2647" i="1" s="1"/>
  <c r="D2648" i="1" s="1"/>
  <c r="D2649" i="1" s="1"/>
  <c r="D2650" i="1" s="1"/>
  <c r="D2651" i="1" s="1"/>
  <c r="D2652" i="1" s="1"/>
  <c r="D2653" i="1" s="1"/>
  <c r="D2654" i="1" s="1"/>
  <c r="D2655" i="1" s="1"/>
  <c r="D2656" i="1" s="1"/>
  <c r="D2657" i="1" s="1"/>
  <c r="D2658" i="1" s="1"/>
  <c r="D2659" i="1" s="1"/>
  <c r="D2660" i="1" s="1"/>
  <c r="D2661" i="1" s="1"/>
  <c r="D2662" i="1" s="1"/>
  <c r="D2663" i="1" s="1"/>
  <c r="D2664" i="1" s="1"/>
  <c r="D2665" i="1" s="1"/>
  <c r="D2666" i="1" s="1"/>
  <c r="D2667" i="1" s="1"/>
  <c r="D2668" i="1" s="1"/>
  <c r="D2669" i="1" s="1"/>
  <c r="D2670" i="1" s="1"/>
  <c r="D2671" i="1" s="1"/>
  <c r="D2672" i="1" s="1"/>
  <c r="D2673" i="1" s="1"/>
  <c r="D2674" i="1" s="1"/>
  <c r="D2675" i="1" s="1"/>
  <c r="D2676" i="1" s="1"/>
  <c r="D2677" i="1" s="1"/>
  <c r="D2678" i="1" s="1"/>
  <c r="D2679" i="1" s="1"/>
  <c r="D2680" i="1" s="1"/>
  <c r="D2681" i="1" s="1"/>
  <c r="D2682" i="1" s="1"/>
  <c r="D2683" i="1" s="1"/>
  <c r="D2684" i="1" s="1"/>
  <c r="D2685" i="1" s="1"/>
  <c r="D2686" i="1" s="1"/>
  <c r="D2687" i="1" s="1"/>
  <c r="D2688" i="1" s="1"/>
  <c r="D2689" i="1" s="1"/>
  <c r="D2690" i="1" s="1"/>
  <c r="D2691" i="1" s="1"/>
  <c r="D2692" i="1" s="1"/>
  <c r="D2693" i="1" s="1"/>
  <c r="D2694" i="1" s="1"/>
  <c r="D2695" i="1" s="1"/>
  <c r="D2696" i="1" s="1"/>
  <c r="D2697" i="1" s="1"/>
  <c r="D2698" i="1" s="1"/>
  <c r="D2699" i="1" s="1"/>
  <c r="D2700" i="1" s="1"/>
  <c r="D2701" i="1" s="1"/>
  <c r="D2702" i="1" s="1"/>
  <c r="D2703" i="1" s="1"/>
  <c r="D2704" i="1" s="1"/>
  <c r="D2705" i="1" s="1"/>
  <c r="D2706" i="1" s="1"/>
  <c r="D2707" i="1" s="1"/>
  <c r="D2708" i="1" s="1"/>
  <c r="D2709" i="1" s="1"/>
  <c r="D2710" i="1" s="1"/>
  <c r="D2711" i="1" s="1"/>
  <c r="D2712" i="1" s="1"/>
  <c r="D2713" i="1" s="1"/>
  <c r="D2714" i="1" s="1"/>
  <c r="D2715" i="1" s="1"/>
  <c r="D2716" i="1" s="1"/>
  <c r="D2717" i="1" s="1"/>
  <c r="D2718" i="1" s="1"/>
  <c r="D2719" i="1" s="1"/>
  <c r="D2720" i="1" s="1"/>
  <c r="D2721" i="1" s="1"/>
  <c r="D2722" i="1" s="1"/>
  <c r="D2723" i="1" s="1"/>
  <c r="D2724" i="1" s="1"/>
  <c r="D2725" i="1" s="1"/>
  <c r="D2726" i="1" s="1"/>
  <c r="D2727" i="1" s="1"/>
  <c r="D2728" i="1" s="1"/>
  <c r="D2729" i="1" s="1"/>
  <c r="D2730" i="1" s="1"/>
  <c r="D2731" i="1" s="1"/>
  <c r="D2732" i="1" s="1"/>
  <c r="D2733" i="1" s="1"/>
  <c r="D2734" i="1" s="1"/>
  <c r="D2735" i="1" s="1"/>
  <c r="D2736" i="1" s="1"/>
  <c r="D2737" i="1" s="1"/>
  <c r="D2738" i="1" s="1"/>
  <c r="D2739" i="1" s="1"/>
  <c r="D2740" i="1" s="1"/>
  <c r="D2741" i="1" s="1"/>
  <c r="D2742" i="1" s="1"/>
  <c r="D2743" i="1" s="1"/>
  <c r="D2744" i="1" s="1"/>
  <c r="D2745" i="1" s="1"/>
  <c r="D2746" i="1" s="1"/>
  <c r="D2747" i="1" s="1"/>
  <c r="D2748" i="1" s="1"/>
  <c r="D2749" i="1" s="1"/>
  <c r="D2750" i="1" s="1"/>
  <c r="D2751" i="1" s="1"/>
  <c r="D2752" i="1" s="1"/>
  <c r="D2753" i="1" s="1"/>
  <c r="D2754" i="1" s="1"/>
  <c r="D2755" i="1" s="1"/>
  <c r="D2756" i="1" s="1"/>
  <c r="D2757" i="1" s="1"/>
  <c r="D2758" i="1" s="1"/>
  <c r="D2759" i="1" s="1"/>
  <c r="D2760" i="1" s="1"/>
  <c r="D2761" i="1" s="1"/>
  <c r="D2762" i="1" s="1"/>
  <c r="D2763" i="1" s="1"/>
  <c r="D2764" i="1" s="1"/>
  <c r="D2765" i="1" s="1"/>
  <c r="D2766" i="1" s="1"/>
  <c r="D2767" i="1" s="1"/>
  <c r="D2768" i="1" s="1"/>
  <c r="D2769" i="1" s="1"/>
  <c r="D2770" i="1" s="1"/>
  <c r="D2771" i="1" s="1"/>
  <c r="D2772" i="1" s="1"/>
  <c r="D2773" i="1" s="1"/>
  <c r="D2774" i="1" s="1"/>
  <c r="D2775" i="1" s="1"/>
  <c r="D2776" i="1" s="1"/>
  <c r="D2777" i="1" s="1"/>
  <c r="D2778" i="1" s="1"/>
  <c r="D2779" i="1" s="1"/>
  <c r="D2780" i="1" s="1"/>
  <c r="D2781" i="1" s="1"/>
  <c r="D2782" i="1" s="1"/>
  <c r="D2783" i="1" s="1"/>
  <c r="D2784" i="1" s="1"/>
  <c r="D2785" i="1" s="1"/>
  <c r="D2786" i="1" s="1"/>
  <c r="D2787" i="1" s="1"/>
  <c r="D2788" i="1" s="1"/>
  <c r="D2789" i="1" s="1"/>
  <c r="D2790" i="1" s="1"/>
  <c r="D2791" i="1" s="1"/>
  <c r="D2792" i="1" s="1"/>
  <c r="D2793" i="1" s="1"/>
  <c r="D2794" i="1" s="1"/>
  <c r="D2795" i="1" s="1"/>
  <c r="D2796" i="1" s="1"/>
  <c r="D2797" i="1" s="1"/>
  <c r="D2798" i="1" s="1"/>
  <c r="D2799" i="1" s="1"/>
  <c r="D2800" i="1" s="1"/>
  <c r="D2801" i="1" s="1"/>
  <c r="D2802" i="1" s="1"/>
  <c r="D2803" i="1" s="1"/>
  <c r="D2804" i="1" s="1"/>
  <c r="D2805" i="1" s="1"/>
  <c r="D2806" i="1" s="1"/>
  <c r="D2807" i="1" s="1"/>
  <c r="D2808" i="1" s="1"/>
  <c r="D2809" i="1" s="1"/>
  <c r="D2810" i="1" s="1"/>
  <c r="D2811" i="1" s="1"/>
  <c r="D2812" i="1" s="1"/>
  <c r="D2813" i="1" s="1"/>
  <c r="D2814" i="1" s="1"/>
  <c r="D2815" i="1" s="1"/>
  <c r="D2816" i="1" s="1"/>
  <c r="D2817" i="1" s="1"/>
  <c r="D2818" i="1" s="1"/>
  <c r="D2819" i="1" s="1"/>
  <c r="D2820" i="1" s="1"/>
  <c r="D2821" i="1" s="1"/>
  <c r="D2822" i="1" s="1"/>
  <c r="D2823" i="1" s="1"/>
  <c r="D2824" i="1" s="1"/>
  <c r="D2825" i="1" s="1"/>
  <c r="D2826" i="1" s="1"/>
  <c r="D2827" i="1" s="1"/>
  <c r="D2828" i="1" s="1"/>
  <c r="D2829" i="1" s="1"/>
  <c r="D2830" i="1" s="1"/>
  <c r="D2831" i="1" s="1"/>
  <c r="D2832" i="1" s="1"/>
  <c r="D2833" i="1" s="1"/>
  <c r="D2834" i="1" s="1"/>
  <c r="D2835" i="1" s="1"/>
  <c r="D2836" i="1" s="1"/>
  <c r="D2837" i="1" s="1"/>
  <c r="D2838" i="1" s="1"/>
  <c r="D2839" i="1" s="1"/>
  <c r="D2840" i="1" s="1"/>
  <c r="D2841" i="1" s="1"/>
  <c r="D2842" i="1" s="1"/>
  <c r="D2843" i="1" s="1"/>
  <c r="D2844" i="1" s="1"/>
  <c r="D2845" i="1" s="1"/>
  <c r="D2846" i="1" s="1"/>
  <c r="D2847" i="1" s="1"/>
  <c r="D2848" i="1" s="1"/>
  <c r="D2849" i="1" s="1"/>
  <c r="D2850" i="1" s="1"/>
  <c r="D2851" i="1" s="1"/>
  <c r="D2852" i="1" s="1"/>
  <c r="D2853" i="1" s="1"/>
  <c r="D2854" i="1" s="1"/>
  <c r="D2855" i="1" s="1"/>
  <c r="D2856" i="1" s="1"/>
  <c r="D2857" i="1" s="1"/>
  <c r="D2858" i="1" s="1"/>
  <c r="D2859" i="1" s="1"/>
  <c r="D2860" i="1" s="1"/>
  <c r="D2861" i="1" s="1"/>
  <c r="D2862" i="1" s="1"/>
  <c r="D2863" i="1" s="1"/>
  <c r="D2864" i="1" s="1"/>
  <c r="D2865" i="1" s="1"/>
  <c r="D2866" i="1" s="1"/>
  <c r="D2867" i="1" s="1"/>
  <c r="D2868" i="1" s="1"/>
  <c r="D2869" i="1" s="1"/>
  <c r="D2870" i="1" s="1"/>
  <c r="D2871" i="1" s="1"/>
  <c r="D2872" i="1" s="1"/>
  <c r="D2873" i="1" s="1"/>
  <c r="D2874" i="1" s="1"/>
  <c r="D2875" i="1" s="1"/>
  <c r="D2876" i="1" s="1"/>
  <c r="D2877" i="1" s="1"/>
  <c r="D2878" i="1" s="1"/>
  <c r="D2879" i="1" s="1"/>
  <c r="D2880" i="1" s="1"/>
  <c r="D2881" i="1" s="1"/>
  <c r="D2882" i="1" s="1"/>
  <c r="D2883" i="1" s="1"/>
  <c r="D2884" i="1" s="1"/>
  <c r="D2885" i="1" s="1"/>
  <c r="D2886" i="1" s="1"/>
  <c r="D2887" i="1" s="1"/>
  <c r="D2888" i="1" s="1"/>
  <c r="D2889" i="1" s="1"/>
  <c r="D2890" i="1" s="1"/>
  <c r="D2891" i="1" s="1"/>
  <c r="D2892" i="1" s="1"/>
  <c r="D2893" i="1" s="1"/>
  <c r="D2894" i="1" s="1"/>
  <c r="D2895" i="1" s="1"/>
  <c r="D2896" i="1" s="1"/>
  <c r="D2897" i="1" s="1"/>
  <c r="D2898" i="1" s="1"/>
  <c r="D2899" i="1" s="1"/>
  <c r="D2900" i="1" s="1"/>
  <c r="D2901" i="1" s="1"/>
  <c r="D2902" i="1" s="1"/>
  <c r="D2903" i="1" s="1"/>
  <c r="D2904" i="1" s="1"/>
  <c r="D2905" i="1" s="1"/>
  <c r="D2906" i="1" s="1"/>
  <c r="D2907" i="1" s="1"/>
  <c r="D2908" i="1" s="1"/>
  <c r="D2909" i="1" s="1"/>
  <c r="D2910" i="1" s="1"/>
  <c r="D2911" i="1" s="1"/>
  <c r="D2912" i="1" s="1"/>
  <c r="D2913" i="1" s="1"/>
  <c r="D2914" i="1" s="1"/>
  <c r="D2915" i="1" s="1"/>
  <c r="D2916" i="1" s="1"/>
  <c r="D2917" i="1" s="1"/>
  <c r="D2918" i="1" s="1"/>
  <c r="D2919" i="1" s="1"/>
  <c r="D2920" i="1" s="1"/>
  <c r="D2921" i="1" s="1"/>
  <c r="D2922" i="1" s="1"/>
  <c r="D2923" i="1" s="1"/>
  <c r="D2924" i="1" s="1"/>
  <c r="D2925" i="1" s="1"/>
  <c r="D2926" i="1" s="1"/>
  <c r="D2927" i="1" s="1"/>
  <c r="D2928" i="1" s="1"/>
  <c r="D2929" i="1" s="1"/>
  <c r="D2930" i="1" s="1"/>
  <c r="D2931" i="1" s="1"/>
  <c r="D2932" i="1" s="1"/>
  <c r="D2933" i="1" s="1"/>
  <c r="D2934" i="1" s="1"/>
  <c r="D2935" i="1" s="1"/>
  <c r="D2936" i="1" s="1"/>
  <c r="D2937" i="1" s="1"/>
  <c r="D2938" i="1" s="1"/>
  <c r="D2939" i="1" s="1"/>
  <c r="D2940" i="1" s="1"/>
  <c r="D2941" i="1" s="1"/>
  <c r="D2942" i="1" s="1"/>
  <c r="D2943" i="1" s="1"/>
  <c r="D2944" i="1" s="1"/>
  <c r="D2945" i="1" s="1"/>
  <c r="D2946" i="1" s="1"/>
  <c r="D2947" i="1" s="1"/>
  <c r="D2948" i="1" s="1"/>
  <c r="D2949" i="1" s="1"/>
  <c r="D2950" i="1" s="1"/>
  <c r="D2951" i="1" s="1"/>
  <c r="D2952" i="1" s="1"/>
  <c r="D2953" i="1" s="1"/>
  <c r="D2954" i="1" s="1"/>
  <c r="D2955" i="1" s="1"/>
  <c r="D2956" i="1" s="1"/>
  <c r="D2957" i="1" s="1"/>
  <c r="D2958" i="1" s="1"/>
  <c r="D2959" i="1" s="1"/>
  <c r="D2960" i="1" s="1"/>
  <c r="D2961" i="1" s="1"/>
  <c r="D2962" i="1" s="1"/>
  <c r="D2963" i="1" s="1"/>
  <c r="D2964" i="1" s="1"/>
  <c r="D2965" i="1" s="1"/>
  <c r="D2966" i="1" s="1"/>
  <c r="D2967" i="1" s="1"/>
  <c r="D2968" i="1" s="1"/>
  <c r="D2969" i="1" s="1"/>
  <c r="D2970" i="1" s="1"/>
  <c r="D2971" i="1" s="1"/>
  <c r="D2972" i="1" s="1"/>
  <c r="D2973" i="1" s="1"/>
  <c r="D2974" i="1" s="1"/>
  <c r="D2975" i="1" s="1"/>
  <c r="D2976" i="1" s="1"/>
  <c r="D2977" i="1" s="1"/>
  <c r="D2978" i="1" s="1"/>
  <c r="D2979" i="1" s="1"/>
  <c r="D2980" i="1" s="1"/>
  <c r="D2981" i="1" s="1"/>
  <c r="D2982" i="1" s="1"/>
  <c r="D2983" i="1" s="1"/>
  <c r="D2984" i="1" s="1"/>
  <c r="D2985" i="1" s="1"/>
  <c r="D2986" i="1" s="1"/>
  <c r="D2987" i="1" s="1"/>
  <c r="D2988" i="1" s="1"/>
  <c r="D2989" i="1" s="1"/>
  <c r="D2990" i="1" s="1"/>
  <c r="D2991" i="1" s="1"/>
  <c r="D2992" i="1" s="1"/>
  <c r="D2993" i="1" s="1"/>
  <c r="D2994" i="1" s="1"/>
  <c r="D2995" i="1" s="1"/>
  <c r="D2996" i="1" s="1"/>
  <c r="D2997" i="1" s="1"/>
  <c r="D2998" i="1" s="1"/>
  <c r="D2999" i="1" s="1"/>
  <c r="D3000" i="1" s="1"/>
  <c r="D3001" i="1" s="1"/>
  <c r="D3002" i="1" s="1"/>
  <c r="D3003" i="1" s="1"/>
  <c r="D3004" i="1" s="1"/>
  <c r="D3005" i="1" s="1"/>
  <c r="D3006" i="1" s="1"/>
  <c r="D3007" i="1" s="1"/>
  <c r="D3008" i="1" s="1"/>
  <c r="D3009" i="1" s="1"/>
  <c r="D3010" i="1" s="1"/>
  <c r="D3011" i="1" s="1"/>
  <c r="D3012" i="1" s="1"/>
  <c r="D3013" i="1" s="1"/>
  <c r="D3014" i="1" s="1"/>
  <c r="D3015" i="1" s="1"/>
  <c r="D3016" i="1" s="1"/>
  <c r="D3017" i="1" s="1"/>
  <c r="D3018" i="1" s="1"/>
  <c r="D3019" i="1" s="1"/>
  <c r="D3020" i="1" s="1"/>
  <c r="D3021" i="1" s="1"/>
  <c r="D3022" i="1" s="1"/>
  <c r="D3023" i="1" s="1"/>
  <c r="D3024" i="1" s="1"/>
  <c r="D3025" i="1" s="1"/>
  <c r="D3026" i="1" s="1"/>
  <c r="D3027" i="1" s="1"/>
  <c r="D3028" i="1" s="1"/>
  <c r="D3029" i="1" s="1"/>
  <c r="D3030" i="1" s="1"/>
  <c r="D3031" i="1" s="1"/>
  <c r="D3032" i="1" s="1"/>
  <c r="D3033" i="1" s="1"/>
  <c r="D3034" i="1" s="1"/>
  <c r="D3035" i="1" s="1"/>
  <c r="D3036" i="1" s="1"/>
  <c r="D3037" i="1" s="1"/>
  <c r="D3038" i="1" s="1"/>
  <c r="D3039" i="1" s="1"/>
  <c r="D3040" i="1" s="1"/>
  <c r="D3041" i="1" s="1"/>
  <c r="D3042" i="1" s="1"/>
  <c r="D3043" i="1" s="1"/>
  <c r="D3044" i="1" s="1"/>
  <c r="D3045" i="1" s="1"/>
  <c r="D3046" i="1" s="1"/>
  <c r="D3047" i="1" s="1"/>
  <c r="D3048" i="1" s="1"/>
  <c r="D3049" i="1" s="1"/>
  <c r="D3050" i="1" s="1"/>
  <c r="D3051" i="1" s="1"/>
  <c r="D3052" i="1" s="1"/>
  <c r="D3053" i="1" s="1"/>
  <c r="D3054" i="1" s="1"/>
  <c r="D3055" i="1" s="1"/>
  <c r="D3056" i="1" s="1"/>
  <c r="D3057" i="1" s="1"/>
  <c r="D3058" i="1" s="1"/>
  <c r="D3059" i="1" s="1"/>
  <c r="D3060" i="1" s="1"/>
  <c r="D3061" i="1" s="1"/>
  <c r="D3062" i="1" s="1"/>
  <c r="D3063" i="1" s="1"/>
  <c r="D3064" i="1" s="1"/>
  <c r="D3065" i="1" s="1"/>
  <c r="D3066" i="1" s="1"/>
  <c r="D3067" i="1" s="1"/>
  <c r="D3068" i="1" s="1"/>
  <c r="D3069" i="1" s="1"/>
  <c r="D3070" i="1" s="1"/>
  <c r="D3071" i="1" s="1"/>
  <c r="D3072" i="1" s="1"/>
  <c r="D3073" i="1" s="1"/>
  <c r="D3074" i="1" s="1"/>
  <c r="D3075" i="1" s="1"/>
  <c r="D3076" i="1" s="1"/>
  <c r="D3077" i="1" s="1"/>
  <c r="D3078" i="1" s="1"/>
  <c r="D3079" i="1" s="1"/>
  <c r="D3080" i="1" s="1"/>
  <c r="D3081" i="1" s="1"/>
  <c r="D3082" i="1" s="1"/>
  <c r="D3083" i="1" s="1"/>
  <c r="D3084" i="1" s="1"/>
  <c r="D3085" i="1" s="1"/>
  <c r="D3086" i="1" s="1"/>
  <c r="D3087" i="1" s="1"/>
  <c r="D3088" i="1" s="1"/>
  <c r="D3089" i="1" s="1"/>
  <c r="D3090" i="1" s="1"/>
  <c r="D3091" i="1" s="1"/>
  <c r="D3092" i="1" s="1"/>
  <c r="D3093" i="1" s="1"/>
  <c r="D3094" i="1" s="1"/>
  <c r="D3095" i="1" s="1"/>
  <c r="D3096" i="1" s="1"/>
  <c r="D3097" i="1" s="1"/>
  <c r="D3098" i="1" s="1"/>
  <c r="D3099" i="1" s="1"/>
  <c r="D3100" i="1" s="1"/>
  <c r="D3101" i="1" s="1"/>
  <c r="D3102" i="1" s="1"/>
  <c r="D3103" i="1" s="1"/>
  <c r="D3104" i="1" s="1"/>
  <c r="D3105" i="1" s="1"/>
  <c r="D3106" i="1" s="1"/>
  <c r="D3107" i="1" s="1"/>
  <c r="D3108" i="1" s="1"/>
  <c r="D3109" i="1" s="1"/>
  <c r="D3110" i="1" s="1"/>
  <c r="D3111" i="1" s="1"/>
  <c r="D3112" i="1" s="1"/>
  <c r="D3113" i="1" s="1"/>
  <c r="D3114" i="1" s="1"/>
  <c r="D3115" i="1" s="1"/>
  <c r="D3116" i="1" s="1"/>
  <c r="D3117" i="1" s="1"/>
  <c r="D3118" i="1" s="1"/>
  <c r="D3119" i="1" s="1"/>
  <c r="D3120" i="1" s="1"/>
  <c r="D3121" i="1" s="1"/>
  <c r="D3122" i="1" s="1"/>
  <c r="D3123" i="1" s="1"/>
  <c r="D3124" i="1" s="1"/>
  <c r="D3125" i="1" s="1"/>
  <c r="D3126" i="1" s="1"/>
  <c r="D3127" i="1" s="1"/>
  <c r="D3128" i="1" s="1"/>
  <c r="D3129" i="1" s="1"/>
  <c r="D3130" i="1" s="1"/>
  <c r="D3131" i="1" s="1"/>
  <c r="D3132" i="1" s="1"/>
  <c r="D3133" i="1" s="1"/>
  <c r="D3134" i="1" s="1"/>
  <c r="D3135" i="1" s="1"/>
  <c r="D3136" i="1" s="1"/>
  <c r="D3137" i="1" s="1"/>
  <c r="D3138" i="1" s="1"/>
  <c r="D3139" i="1" s="1"/>
  <c r="D3140" i="1" s="1"/>
  <c r="D3141" i="1" s="1"/>
  <c r="D3142" i="1" s="1"/>
  <c r="D3143" i="1" s="1"/>
  <c r="D3144" i="1" s="1"/>
  <c r="D3145" i="1" s="1"/>
  <c r="D3146" i="1" s="1"/>
  <c r="D3147" i="1" s="1"/>
  <c r="D3148" i="1" s="1"/>
  <c r="D3149" i="1" s="1"/>
  <c r="D3150" i="1" s="1"/>
  <c r="D3151" i="1" s="1"/>
  <c r="D3152" i="1" s="1"/>
  <c r="D3153" i="1" s="1"/>
  <c r="D3154" i="1" s="1"/>
  <c r="D3155" i="1" s="1"/>
  <c r="D3156" i="1" s="1"/>
  <c r="D3157" i="1" s="1"/>
  <c r="D3158" i="1" s="1"/>
  <c r="D3159" i="1" s="1"/>
  <c r="D3160" i="1" s="1"/>
  <c r="D3161" i="1" s="1"/>
  <c r="D3162" i="1" s="1"/>
  <c r="D3163" i="1" s="1"/>
  <c r="D3164" i="1" s="1"/>
  <c r="D3165" i="1" s="1"/>
  <c r="D3166" i="1" s="1"/>
  <c r="D3167" i="1" s="1"/>
  <c r="D3168" i="1" s="1"/>
  <c r="D3169" i="1" s="1"/>
  <c r="D3170" i="1" s="1"/>
  <c r="D3171" i="1" s="1"/>
  <c r="D3172" i="1" s="1"/>
  <c r="D3173" i="1" s="1"/>
  <c r="D3174" i="1" s="1"/>
  <c r="D3175" i="1" s="1"/>
  <c r="D3176" i="1" s="1"/>
  <c r="D3177" i="1" s="1"/>
  <c r="D3178" i="1" s="1"/>
  <c r="D3179" i="1" s="1"/>
  <c r="D3180" i="1" s="1"/>
  <c r="D3181" i="1" s="1"/>
  <c r="D3182" i="1" s="1"/>
  <c r="D3183" i="1" s="1"/>
  <c r="D3184" i="1" s="1"/>
  <c r="D3185" i="1" s="1"/>
  <c r="D3186" i="1" s="1"/>
  <c r="D3187" i="1" s="1"/>
  <c r="D3188" i="1" s="1"/>
  <c r="D3189" i="1" s="1"/>
  <c r="D3190" i="1" s="1"/>
  <c r="D3191" i="1" s="1"/>
  <c r="D3192" i="1" s="1"/>
  <c r="D3193" i="1" s="1"/>
  <c r="D3194" i="1" s="1"/>
  <c r="D3195" i="1" s="1"/>
  <c r="D3196" i="1" s="1"/>
  <c r="D3197" i="1" s="1"/>
  <c r="D3198" i="1" s="1"/>
  <c r="D3199" i="1" s="1"/>
  <c r="D3200" i="1" s="1"/>
  <c r="D3201" i="1" s="1"/>
  <c r="D3202" i="1" s="1"/>
  <c r="D3203" i="1" s="1"/>
  <c r="D3204" i="1" s="1"/>
  <c r="D3205" i="1" s="1"/>
  <c r="D3206" i="1" s="1"/>
  <c r="D3207" i="1" s="1"/>
  <c r="D3208" i="1" s="1"/>
  <c r="D3209" i="1" s="1"/>
  <c r="D3210" i="1" s="1"/>
  <c r="D3211" i="1" s="1"/>
  <c r="D3212" i="1" s="1"/>
  <c r="D3213" i="1" s="1"/>
  <c r="D3214" i="1" s="1"/>
  <c r="D3215" i="1" s="1"/>
  <c r="D3216" i="1" s="1"/>
  <c r="D3217" i="1" s="1"/>
  <c r="D3218" i="1" s="1"/>
  <c r="D3219" i="1" s="1"/>
  <c r="D3220" i="1" s="1"/>
  <c r="D3221" i="1" s="1"/>
  <c r="D3222" i="1" s="1"/>
  <c r="D3223" i="1" s="1"/>
  <c r="D3224" i="1" s="1"/>
  <c r="D3225" i="1" s="1"/>
  <c r="D3226" i="1" s="1"/>
  <c r="D3227" i="1" s="1"/>
  <c r="D3228" i="1" s="1"/>
  <c r="D3229" i="1" s="1"/>
  <c r="D3230" i="1" s="1"/>
  <c r="D3231" i="1" s="1"/>
  <c r="D3232" i="1" s="1"/>
  <c r="D3233" i="1" s="1"/>
  <c r="D3234" i="1" s="1"/>
  <c r="D3235" i="1" s="1"/>
  <c r="D3236" i="1" s="1"/>
  <c r="D3237" i="1" s="1"/>
  <c r="D3238" i="1" s="1"/>
  <c r="D3239" i="1" s="1"/>
  <c r="D3240" i="1" s="1"/>
  <c r="D3241" i="1" s="1"/>
  <c r="D3242" i="1" s="1"/>
  <c r="D3243" i="1" s="1"/>
  <c r="D3244" i="1" s="1"/>
  <c r="D3245" i="1" s="1"/>
  <c r="D3246" i="1" s="1"/>
  <c r="D3247" i="1" s="1"/>
  <c r="D3248" i="1" s="1"/>
  <c r="D3249" i="1" s="1"/>
  <c r="D3250" i="1" s="1"/>
  <c r="D3251" i="1" s="1"/>
  <c r="D3252" i="1" s="1"/>
  <c r="D3253" i="1" s="1"/>
  <c r="D3254" i="1" s="1"/>
  <c r="D3255" i="1" s="1"/>
  <c r="D3256" i="1" s="1"/>
  <c r="D3257" i="1" s="1"/>
  <c r="D3258" i="1" s="1"/>
  <c r="D3259" i="1" s="1"/>
  <c r="D3260" i="1" s="1"/>
  <c r="D3261" i="1" s="1"/>
  <c r="D3262" i="1" s="1"/>
  <c r="D3263" i="1" s="1"/>
  <c r="D3264" i="1" s="1"/>
  <c r="D3265" i="1" s="1"/>
  <c r="D3266" i="1" s="1"/>
  <c r="D3267" i="1" s="1"/>
  <c r="D3268" i="1" s="1"/>
  <c r="D3269" i="1" s="1"/>
  <c r="D3270" i="1" s="1"/>
  <c r="D3271" i="1" s="1"/>
  <c r="D3272" i="1" s="1"/>
  <c r="D3273" i="1" s="1"/>
  <c r="D3274" i="1" s="1"/>
  <c r="D3275" i="1" s="1"/>
  <c r="D3276" i="1" s="1"/>
  <c r="D3277" i="1" s="1"/>
  <c r="D3278" i="1" s="1"/>
  <c r="D3279" i="1" s="1"/>
  <c r="D3280" i="1" s="1"/>
  <c r="D3281" i="1" s="1"/>
  <c r="D3282" i="1" s="1"/>
  <c r="D3283" i="1" s="1"/>
  <c r="D3284" i="1" s="1"/>
  <c r="D3285" i="1" s="1"/>
  <c r="D3286" i="1" s="1"/>
  <c r="D3287" i="1" s="1"/>
  <c r="D3288" i="1" s="1"/>
  <c r="D3289" i="1" s="1"/>
  <c r="D3290" i="1" s="1"/>
  <c r="D3291" i="1" s="1"/>
  <c r="D3292" i="1" s="1"/>
  <c r="D3293" i="1" s="1"/>
  <c r="D3294" i="1" s="1"/>
  <c r="D3295" i="1" s="1"/>
  <c r="D3296" i="1" s="1"/>
  <c r="D3297" i="1" s="1"/>
  <c r="D3298" i="1" s="1"/>
  <c r="D3299" i="1" s="1"/>
  <c r="D3300" i="1" s="1"/>
  <c r="D3301" i="1" s="1"/>
  <c r="D3302" i="1" s="1"/>
  <c r="D3303" i="1" s="1"/>
  <c r="D3304" i="1" s="1"/>
  <c r="D3305" i="1" s="1"/>
  <c r="D3306" i="1" s="1"/>
  <c r="D3307" i="1" s="1"/>
  <c r="D3308" i="1" s="1"/>
  <c r="D3309" i="1" s="1"/>
  <c r="D3310" i="1" s="1"/>
  <c r="D3311" i="1" s="1"/>
  <c r="D3312" i="1" s="1"/>
  <c r="D3313" i="1" s="1"/>
  <c r="D3314" i="1" s="1"/>
  <c r="D3315" i="1" s="1"/>
  <c r="D3316" i="1" s="1"/>
  <c r="D3317" i="1" s="1"/>
  <c r="D3318" i="1" s="1"/>
  <c r="D3319" i="1" s="1"/>
  <c r="D3320" i="1" s="1"/>
  <c r="D3321" i="1" s="1"/>
  <c r="D3322" i="1" s="1"/>
  <c r="D3323" i="1" s="1"/>
  <c r="D3324" i="1" s="1"/>
  <c r="D3325" i="1" s="1"/>
  <c r="D3326" i="1" s="1"/>
  <c r="D3327" i="1" s="1"/>
  <c r="D3328" i="1" s="1"/>
  <c r="D3329" i="1" s="1"/>
  <c r="D3330" i="1" s="1"/>
  <c r="D3331" i="1" s="1"/>
  <c r="D3332" i="1" s="1"/>
  <c r="D3333" i="1" s="1"/>
  <c r="D3334" i="1" s="1"/>
  <c r="D3335" i="1" s="1"/>
  <c r="D3336" i="1" s="1"/>
  <c r="D3337" i="1" s="1"/>
  <c r="D3338" i="1" s="1"/>
  <c r="D3339" i="1" s="1"/>
  <c r="D3340" i="1" s="1"/>
  <c r="D3341" i="1" s="1"/>
  <c r="D3342" i="1" s="1"/>
  <c r="D3343" i="1" s="1"/>
  <c r="D3344" i="1" s="1"/>
  <c r="D3345" i="1" s="1"/>
  <c r="D3346" i="1" s="1"/>
  <c r="D3347" i="1" s="1"/>
  <c r="D3348" i="1" s="1"/>
  <c r="D3349" i="1" s="1"/>
  <c r="D3350" i="1" s="1"/>
  <c r="D3351" i="1" s="1"/>
  <c r="D3352" i="1" s="1"/>
  <c r="D3353" i="1" s="1"/>
  <c r="D3354" i="1" s="1"/>
  <c r="D3355" i="1" s="1"/>
  <c r="D3356" i="1" s="1"/>
  <c r="D3357" i="1" s="1"/>
  <c r="D3358" i="1" s="1"/>
  <c r="D3359" i="1" s="1"/>
  <c r="D3360" i="1" s="1"/>
  <c r="D3361" i="1" s="1"/>
  <c r="D3362" i="1" s="1"/>
  <c r="D3363" i="1" s="1"/>
  <c r="D3364" i="1" s="1"/>
  <c r="D3365" i="1" s="1"/>
  <c r="D3366" i="1" s="1"/>
  <c r="D3367" i="1" s="1"/>
  <c r="D3368" i="1" s="1"/>
  <c r="D3369" i="1" s="1"/>
  <c r="D3370" i="1" s="1"/>
  <c r="D3371" i="1" s="1"/>
  <c r="D3372" i="1" s="1"/>
  <c r="D3373" i="1" s="1"/>
  <c r="D3374" i="1" s="1"/>
  <c r="D3375" i="1" s="1"/>
  <c r="D3376" i="1" s="1"/>
  <c r="D3377" i="1" s="1"/>
  <c r="D3378" i="1" s="1"/>
  <c r="D3379" i="1" s="1"/>
  <c r="D3380" i="1" s="1"/>
  <c r="D3381" i="1" s="1"/>
  <c r="D3382" i="1" s="1"/>
  <c r="D3383" i="1" s="1"/>
  <c r="D3384" i="1" s="1"/>
  <c r="D3385" i="1" s="1"/>
  <c r="D3386" i="1" s="1"/>
  <c r="D3387" i="1" s="1"/>
  <c r="D3388" i="1" s="1"/>
  <c r="D3389" i="1" s="1"/>
  <c r="D3390" i="1" s="1"/>
  <c r="D3391" i="1" s="1"/>
  <c r="D3392" i="1" s="1"/>
  <c r="D3393" i="1" s="1"/>
  <c r="D3394" i="1" s="1"/>
  <c r="D3395" i="1" s="1"/>
  <c r="D3396" i="1" s="1"/>
  <c r="D3397" i="1" s="1"/>
  <c r="D3398" i="1" s="1"/>
  <c r="D3399" i="1" s="1"/>
  <c r="D3400" i="1" s="1"/>
  <c r="D3401" i="1" s="1"/>
  <c r="D3402" i="1" s="1"/>
  <c r="D3403" i="1" s="1"/>
  <c r="D3404" i="1" s="1"/>
  <c r="D3405" i="1" s="1"/>
  <c r="D3406" i="1" s="1"/>
  <c r="D3407" i="1" s="1"/>
  <c r="D3408" i="1" s="1"/>
  <c r="D3409" i="1" s="1"/>
  <c r="D3410" i="1" s="1"/>
  <c r="D3411" i="1" s="1"/>
  <c r="D3412" i="1" s="1"/>
  <c r="D3413" i="1" s="1"/>
  <c r="D3414" i="1" s="1"/>
  <c r="D3415" i="1" s="1"/>
  <c r="D3416" i="1" s="1"/>
  <c r="D3417" i="1" s="1"/>
  <c r="D3418" i="1" s="1"/>
  <c r="D3419" i="1" s="1"/>
  <c r="D3420" i="1" s="1"/>
  <c r="D3421" i="1" s="1"/>
  <c r="D3422" i="1" s="1"/>
  <c r="D3423" i="1" s="1"/>
  <c r="D3424" i="1" s="1"/>
  <c r="D3425" i="1" s="1"/>
  <c r="D3426" i="1" s="1"/>
  <c r="D3427" i="1" s="1"/>
  <c r="D3428" i="1" s="1"/>
  <c r="D3429" i="1" s="1"/>
  <c r="D3430" i="1" s="1"/>
  <c r="D3431" i="1" s="1"/>
  <c r="D3432" i="1" s="1"/>
  <c r="D3433" i="1" s="1"/>
  <c r="D3434" i="1" s="1"/>
  <c r="D3435" i="1" s="1"/>
  <c r="D3436" i="1" s="1"/>
  <c r="D3437" i="1" s="1"/>
  <c r="D3438" i="1" s="1"/>
  <c r="D3439" i="1" s="1"/>
  <c r="D3440" i="1" s="1"/>
  <c r="D3441" i="1" s="1"/>
  <c r="D3442" i="1" s="1"/>
  <c r="D3443" i="1" s="1"/>
  <c r="D3444" i="1" s="1"/>
  <c r="D3445" i="1" s="1"/>
  <c r="D3446" i="1" s="1"/>
  <c r="D3447" i="1" s="1"/>
  <c r="D3448" i="1" s="1"/>
  <c r="D3449" i="1" s="1"/>
  <c r="D3450" i="1" s="1"/>
  <c r="D3451" i="1" s="1"/>
  <c r="D3452" i="1" s="1"/>
  <c r="D3453" i="1" s="1"/>
  <c r="D3454" i="1" s="1"/>
  <c r="D3455" i="1" s="1"/>
  <c r="D3456" i="1" s="1"/>
  <c r="D3457" i="1" s="1"/>
  <c r="D3458" i="1" s="1"/>
  <c r="D3459" i="1" s="1"/>
  <c r="D3460" i="1" s="1"/>
  <c r="D3461" i="1" s="1"/>
  <c r="D3462" i="1" s="1"/>
  <c r="D3463" i="1" s="1"/>
  <c r="D3464" i="1" s="1"/>
  <c r="D3465" i="1" s="1"/>
  <c r="D3466" i="1" s="1"/>
  <c r="D3467" i="1" s="1"/>
  <c r="D3468" i="1" s="1"/>
  <c r="D3469" i="1" s="1"/>
  <c r="D3470" i="1" s="1"/>
  <c r="D3471" i="1" s="1"/>
  <c r="D3472" i="1" s="1"/>
  <c r="D3473" i="1" s="1"/>
  <c r="D3474" i="1" s="1"/>
  <c r="D3475" i="1" s="1"/>
  <c r="D3476" i="1" s="1"/>
  <c r="D3477" i="1" s="1"/>
  <c r="D3478" i="1" s="1"/>
  <c r="D3479" i="1" s="1"/>
  <c r="D3480" i="1" s="1"/>
  <c r="D3481" i="1" s="1"/>
  <c r="D3482" i="1" s="1"/>
  <c r="D3483" i="1" s="1"/>
  <c r="D3484" i="1" s="1"/>
  <c r="D3485" i="1" s="1"/>
  <c r="D3486" i="1" s="1"/>
  <c r="D3487" i="1" s="1"/>
  <c r="D3488" i="1" s="1"/>
  <c r="D3489" i="1" s="1"/>
  <c r="D3490" i="1" s="1"/>
  <c r="D3491" i="1" s="1"/>
  <c r="D3492" i="1" s="1"/>
  <c r="D3493" i="1" s="1"/>
  <c r="D3494" i="1" s="1"/>
  <c r="D3495" i="1" s="1"/>
  <c r="D3496" i="1" s="1"/>
  <c r="D3497" i="1" s="1"/>
  <c r="D3498" i="1" s="1"/>
  <c r="D3499" i="1" s="1"/>
  <c r="D3500" i="1" s="1"/>
  <c r="D3501" i="1" s="1"/>
  <c r="D3502" i="1" s="1"/>
  <c r="D3503" i="1" s="1"/>
  <c r="D3504" i="1" s="1"/>
  <c r="D3505" i="1" s="1"/>
  <c r="D3506" i="1" s="1"/>
  <c r="D3507" i="1" s="1"/>
  <c r="D3508" i="1" s="1"/>
  <c r="D3509" i="1" s="1"/>
  <c r="D3510" i="1" s="1"/>
  <c r="D3511" i="1" s="1"/>
  <c r="D3512" i="1" s="1"/>
  <c r="D3513" i="1" s="1"/>
  <c r="D3514" i="1" s="1"/>
  <c r="D3515" i="1" s="1"/>
  <c r="D3516" i="1" s="1"/>
  <c r="D3517" i="1" s="1"/>
  <c r="D3518" i="1" s="1"/>
  <c r="D3519" i="1" s="1"/>
  <c r="D3520" i="1" s="1"/>
  <c r="D3521" i="1" s="1"/>
  <c r="D3522" i="1" s="1"/>
  <c r="D3523" i="1" s="1"/>
  <c r="D3524" i="1" s="1"/>
  <c r="D3525" i="1" s="1"/>
  <c r="D3526" i="1" s="1"/>
  <c r="D3527" i="1" s="1"/>
  <c r="D3528" i="1" s="1"/>
  <c r="D3529" i="1" s="1"/>
  <c r="D3530" i="1" s="1"/>
  <c r="D3531" i="1" s="1"/>
  <c r="D3532" i="1" s="1"/>
  <c r="D3533" i="1" s="1"/>
  <c r="D3534" i="1" s="1"/>
  <c r="D3535" i="1" s="1"/>
  <c r="D3536" i="1" s="1"/>
  <c r="D3537" i="1" s="1"/>
  <c r="D3538" i="1" s="1"/>
  <c r="D3539" i="1" s="1"/>
  <c r="D3540" i="1" s="1"/>
  <c r="D3541" i="1" s="1"/>
  <c r="D3542" i="1" s="1"/>
  <c r="D3543" i="1" s="1"/>
  <c r="D3544" i="1" s="1"/>
  <c r="D3545" i="1" s="1"/>
  <c r="D3546" i="1" s="1"/>
  <c r="D3547" i="1" s="1"/>
  <c r="D3548" i="1" s="1"/>
  <c r="D3549" i="1" s="1"/>
  <c r="D3550" i="1" s="1"/>
  <c r="D3551" i="1" s="1"/>
  <c r="D3552" i="1" s="1"/>
  <c r="D3553" i="1" s="1"/>
  <c r="D3554" i="1" s="1"/>
  <c r="D3555" i="1" s="1"/>
  <c r="D3556" i="1" s="1"/>
  <c r="D3557" i="1" s="1"/>
  <c r="D3558" i="1" s="1"/>
  <c r="D3559" i="1" s="1"/>
  <c r="D3560" i="1" s="1"/>
  <c r="D3561" i="1" s="1"/>
  <c r="D3562" i="1" s="1"/>
  <c r="D3563" i="1" s="1"/>
  <c r="D3564" i="1" s="1"/>
  <c r="D3565" i="1" s="1"/>
  <c r="D3566" i="1" s="1"/>
  <c r="D3567" i="1" s="1"/>
  <c r="D3568" i="1" s="1"/>
  <c r="D3569" i="1" s="1"/>
  <c r="D3570" i="1" s="1"/>
  <c r="D3571" i="1" s="1"/>
  <c r="D3572" i="1" s="1"/>
  <c r="D3573" i="1" s="1"/>
  <c r="D3574" i="1" s="1"/>
  <c r="D3575" i="1" s="1"/>
  <c r="D3576" i="1" s="1"/>
  <c r="D3577" i="1" s="1"/>
  <c r="D3578" i="1" s="1"/>
  <c r="D3579" i="1" s="1"/>
  <c r="D3580" i="1" s="1"/>
  <c r="D3581" i="1" s="1"/>
  <c r="D3582" i="1" s="1"/>
  <c r="D3583" i="1" s="1"/>
  <c r="D3584" i="1" s="1"/>
  <c r="D3585" i="1" s="1"/>
  <c r="D3586" i="1" s="1"/>
  <c r="D3587" i="1" s="1"/>
  <c r="D3588" i="1" s="1"/>
  <c r="D3589" i="1" s="1"/>
  <c r="D3590" i="1" s="1"/>
  <c r="D3591" i="1" s="1"/>
  <c r="D3592" i="1" s="1"/>
  <c r="D3593" i="1" s="1"/>
  <c r="D3594" i="1" s="1"/>
  <c r="D3595" i="1" s="1"/>
  <c r="D3596" i="1" s="1"/>
  <c r="D3597" i="1" s="1"/>
  <c r="D3598" i="1" s="1"/>
  <c r="D3599" i="1" s="1"/>
  <c r="D3600" i="1" s="1"/>
  <c r="D3601" i="1" s="1"/>
  <c r="D3602" i="1" s="1"/>
  <c r="D3603" i="1" s="1"/>
  <c r="D3604" i="1" s="1"/>
  <c r="D3605" i="1" s="1"/>
  <c r="D3606" i="1" s="1"/>
  <c r="D3607" i="1" s="1"/>
  <c r="D3608" i="1" s="1"/>
  <c r="D3609" i="1" s="1"/>
  <c r="D3610" i="1" s="1"/>
  <c r="D3611" i="1" s="1"/>
  <c r="D3612" i="1" s="1"/>
  <c r="D3613" i="1" s="1"/>
  <c r="D3614" i="1" s="1"/>
  <c r="D3615" i="1" s="1"/>
  <c r="D3616" i="1" s="1"/>
  <c r="D3617" i="1" s="1"/>
  <c r="D3618" i="1" s="1"/>
  <c r="D3619" i="1" s="1"/>
  <c r="D3620" i="1" s="1"/>
  <c r="D3621" i="1" s="1"/>
  <c r="D3622" i="1" s="1"/>
  <c r="D3623" i="1" s="1"/>
  <c r="D3624" i="1" s="1"/>
  <c r="D3625" i="1" s="1"/>
  <c r="D3626" i="1" s="1"/>
  <c r="D3627" i="1" s="1"/>
  <c r="D3628" i="1" s="1"/>
  <c r="D3629" i="1" s="1"/>
  <c r="D3630" i="1" s="1"/>
  <c r="D3631" i="1" s="1"/>
  <c r="D3632" i="1" s="1"/>
  <c r="D3633" i="1" s="1"/>
  <c r="D3634" i="1" s="1"/>
  <c r="D3635" i="1" s="1"/>
  <c r="D3636" i="1" s="1"/>
  <c r="D3637" i="1" s="1"/>
  <c r="D3638" i="1" s="1"/>
  <c r="D3639" i="1" s="1"/>
  <c r="D3640" i="1" s="1"/>
  <c r="D3641" i="1" s="1"/>
  <c r="D3642" i="1" s="1"/>
  <c r="D3643" i="1" s="1"/>
  <c r="D3644" i="1" s="1"/>
  <c r="D3645" i="1" s="1"/>
  <c r="D3646" i="1" s="1"/>
  <c r="D3647" i="1" s="1"/>
  <c r="D3648" i="1" s="1"/>
  <c r="D3649" i="1" s="1"/>
  <c r="D3650" i="1" s="1"/>
  <c r="D3651" i="1" s="1"/>
  <c r="D3652" i="1" s="1"/>
  <c r="D3653" i="1" s="1"/>
  <c r="D3654" i="1" s="1"/>
  <c r="D3655" i="1" s="1"/>
  <c r="D3656" i="1" s="1"/>
  <c r="D3657" i="1" s="1"/>
  <c r="D3658" i="1" s="1"/>
  <c r="D3659" i="1" s="1"/>
  <c r="D3660" i="1" s="1"/>
  <c r="D3661" i="1" s="1"/>
  <c r="D3662" i="1" s="1"/>
  <c r="D3663" i="1" s="1"/>
  <c r="D3664" i="1" s="1"/>
  <c r="D3665" i="1" s="1"/>
  <c r="D3666" i="1" s="1"/>
  <c r="D3667" i="1" s="1"/>
  <c r="D3668" i="1" s="1"/>
  <c r="D3669" i="1" s="1"/>
  <c r="D3670" i="1" s="1"/>
  <c r="D3671" i="1" s="1"/>
  <c r="D3672" i="1" s="1"/>
  <c r="D3673" i="1" s="1"/>
  <c r="D3674" i="1" s="1"/>
  <c r="D3675" i="1" s="1"/>
  <c r="D3676" i="1" s="1"/>
  <c r="D3677" i="1" s="1"/>
  <c r="D3678" i="1" s="1"/>
  <c r="D3679" i="1" s="1"/>
  <c r="D3680" i="1" s="1"/>
  <c r="D3681" i="1" s="1"/>
  <c r="D3682" i="1" s="1"/>
  <c r="D3683" i="1" s="1"/>
  <c r="D3684" i="1" s="1"/>
  <c r="D3685" i="1" s="1"/>
  <c r="D3686" i="1" s="1"/>
  <c r="D3687" i="1" s="1"/>
  <c r="D3688" i="1" s="1"/>
  <c r="D3689" i="1" s="1"/>
  <c r="D3690" i="1" s="1"/>
  <c r="D3691" i="1" s="1"/>
  <c r="D3692" i="1" s="1"/>
  <c r="D3693" i="1" s="1"/>
  <c r="D3694" i="1" s="1"/>
  <c r="D3695" i="1" s="1"/>
  <c r="D3696" i="1" s="1"/>
  <c r="D3697" i="1" s="1"/>
  <c r="D3698" i="1" s="1"/>
  <c r="D3699" i="1" s="1"/>
  <c r="D3700" i="1" s="1"/>
  <c r="D3701" i="1" s="1"/>
  <c r="D3702" i="1" s="1"/>
  <c r="D3703" i="1" s="1"/>
  <c r="D3704" i="1" s="1"/>
  <c r="D3705" i="1" s="1"/>
  <c r="D3706" i="1" s="1"/>
  <c r="D3707" i="1" s="1"/>
  <c r="D3708" i="1" s="1"/>
  <c r="D3709" i="1" s="1"/>
  <c r="D3710" i="1" s="1"/>
  <c r="D3711" i="1" s="1"/>
  <c r="D3712" i="1" s="1"/>
  <c r="D3713" i="1" s="1"/>
  <c r="D3714" i="1" s="1"/>
  <c r="D3715" i="1" s="1"/>
  <c r="D3716" i="1" s="1"/>
  <c r="D3717" i="1" s="1"/>
  <c r="D3718" i="1" s="1"/>
  <c r="D3719" i="1" s="1"/>
  <c r="D3720" i="1" s="1"/>
  <c r="D3721" i="1" s="1"/>
  <c r="D3722" i="1" s="1"/>
  <c r="D3723" i="1" s="1"/>
  <c r="D3724" i="1" s="1"/>
  <c r="D3725" i="1" s="1"/>
  <c r="D3726" i="1" s="1"/>
  <c r="D3727" i="1" s="1"/>
  <c r="D3728" i="1" s="1"/>
  <c r="D3729" i="1" s="1"/>
  <c r="D3730" i="1" s="1"/>
  <c r="D3731" i="1" s="1"/>
  <c r="D3732" i="1" s="1"/>
  <c r="D3733" i="1" s="1"/>
  <c r="D3734" i="1" s="1"/>
  <c r="D3735" i="1" s="1"/>
  <c r="D3736" i="1" s="1"/>
  <c r="D3737" i="1" s="1"/>
  <c r="D3738" i="1" s="1"/>
  <c r="D3739" i="1" s="1"/>
  <c r="D3740" i="1" s="1"/>
  <c r="D3741" i="1" s="1"/>
  <c r="D3742" i="1" s="1"/>
  <c r="D3743" i="1" s="1"/>
  <c r="D3744" i="1" s="1"/>
  <c r="D3745" i="1" s="1"/>
  <c r="D3746" i="1" s="1"/>
  <c r="D3747" i="1" s="1"/>
  <c r="D3748" i="1" s="1"/>
  <c r="D3749" i="1" s="1"/>
  <c r="D3750" i="1" s="1"/>
  <c r="D3751" i="1" s="1"/>
  <c r="D3752" i="1" s="1"/>
  <c r="D3753" i="1" s="1"/>
  <c r="D3754" i="1" s="1"/>
  <c r="D3755" i="1" s="1"/>
  <c r="D3756" i="1" s="1"/>
  <c r="D3757" i="1" s="1"/>
  <c r="D3758" i="1" s="1"/>
  <c r="D3759" i="1" s="1"/>
  <c r="D3760" i="1" s="1"/>
  <c r="D3761" i="1" s="1"/>
  <c r="D3762" i="1" s="1"/>
  <c r="D3763" i="1" s="1"/>
  <c r="D3764" i="1" s="1"/>
  <c r="D3765" i="1" s="1"/>
  <c r="D3766" i="1" s="1"/>
  <c r="D3767" i="1" s="1"/>
  <c r="D3768" i="1" s="1"/>
  <c r="D3769" i="1" s="1"/>
  <c r="D3770" i="1" s="1"/>
  <c r="D3771" i="1" s="1"/>
  <c r="D3772" i="1" s="1"/>
  <c r="D3773" i="1" s="1"/>
  <c r="D3774" i="1" s="1"/>
  <c r="D3775" i="1" s="1"/>
  <c r="D3776" i="1" s="1"/>
  <c r="D3777" i="1" s="1"/>
  <c r="D3778" i="1" s="1"/>
  <c r="D3779" i="1" s="1"/>
  <c r="D3780" i="1" s="1"/>
  <c r="D3781" i="1" s="1"/>
  <c r="D3782" i="1" s="1"/>
  <c r="D3783" i="1" s="1"/>
  <c r="D3784" i="1" s="1"/>
  <c r="D3785" i="1" s="1"/>
  <c r="D3786" i="1" s="1"/>
  <c r="D3787" i="1" s="1"/>
  <c r="D3788" i="1" s="1"/>
  <c r="D3789" i="1" s="1"/>
  <c r="D3790" i="1" s="1"/>
  <c r="D3791" i="1" s="1"/>
  <c r="D3792" i="1" s="1"/>
  <c r="D3793" i="1" s="1"/>
  <c r="D3794" i="1" s="1"/>
  <c r="D3795" i="1" s="1"/>
  <c r="D3796" i="1" s="1"/>
  <c r="D3797" i="1" s="1"/>
  <c r="D3798" i="1" s="1"/>
  <c r="D3799" i="1" s="1"/>
  <c r="D3800" i="1" s="1"/>
  <c r="D3801" i="1" s="1"/>
  <c r="D3802" i="1" s="1"/>
  <c r="D3803" i="1" s="1"/>
  <c r="D3804" i="1" s="1"/>
  <c r="D3805" i="1" s="1"/>
  <c r="D3806" i="1" s="1"/>
  <c r="D3807" i="1" s="1"/>
  <c r="D3808" i="1" s="1"/>
  <c r="D3809" i="1" s="1"/>
  <c r="D3810" i="1" s="1"/>
  <c r="D3811" i="1" s="1"/>
  <c r="D3812" i="1" s="1"/>
  <c r="D3813" i="1" s="1"/>
  <c r="D3814" i="1" s="1"/>
  <c r="D3815" i="1" s="1"/>
  <c r="D3816" i="1" s="1"/>
  <c r="D3817" i="1" s="1"/>
  <c r="D3818" i="1" s="1"/>
  <c r="D3819" i="1" s="1"/>
  <c r="D3820" i="1" s="1"/>
  <c r="D3821" i="1" s="1"/>
  <c r="D3822" i="1" s="1"/>
  <c r="D3823" i="1" s="1"/>
  <c r="D3824" i="1" s="1"/>
  <c r="D3825" i="1" s="1"/>
  <c r="D3826" i="1" s="1"/>
  <c r="D3827" i="1" s="1"/>
  <c r="D3828" i="1" s="1"/>
  <c r="D3829" i="1" s="1"/>
  <c r="D3830" i="1" s="1"/>
  <c r="D3831" i="1" s="1"/>
  <c r="D3832" i="1" s="1"/>
  <c r="D3833" i="1" s="1"/>
  <c r="D3834" i="1" s="1"/>
  <c r="D3835" i="1" s="1"/>
  <c r="D3836" i="1" s="1"/>
  <c r="D3837" i="1" s="1"/>
  <c r="D3838" i="1" s="1"/>
  <c r="D3839" i="1" s="1"/>
  <c r="D3840" i="1" s="1"/>
  <c r="D3841" i="1" s="1"/>
  <c r="D3842" i="1" s="1"/>
  <c r="D3843" i="1" s="1"/>
  <c r="D3844" i="1" s="1"/>
  <c r="D3845" i="1" s="1"/>
  <c r="D3846" i="1" s="1"/>
  <c r="D3847" i="1" s="1"/>
  <c r="D3848" i="1" s="1"/>
  <c r="D3849" i="1" s="1"/>
  <c r="D3850" i="1" s="1"/>
  <c r="D3851" i="1" s="1"/>
  <c r="D3852" i="1" s="1"/>
  <c r="D3853" i="1" s="1"/>
  <c r="D3854" i="1" s="1"/>
  <c r="D3855" i="1" s="1"/>
  <c r="D3856" i="1" s="1"/>
  <c r="D3857" i="1" s="1"/>
  <c r="D3858" i="1" s="1"/>
  <c r="D3859" i="1" s="1"/>
  <c r="D3860" i="1" s="1"/>
  <c r="D3861" i="1" s="1"/>
  <c r="D3862" i="1" s="1"/>
  <c r="D3863" i="1" s="1"/>
  <c r="D3864" i="1" s="1"/>
  <c r="D3865" i="1" s="1"/>
  <c r="D3866" i="1" s="1"/>
  <c r="D3867" i="1" s="1"/>
  <c r="D3868" i="1" s="1"/>
  <c r="D3869" i="1" s="1"/>
  <c r="D3870" i="1" s="1"/>
  <c r="D3871" i="1" s="1"/>
  <c r="D3872" i="1" s="1"/>
  <c r="D3873" i="1" s="1"/>
  <c r="D3874" i="1" s="1"/>
  <c r="D3875" i="1" s="1"/>
  <c r="D3876" i="1" s="1"/>
  <c r="D3877" i="1" s="1"/>
  <c r="D3878" i="1" s="1"/>
  <c r="D3879" i="1" s="1"/>
  <c r="D3880" i="1" s="1"/>
  <c r="D3881" i="1" s="1"/>
  <c r="D3882" i="1" s="1"/>
  <c r="D3883" i="1" s="1"/>
  <c r="D3884" i="1" s="1"/>
  <c r="D3885" i="1" s="1"/>
  <c r="D3886" i="1" s="1"/>
  <c r="D3887" i="1" s="1"/>
  <c r="D3888" i="1" s="1"/>
  <c r="D3889" i="1" s="1"/>
  <c r="D3890" i="1" s="1"/>
  <c r="D3891" i="1" s="1"/>
  <c r="D3892" i="1" s="1"/>
  <c r="D3893" i="1" s="1"/>
  <c r="D3894" i="1" s="1"/>
  <c r="D3895" i="1" s="1"/>
  <c r="D3896" i="1" s="1"/>
  <c r="D3897" i="1" s="1"/>
  <c r="D3898" i="1" s="1"/>
  <c r="D3899" i="1" s="1"/>
  <c r="D3900" i="1" s="1"/>
  <c r="D3901" i="1" s="1"/>
  <c r="D3902" i="1" s="1"/>
  <c r="D3903" i="1" s="1"/>
  <c r="D3904" i="1" s="1"/>
  <c r="D3905" i="1" s="1"/>
  <c r="D3906" i="1" s="1"/>
  <c r="D3907" i="1" s="1"/>
  <c r="D3908" i="1" s="1"/>
  <c r="D3909" i="1" s="1"/>
  <c r="D3910" i="1" s="1"/>
  <c r="D3911" i="1" s="1"/>
  <c r="D3912" i="1" s="1"/>
  <c r="D3913" i="1" s="1"/>
  <c r="D3914" i="1" s="1"/>
  <c r="D3915" i="1" s="1"/>
  <c r="D3916" i="1" s="1"/>
  <c r="D3917" i="1" s="1"/>
  <c r="D3918" i="1" s="1"/>
  <c r="D3919" i="1" s="1"/>
  <c r="D3920" i="1" s="1"/>
  <c r="D3921" i="1" s="1"/>
  <c r="D3922" i="1" s="1"/>
  <c r="D3923" i="1" s="1"/>
  <c r="D3924" i="1" s="1"/>
  <c r="D3925" i="1" s="1"/>
  <c r="D3926" i="1" s="1"/>
  <c r="D3927" i="1" s="1"/>
  <c r="D3928" i="1" s="1"/>
  <c r="D3929" i="1" s="1"/>
  <c r="D3930" i="1" s="1"/>
  <c r="D3931" i="1" s="1"/>
  <c r="D3932" i="1" s="1"/>
  <c r="D3933" i="1" s="1"/>
  <c r="D3934" i="1" s="1"/>
  <c r="D3935" i="1" s="1"/>
  <c r="D3936" i="1" s="1"/>
  <c r="D3937" i="1" s="1"/>
  <c r="D3938" i="1" s="1"/>
  <c r="D3939" i="1" s="1"/>
  <c r="D3940" i="1" s="1"/>
  <c r="D3941" i="1" s="1"/>
  <c r="D3942" i="1" s="1"/>
  <c r="D3943" i="1" s="1"/>
  <c r="D3944" i="1" s="1"/>
  <c r="D3945" i="1" s="1"/>
  <c r="D3946" i="1" s="1"/>
  <c r="D3947" i="1" s="1"/>
  <c r="D3948" i="1" s="1"/>
  <c r="D3949" i="1" s="1"/>
  <c r="D3950" i="1" s="1"/>
  <c r="D3951" i="1" s="1"/>
  <c r="D3952" i="1" s="1"/>
  <c r="D3953" i="1" s="1"/>
  <c r="D3954" i="1" s="1"/>
  <c r="D3955" i="1" s="1"/>
  <c r="D3956" i="1" s="1"/>
  <c r="D3957" i="1" s="1"/>
  <c r="D3958" i="1" s="1"/>
  <c r="D3959" i="1" s="1"/>
  <c r="D3960" i="1" s="1"/>
  <c r="D3961" i="1" s="1"/>
  <c r="D3962" i="1" s="1"/>
  <c r="D3963" i="1" s="1"/>
  <c r="D3964" i="1" s="1"/>
  <c r="D3965" i="1" s="1"/>
  <c r="D3966" i="1" s="1"/>
  <c r="D3967" i="1" s="1"/>
  <c r="D3968" i="1" s="1"/>
  <c r="D3969" i="1" s="1"/>
  <c r="D3970" i="1" s="1"/>
  <c r="D3971" i="1" s="1"/>
  <c r="D3972" i="1" s="1"/>
  <c r="D3973" i="1" s="1"/>
  <c r="D3974" i="1" s="1"/>
  <c r="D3975" i="1" s="1"/>
  <c r="D3976" i="1" s="1"/>
  <c r="D3977" i="1" s="1"/>
  <c r="D3978" i="1" s="1"/>
  <c r="D3979" i="1" s="1"/>
  <c r="D3980" i="1" s="1"/>
  <c r="D3981" i="1" s="1"/>
  <c r="D3982" i="1" s="1"/>
  <c r="D3983" i="1" s="1"/>
  <c r="D3984" i="1" s="1"/>
  <c r="D3985" i="1" s="1"/>
  <c r="D3986" i="1" s="1"/>
  <c r="D3987" i="1" s="1"/>
  <c r="D3988" i="1" s="1"/>
  <c r="D3989" i="1" s="1"/>
  <c r="D3990" i="1" s="1"/>
  <c r="D3991" i="1" s="1"/>
  <c r="D3992" i="1" s="1"/>
  <c r="D3993" i="1" s="1"/>
  <c r="D3994" i="1" s="1"/>
  <c r="D3995" i="1" s="1"/>
  <c r="D3996" i="1" s="1"/>
  <c r="D3997" i="1" s="1"/>
  <c r="D3998" i="1" s="1"/>
  <c r="D3999" i="1" s="1"/>
  <c r="D4000" i="1" s="1"/>
  <c r="D4001" i="1" s="1"/>
  <c r="D4002" i="1" s="1"/>
  <c r="D4003" i="1" s="1"/>
  <c r="D4004" i="1" s="1"/>
  <c r="D4005" i="1" s="1"/>
  <c r="D4006" i="1" s="1"/>
  <c r="D4007" i="1" s="1"/>
  <c r="D4008" i="1" s="1"/>
  <c r="D4009" i="1" s="1"/>
  <c r="D4010" i="1" s="1"/>
  <c r="D4011" i="1" s="1"/>
  <c r="D4012" i="1" s="1"/>
  <c r="D4013" i="1" s="1"/>
  <c r="D4014" i="1" s="1"/>
  <c r="D4015" i="1" s="1"/>
  <c r="D4016" i="1" s="1"/>
  <c r="D4017" i="1" s="1"/>
  <c r="D4018" i="1" s="1"/>
  <c r="D4019" i="1" s="1"/>
  <c r="D4020" i="1" s="1"/>
  <c r="D4021" i="1" s="1"/>
  <c r="D4022" i="1" s="1"/>
  <c r="D4023" i="1" s="1"/>
  <c r="D4024" i="1" s="1"/>
  <c r="D4025" i="1" s="1"/>
  <c r="D4026" i="1" s="1"/>
  <c r="D4027" i="1" s="1"/>
  <c r="D4028" i="1" s="1"/>
  <c r="D4029" i="1" s="1"/>
  <c r="D4030" i="1" s="1"/>
  <c r="D4031" i="1" s="1"/>
  <c r="D4032" i="1" s="1"/>
  <c r="D4033" i="1" s="1"/>
  <c r="D4034" i="1" s="1"/>
  <c r="D4035" i="1" s="1"/>
  <c r="D4036" i="1" s="1"/>
  <c r="D4037" i="1" s="1"/>
  <c r="D4038" i="1" s="1"/>
  <c r="D4039" i="1" s="1"/>
  <c r="D4040" i="1" s="1"/>
  <c r="D4041" i="1" s="1"/>
  <c r="D4042" i="1" s="1"/>
  <c r="D4043" i="1" s="1"/>
  <c r="D4044" i="1" s="1"/>
  <c r="D4045" i="1" s="1"/>
  <c r="D4046" i="1" s="1"/>
  <c r="D4047" i="1" s="1"/>
  <c r="D4048" i="1" s="1"/>
  <c r="D4049" i="1" s="1"/>
  <c r="D4050" i="1" s="1"/>
  <c r="D4051" i="1" s="1"/>
  <c r="D4052" i="1" s="1"/>
  <c r="D4053" i="1" s="1"/>
  <c r="D4054" i="1" s="1"/>
  <c r="D4055" i="1" s="1"/>
  <c r="D4056" i="1" s="1"/>
  <c r="D4057" i="1" s="1"/>
  <c r="D4058" i="1" s="1"/>
  <c r="D4059" i="1" s="1"/>
  <c r="D4060" i="1" s="1"/>
  <c r="D4061" i="1" s="1"/>
  <c r="D4062" i="1" s="1"/>
  <c r="D4063" i="1" s="1"/>
  <c r="D4064" i="1" s="1"/>
  <c r="D4065" i="1" s="1"/>
  <c r="D4066" i="1" s="1"/>
  <c r="D4067" i="1" s="1"/>
  <c r="D4068" i="1" s="1"/>
  <c r="D4069" i="1" s="1"/>
  <c r="D4070" i="1" s="1"/>
  <c r="D4071" i="1" s="1"/>
  <c r="D4072" i="1" s="1"/>
  <c r="D4073" i="1" s="1"/>
  <c r="D4074" i="1" s="1"/>
  <c r="D4075" i="1" s="1"/>
  <c r="D4076" i="1" s="1"/>
  <c r="D4077" i="1" s="1"/>
  <c r="D4078" i="1" s="1"/>
  <c r="D4079" i="1" s="1"/>
  <c r="D4080" i="1" s="1"/>
  <c r="D4081" i="1" s="1"/>
  <c r="D4082" i="1" s="1"/>
  <c r="D4083" i="1" s="1"/>
  <c r="D4084" i="1" s="1"/>
  <c r="D4085" i="1" s="1"/>
  <c r="D4086" i="1" s="1"/>
  <c r="D4087" i="1" s="1"/>
  <c r="D4088" i="1" s="1"/>
  <c r="D4089" i="1" s="1"/>
  <c r="D4090" i="1" s="1"/>
  <c r="D4091" i="1" s="1"/>
  <c r="D4092" i="1" s="1"/>
  <c r="D4093" i="1" s="1"/>
  <c r="D4094" i="1" s="1"/>
  <c r="D4095" i="1" s="1"/>
  <c r="D4096" i="1" s="1"/>
  <c r="D4097" i="1" s="1"/>
  <c r="D4098" i="1" s="1"/>
  <c r="D4099" i="1" s="1"/>
  <c r="D4100" i="1" s="1"/>
  <c r="D4101" i="1" s="1"/>
  <c r="D4102" i="1" s="1"/>
  <c r="D4103" i="1" s="1"/>
  <c r="D4104" i="1" s="1"/>
  <c r="D4105" i="1" s="1"/>
  <c r="D4106" i="1" s="1"/>
  <c r="D4107" i="1" s="1"/>
  <c r="D4108" i="1" s="1"/>
  <c r="D4109" i="1" s="1"/>
  <c r="D4110" i="1" s="1"/>
  <c r="D4111" i="1" s="1"/>
  <c r="D4112" i="1" s="1"/>
  <c r="D4113" i="1" s="1"/>
  <c r="D4114" i="1" s="1"/>
  <c r="D4115" i="1" s="1"/>
  <c r="D4116" i="1" s="1"/>
  <c r="D4117" i="1" s="1"/>
  <c r="D4118" i="1" s="1"/>
  <c r="D4119" i="1" s="1"/>
  <c r="D4120" i="1" s="1"/>
  <c r="D4121" i="1" s="1"/>
  <c r="D4122" i="1" s="1"/>
  <c r="D4123" i="1" s="1"/>
  <c r="D4124" i="1" s="1"/>
  <c r="D4125" i="1" s="1"/>
  <c r="D4126" i="1" s="1"/>
  <c r="D4127" i="1" s="1"/>
  <c r="D4128" i="1" s="1"/>
  <c r="D4129" i="1" s="1"/>
  <c r="D4130" i="1" s="1"/>
  <c r="D4131" i="1" s="1"/>
  <c r="D4132" i="1" s="1"/>
  <c r="D4133" i="1" s="1"/>
  <c r="D4134" i="1" s="1"/>
  <c r="D4135" i="1" s="1"/>
  <c r="D4136" i="1" s="1"/>
  <c r="D4137" i="1" s="1"/>
  <c r="D4138" i="1" s="1"/>
  <c r="D4139" i="1" s="1"/>
  <c r="D4140" i="1" s="1"/>
  <c r="D4141" i="1" s="1"/>
  <c r="D4142" i="1" s="1"/>
  <c r="D4143" i="1" s="1"/>
  <c r="D4144" i="1" s="1"/>
  <c r="D4145" i="1" s="1"/>
  <c r="D4146" i="1" s="1"/>
  <c r="D4147" i="1" s="1"/>
  <c r="D4148" i="1" s="1"/>
  <c r="D4149" i="1" s="1"/>
  <c r="D4150" i="1" s="1"/>
  <c r="D4151" i="1" s="1"/>
  <c r="D4152" i="1" s="1"/>
  <c r="D4153" i="1" s="1"/>
  <c r="D4154" i="1" s="1"/>
  <c r="D4155" i="1" s="1"/>
  <c r="D4156" i="1" s="1"/>
  <c r="D4157" i="1" s="1"/>
  <c r="D4158" i="1" s="1"/>
  <c r="D4159" i="1" s="1"/>
  <c r="D4160" i="1" s="1"/>
  <c r="D4161" i="1" s="1"/>
  <c r="D4162" i="1" s="1"/>
  <c r="D4163" i="1" s="1"/>
  <c r="D4164" i="1" s="1"/>
  <c r="D4165" i="1" s="1"/>
  <c r="D4166" i="1" s="1"/>
  <c r="D4167" i="1" s="1"/>
  <c r="D4168" i="1" s="1"/>
  <c r="D4169" i="1" s="1"/>
  <c r="D4170" i="1" s="1"/>
  <c r="D4171" i="1" s="1"/>
  <c r="D4172" i="1" s="1"/>
  <c r="D4173" i="1" s="1"/>
  <c r="D4174" i="1" s="1"/>
  <c r="D4175" i="1" s="1"/>
  <c r="D4176" i="1" s="1"/>
  <c r="D4177" i="1" s="1"/>
  <c r="D4178" i="1" s="1"/>
  <c r="D4179" i="1" s="1"/>
  <c r="D4180" i="1" s="1"/>
  <c r="D4181" i="1" s="1"/>
  <c r="D4182" i="1" s="1"/>
  <c r="D4183" i="1" s="1"/>
  <c r="D4184" i="1" s="1"/>
  <c r="D4185" i="1" s="1"/>
  <c r="D4186" i="1" s="1"/>
  <c r="D4187" i="1" s="1"/>
  <c r="D4188" i="1" s="1"/>
  <c r="D4189" i="1" s="1"/>
  <c r="D4190" i="1" s="1"/>
  <c r="D4191" i="1" s="1"/>
  <c r="D4192" i="1" s="1"/>
  <c r="D4193" i="1" s="1"/>
  <c r="D4194" i="1" s="1"/>
  <c r="D4195" i="1" s="1"/>
  <c r="D4196" i="1" s="1"/>
  <c r="D4197" i="1" s="1"/>
  <c r="D4198" i="1" s="1"/>
  <c r="D4199" i="1" s="1"/>
  <c r="D4200" i="1" s="1"/>
  <c r="D4201" i="1" s="1"/>
  <c r="D4202" i="1" s="1"/>
  <c r="D4203" i="1" s="1"/>
  <c r="D4204" i="1" s="1"/>
  <c r="D4205" i="1" s="1"/>
  <c r="D4206" i="1" s="1"/>
  <c r="D4207" i="1" s="1"/>
  <c r="D4208" i="1" s="1"/>
  <c r="D4209" i="1" s="1"/>
  <c r="D4210" i="1" s="1"/>
  <c r="D4211" i="1" s="1"/>
  <c r="D4212" i="1" s="1"/>
  <c r="D4213" i="1" s="1"/>
  <c r="D4214" i="1" s="1"/>
  <c r="D4215" i="1" s="1"/>
  <c r="D4216" i="1" s="1"/>
  <c r="D4217" i="1" s="1"/>
  <c r="D4218" i="1" s="1"/>
  <c r="D4219" i="1" s="1"/>
  <c r="D4220" i="1" s="1"/>
  <c r="D4221" i="1" s="1"/>
  <c r="D4222" i="1" s="1"/>
  <c r="D4223" i="1" s="1"/>
  <c r="D4224" i="1" s="1"/>
  <c r="D4225" i="1" s="1"/>
  <c r="D4226" i="1" s="1"/>
  <c r="D4227" i="1" s="1"/>
  <c r="D4228" i="1" s="1"/>
  <c r="D4229" i="1" s="1"/>
  <c r="D4230" i="1" s="1"/>
  <c r="D4231" i="1" s="1"/>
  <c r="D4232" i="1" s="1"/>
  <c r="D4233" i="1" s="1"/>
  <c r="D4234" i="1" s="1"/>
  <c r="D4235" i="1" s="1"/>
  <c r="D4236" i="1" s="1"/>
  <c r="D4237" i="1" s="1"/>
  <c r="D4238" i="1" s="1"/>
  <c r="D4239" i="1" s="1"/>
  <c r="D4240" i="1" s="1"/>
  <c r="D4241" i="1" s="1"/>
  <c r="D4242" i="1" s="1"/>
  <c r="D4243" i="1" s="1"/>
  <c r="D4244" i="1" s="1"/>
  <c r="D4245" i="1" s="1"/>
  <c r="D4246" i="1" s="1"/>
  <c r="D4247" i="1" s="1"/>
  <c r="D4248" i="1" s="1"/>
  <c r="D4249" i="1" s="1"/>
  <c r="D4250" i="1" s="1"/>
  <c r="D4251" i="1" s="1"/>
  <c r="D4252" i="1" s="1"/>
  <c r="D4253" i="1" s="1"/>
  <c r="D4254" i="1" s="1"/>
  <c r="D4255" i="1" s="1"/>
  <c r="D4256" i="1" s="1"/>
  <c r="D4257" i="1" s="1"/>
  <c r="D4258" i="1" s="1"/>
  <c r="D4259" i="1" s="1"/>
  <c r="D4260" i="1" s="1"/>
  <c r="D4261" i="1" s="1"/>
  <c r="D4262" i="1" s="1"/>
  <c r="D4263" i="1" s="1"/>
  <c r="D4264" i="1" s="1"/>
  <c r="D4265" i="1" s="1"/>
  <c r="D4266" i="1" s="1"/>
  <c r="D4267" i="1" s="1"/>
  <c r="D4268" i="1" s="1"/>
  <c r="D4269" i="1" s="1"/>
  <c r="D4270" i="1" s="1"/>
  <c r="D4271" i="1" s="1"/>
  <c r="D4272" i="1" s="1"/>
  <c r="D4273" i="1" s="1"/>
  <c r="D4274" i="1" s="1"/>
  <c r="D4275" i="1" s="1"/>
  <c r="D4276" i="1" s="1"/>
  <c r="D4277" i="1" s="1"/>
  <c r="D4278" i="1" s="1"/>
  <c r="D4279" i="1" s="1"/>
  <c r="D4280" i="1" s="1"/>
  <c r="D4281" i="1" s="1"/>
  <c r="D4282" i="1" s="1"/>
  <c r="D4283" i="1" s="1"/>
  <c r="D4284" i="1" s="1"/>
  <c r="D4285" i="1" s="1"/>
  <c r="D4286" i="1" s="1"/>
  <c r="D4287" i="1" s="1"/>
  <c r="D4288" i="1" s="1"/>
  <c r="D4289" i="1" s="1"/>
  <c r="D4290" i="1" s="1"/>
  <c r="D4291" i="1" s="1"/>
  <c r="D4292" i="1" s="1"/>
  <c r="D4293" i="1" s="1"/>
  <c r="D4294" i="1" s="1"/>
  <c r="D4295" i="1" s="1"/>
  <c r="D4296" i="1" s="1"/>
  <c r="D4297" i="1" s="1"/>
  <c r="D4298" i="1" s="1"/>
  <c r="D4299" i="1" s="1"/>
  <c r="D4300" i="1" s="1"/>
  <c r="D4301" i="1" s="1"/>
  <c r="D4302" i="1" s="1"/>
  <c r="D4303" i="1" s="1"/>
  <c r="D4304" i="1" s="1"/>
  <c r="D4305" i="1" s="1"/>
  <c r="D4306" i="1" s="1"/>
  <c r="D4307" i="1" s="1"/>
  <c r="D4308" i="1" s="1"/>
  <c r="D4309" i="1" s="1"/>
  <c r="D4310" i="1" s="1"/>
  <c r="D4311" i="1" s="1"/>
  <c r="D4312" i="1" s="1"/>
  <c r="D4313" i="1" s="1"/>
  <c r="D4314" i="1" s="1"/>
  <c r="D4315" i="1" s="1"/>
  <c r="D4316" i="1" s="1"/>
  <c r="D4317" i="1" s="1"/>
  <c r="D4318" i="1" s="1"/>
  <c r="D4319" i="1" s="1"/>
  <c r="D4320" i="1" s="1"/>
  <c r="D4321" i="1" s="1"/>
  <c r="D4322" i="1" s="1"/>
  <c r="D4323" i="1" s="1"/>
  <c r="D4324" i="1" s="1"/>
  <c r="D4325" i="1" s="1"/>
  <c r="D4326" i="1" s="1"/>
  <c r="D4327" i="1" s="1"/>
  <c r="D4328" i="1" s="1"/>
  <c r="D4329" i="1" s="1"/>
  <c r="D4330" i="1" s="1"/>
  <c r="D4331" i="1" s="1"/>
  <c r="D4332" i="1" s="1"/>
  <c r="D4333" i="1" s="1"/>
  <c r="D4334" i="1" s="1"/>
  <c r="D4335" i="1" s="1"/>
  <c r="D4336" i="1" s="1"/>
  <c r="D4337" i="1" s="1"/>
  <c r="D4338" i="1" s="1"/>
  <c r="D4339" i="1" s="1"/>
  <c r="D4340" i="1" s="1"/>
  <c r="D4341" i="1" s="1"/>
  <c r="D4342" i="1" s="1"/>
  <c r="D4343" i="1" s="1"/>
  <c r="D4344" i="1" s="1"/>
  <c r="D4345" i="1" s="1"/>
  <c r="D4346" i="1" s="1"/>
  <c r="D4347" i="1" s="1"/>
  <c r="D4348" i="1" s="1"/>
  <c r="D4349" i="1" s="1"/>
  <c r="D4350" i="1" s="1"/>
  <c r="D4351" i="1" s="1"/>
  <c r="D4352" i="1" s="1"/>
  <c r="D4353" i="1" s="1"/>
  <c r="D4354" i="1" s="1"/>
  <c r="D4355" i="1" s="1"/>
  <c r="D4356" i="1" s="1"/>
  <c r="D4357" i="1" s="1"/>
  <c r="D4358" i="1" s="1"/>
  <c r="D4359" i="1" s="1"/>
  <c r="D4360" i="1" s="1"/>
  <c r="D4361" i="1" s="1"/>
  <c r="D4362" i="1" s="1"/>
  <c r="D4363" i="1" s="1"/>
  <c r="D4364" i="1" s="1"/>
  <c r="D4365" i="1" s="1"/>
  <c r="D4366" i="1" s="1"/>
  <c r="D4367" i="1" s="1"/>
  <c r="D4368" i="1" s="1"/>
  <c r="D4369" i="1" s="1"/>
  <c r="D4370" i="1" s="1"/>
  <c r="D4371" i="1" s="1"/>
  <c r="D4372" i="1" s="1"/>
  <c r="D4373" i="1" s="1"/>
  <c r="D4374" i="1" s="1"/>
  <c r="D4375" i="1" s="1"/>
  <c r="D4376" i="1" s="1"/>
  <c r="D4377" i="1" s="1"/>
  <c r="D4378" i="1" s="1"/>
  <c r="D4379" i="1" s="1"/>
  <c r="D4380" i="1" s="1"/>
  <c r="D4381" i="1" s="1"/>
  <c r="D4382" i="1" s="1"/>
  <c r="D4383" i="1" s="1"/>
  <c r="D4384" i="1" s="1"/>
  <c r="D4385" i="1" s="1"/>
  <c r="D4386" i="1" s="1"/>
  <c r="D4387" i="1" s="1"/>
  <c r="D4388" i="1" s="1"/>
  <c r="D4389" i="1" s="1"/>
  <c r="D4390" i="1" s="1"/>
  <c r="D4391" i="1" s="1"/>
  <c r="D4392" i="1" s="1"/>
  <c r="D4393" i="1" s="1"/>
  <c r="D4394" i="1" s="1"/>
  <c r="D4395" i="1" s="1"/>
  <c r="D4396" i="1" s="1"/>
  <c r="D4397" i="1" s="1"/>
  <c r="D4398" i="1" s="1"/>
  <c r="D4399" i="1" s="1"/>
  <c r="D4400" i="1" s="1"/>
  <c r="D4401" i="1" s="1"/>
  <c r="D4402" i="1" s="1"/>
  <c r="D4403" i="1" s="1"/>
  <c r="D4404" i="1" s="1"/>
  <c r="D4405" i="1" s="1"/>
  <c r="D4406" i="1" s="1"/>
  <c r="D4407" i="1" s="1"/>
  <c r="D4408" i="1" s="1"/>
  <c r="D4409" i="1" s="1"/>
  <c r="D4410" i="1" s="1"/>
  <c r="D4411" i="1" s="1"/>
  <c r="D4412" i="1" s="1"/>
  <c r="D4413" i="1" s="1"/>
  <c r="D4414" i="1" s="1"/>
  <c r="D4415" i="1" s="1"/>
  <c r="D4416" i="1" s="1"/>
  <c r="D4417" i="1" s="1"/>
  <c r="D4418" i="1" s="1"/>
  <c r="D4419" i="1" s="1"/>
  <c r="D4420" i="1" s="1"/>
  <c r="D4421" i="1" s="1"/>
  <c r="D4422" i="1" s="1"/>
  <c r="D4423" i="1" s="1"/>
  <c r="D4424" i="1" s="1"/>
  <c r="D4425" i="1" s="1"/>
  <c r="D4426" i="1" s="1"/>
  <c r="D4427" i="1" s="1"/>
  <c r="D4428" i="1" s="1"/>
  <c r="D4429" i="1" s="1"/>
  <c r="D4430" i="1" s="1"/>
  <c r="D4431" i="1" s="1"/>
  <c r="D4432" i="1" s="1"/>
  <c r="D4433" i="1" s="1"/>
  <c r="D4434" i="1" s="1"/>
  <c r="D4435" i="1" s="1"/>
  <c r="D4436" i="1" s="1"/>
  <c r="D4437" i="1" s="1"/>
  <c r="C4510" i="1" l="1"/>
  <c r="B4510" i="1"/>
  <c r="D4438" i="1"/>
  <c r="D4439" i="1" s="1"/>
  <c r="D4440" i="1" s="1"/>
  <c r="D4441" i="1" s="1"/>
  <c r="D4442" i="1" s="1"/>
  <c r="D4443" i="1" s="1"/>
  <c r="D4444" i="1" s="1"/>
  <c r="D4445" i="1" s="1"/>
  <c r="D4446" i="1" s="1"/>
  <c r="D4447" i="1" s="1"/>
  <c r="D4448" i="1" s="1"/>
  <c r="D4449" i="1" s="1"/>
  <c r="D4450" i="1" s="1"/>
  <c r="D4451" i="1" s="1"/>
  <c r="D4452" i="1" s="1"/>
  <c r="D4453" i="1" s="1"/>
  <c r="D4454" i="1" s="1"/>
  <c r="D4455" i="1" s="1"/>
  <c r="D4456" i="1" s="1"/>
  <c r="D4457" i="1" s="1"/>
  <c r="D4458" i="1" s="1"/>
  <c r="D4459" i="1" s="1"/>
  <c r="D4460" i="1" s="1"/>
  <c r="D4461" i="1" s="1"/>
  <c r="D4462" i="1" s="1"/>
  <c r="D4463" i="1" s="1"/>
  <c r="D4464" i="1" s="1"/>
  <c r="D4465" i="1" s="1"/>
  <c r="D4466" i="1" s="1"/>
  <c r="D4467" i="1" s="1"/>
  <c r="D4468" i="1" s="1"/>
  <c r="D4469" i="1" s="1"/>
  <c r="D4470" i="1" s="1"/>
  <c r="D4471" i="1" s="1"/>
  <c r="D4472" i="1" s="1"/>
  <c r="D4473" i="1" s="1"/>
  <c r="D4474" i="1" s="1"/>
  <c r="D4475" i="1" s="1"/>
  <c r="D4476" i="1" s="1"/>
  <c r="D4477" i="1" s="1"/>
  <c r="D4478" i="1" s="1"/>
  <c r="D4479" i="1" s="1"/>
  <c r="D4480" i="1" s="1"/>
  <c r="D4481" i="1" s="1"/>
  <c r="D4482" i="1" s="1"/>
  <c r="D4483" i="1" s="1"/>
  <c r="D4484" i="1" s="1"/>
  <c r="D4485" i="1" s="1"/>
  <c r="D4486" i="1" s="1"/>
  <c r="D4487" i="1" s="1"/>
  <c r="D4488" i="1" s="1"/>
  <c r="D4489" i="1" s="1"/>
  <c r="D4490" i="1" s="1"/>
  <c r="D4491" i="1" s="1"/>
  <c r="D4492" i="1" s="1"/>
  <c r="D4493" i="1" s="1"/>
  <c r="D4494" i="1" s="1"/>
  <c r="D4495" i="1" s="1"/>
  <c r="D4496" i="1" s="1"/>
  <c r="E4438" i="1"/>
  <c r="E4439" i="1" s="1"/>
  <c r="E4440" i="1" s="1"/>
  <c r="E4441" i="1" s="1"/>
  <c r="E4442" i="1" s="1"/>
  <c r="E4443" i="1" s="1"/>
  <c r="E4444" i="1" s="1"/>
  <c r="E4445" i="1" s="1"/>
  <c r="E4446" i="1" s="1"/>
  <c r="E4447" i="1" s="1"/>
  <c r="E4448" i="1" s="1"/>
  <c r="E4449" i="1" s="1"/>
  <c r="E4450" i="1" s="1"/>
  <c r="E4451" i="1" s="1"/>
  <c r="E4452" i="1" s="1"/>
  <c r="E4453" i="1" s="1"/>
  <c r="E4454" i="1" s="1"/>
  <c r="E4455" i="1" s="1"/>
  <c r="E4456" i="1" s="1"/>
  <c r="E4457" i="1" s="1"/>
  <c r="E4458" i="1" s="1"/>
  <c r="E4459" i="1" s="1"/>
  <c r="E4460" i="1" s="1"/>
  <c r="E4461" i="1" s="1"/>
  <c r="E4462" i="1" s="1"/>
  <c r="E4463" i="1" s="1"/>
  <c r="E4464" i="1" s="1"/>
  <c r="E4465" i="1" s="1"/>
  <c r="E4466" i="1" s="1"/>
  <c r="E4467" i="1" s="1"/>
  <c r="E4468" i="1" s="1"/>
  <c r="E4469" i="1" s="1"/>
  <c r="E4470" i="1" s="1"/>
  <c r="E4471" i="1" s="1"/>
  <c r="E4472" i="1" s="1"/>
  <c r="E4473" i="1" s="1"/>
  <c r="E4474" i="1" s="1"/>
  <c r="E4475" i="1" s="1"/>
  <c r="E4476" i="1" s="1"/>
  <c r="E4477" i="1" s="1"/>
  <c r="E4478" i="1" s="1"/>
  <c r="E4479" i="1" s="1"/>
  <c r="E4480" i="1" s="1"/>
  <c r="E4481" i="1" s="1"/>
  <c r="E4482" i="1" s="1"/>
  <c r="E4483" i="1" s="1"/>
  <c r="E4484" i="1" s="1"/>
  <c r="E4485" i="1" s="1"/>
  <c r="E4486" i="1" s="1"/>
  <c r="E4487" i="1" s="1"/>
  <c r="E4488" i="1" s="1"/>
  <c r="E4489" i="1" s="1"/>
  <c r="E4490" i="1" s="1"/>
  <c r="E4491" i="1" s="1"/>
  <c r="E4492" i="1" s="1"/>
  <c r="E4493" i="1" s="1"/>
  <c r="E4494" i="1" s="1"/>
  <c r="E4495" i="1" s="1"/>
  <c r="E4496" i="1" s="1"/>
  <c r="E4497" i="1" l="1"/>
  <c r="E4498" i="1" s="1"/>
  <c r="E4499" i="1" s="1"/>
  <c r="E4500" i="1" s="1"/>
  <c r="E4501" i="1" s="1"/>
  <c r="E4502" i="1" s="1"/>
  <c r="E4503" i="1" s="1"/>
  <c r="E4504" i="1" s="1"/>
  <c r="E4505" i="1" s="1"/>
  <c r="E4506" i="1" s="1"/>
  <c r="E4507" i="1" s="1"/>
  <c r="E4508" i="1" s="1"/>
  <c r="E4509" i="1" s="1"/>
  <c r="E4510" i="1" s="1"/>
  <c r="C4511" i="1"/>
  <c r="B4511" i="1"/>
  <c r="D4497" i="1"/>
  <c r="D4498" i="1" s="1"/>
  <c r="D4499" i="1" s="1"/>
  <c r="D4500" i="1" s="1"/>
  <c r="D4501" i="1" s="1"/>
  <c r="D4502" i="1" s="1"/>
  <c r="D4503" i="1" s="1"/>
  <c r="D4504" i="1" s="1"/>
  <c r="D4505" i="1" s="1"/>
  <c r="D4506" i="1" s="1"/>
  <c r="D4507" i="1" s="1"/>
  <c r="D4508" i="1" s="1"/>
  <c r="D4509" i="1" s="1"/>
  <c r="D4510" i="1" s="1"/>
  <c r="D4511" i="1" l="1"/>
  <c r="E4511" i="1"/>
  <c r="C4512" i="1"/>
  <c r="B4512" i="1"/>
  <c r="D4512" i="1" l="1"/>
  <c r="E4512" i="1"/>
  <c r="C4513" i="1"/>
  <c r="B4513" i="1"/>
  <c r="D4513" i="1" l="1"/>
  <c r="E4513" i="1"/>
  <c r="B4514" i="1"/>
  <c r="C4514" i="1"/>
  <c r="D4514" i="1" l="1"/>
  <c r="E4514" i="1"/>
  <c r="C4515" i="1"/>
  <c r="B4515" i="1"/>
  <c r="D4515" i="1" s="1"/>
  <c r="E4515" i="1" l="1"/>
  <c r="C4516" i="1"/>
  <c r="B4516" i="1"/>
  <c r="D4516" i="1" s="1"/>
  <c r="E4516" i="1" l="1"/>
  <c r="C4517" i="1"/>
  <c r="B4517" i="1"/>
  <c r="D4517" i="1" s="1"/>
  <c r="E4517" i="1" l="1"/>
  <c r="C4518" i="1"/>
  <c r="B4518" i="1"/>
  <c r="D4518" i="1" s="1"/>
  <c r="E4518" i="1" l="1"/>
  <c r="C4519" i="1"/>
  <c r="B4519" i="1"/>
  <c r="D4519" i="1" s="1"/>
  <c r="D443" i="1"/>
  <c r="D442" i="1"/>
  <c r="D441" i="1"/>
  <c r="D440" i="1"/>
  <c r="D439" i="1"/>
  <c r="D438" i="1"/>
  <c r="D437" i="1"/>
  <c r="D436" i="1"/>
  <c r="D435" i="1"/>
  <c r="D434" i="1"/>
  <c r="D433" i="1"/>
  <c r="D432" i="1"/>
  <c r="D431" i="1"/>
  <c r="D430" i="1"/>
  <c r="D429" i="1"/>
  <c r="D428" i="1"/>
  <c r="D427" i="1"/>
  <c r="D426" i="1"/>
  <c r="D425" i="1"/>
  <c r="D424" i="1"/>
  <c r="D423" i="1"/>
  <c r="D422" i="1"/>
  <c r="D421" i="1"/>
  <c r="D420" i="1"/>
  <c r="D419" i="1"/>
  <c r="D418" i="1"/>
  <c r="D417" i="1"/>
  <c r="D416" i="1"/>
  <c r="D415" i="1"/>
  <c r="D414" i="1"/>
  <c r="D413" i="1"/>
  <c r="D412" i="1"/>
  <c r="D411" i="1"/>
  <c r="D410" i="1"/>
  <c r="D409" i="1"/>
  <c r="D408" i="1"/>
  <c r="D407" i="1"/>
  <c r="D406" i="1"/>
  <c r="D405" i="1"/>
  <c r="D404" i="1"/>
  <c r="D403" i="1"/>
  <c r="D402" i="1"/>
  <c r="D401" i="1"/>
  <c r="D400" i="1"/>
  <c r="D399" i="1"/>
  <c r="D398" i="1"/>
  <c r="D397" i="1"/>
  <c r="D396" i="1"/>
  <c r="D395" i="1"/>
  <c r="D394" i="1"/>
  <c r="D393" i="1"/>
  <c r="D392" i="1"/>
  <c r="D391" i="1"/>
  <c r="D390" i="1"/>
  <c r="D389" i="1"/>
  <c r="D388" i="1"/>
  <c r="D387" i="1"/>
  <c r="D386" i="1"/>
  <c r="D385" i="1"/>
  <c r="D384" i="1"/>
  <c r="D383" i="1"/>
  <c r="D382" i="1"/>
  <c r="D381" i="1"/>
  <c r="D380" i="1"/>
  <c r="D379" i="1"/>
  <c r="D378" i="1"/>
  <c r="D377" i="1"/>
  <c r="D376" i="1"/>
  <c r="D375" i="1"/>
  <c r="D374" i="1"/>
  <c r="D373" i="1"/>
  <c r="D372" i="1"/>
  <c r="D371" i="1"/>
  <c r="D370" i="1"/>
  <c r="D369" i="1"/>
  <c r="D368" i="1"/>
  <c r="D367" i="1"/>
  <c r="D366" i="1"/>
  <c r="D365" i="1"/>
  <c r="D364" i="1"/>
  <c r="D363" i="1"/>
  <c r="D362" i="1"/>
  <c r="D361" i="1"/>
  <c r="D360" i="1"/>
  <c r="D359" i="1"/>
  <c r="D358" i="1"/>
  <c r="D357" i="1"/>
  <c r="D356" i="1"/>
  <c r="D355" i="1"/>
  <c r="D354" i="1"/>
  <c r="D353" i="1"/>
  <c r="D352" i="1"/>
  <c r="D351" i="1"/>
  <c r="D350" i="1"/>
  <c r="D349" i="1"/>
  <c r="D348" i="1"/>
  <c r="D347" i="1"/>
  <c r="D346" i="1"/>
  <c r="D345" i="1"/>
  <c r="D344" i="1"/>
  <c r="D343" i="1"/>
  <c r="D342" i="1"/>
  <c r="D341" i="1"/>
  <c r="D340" i="1"/>
  <c r="D339" i="1"/>
  <c r="D338" i="1"/>
  <c r="D337" i="1"/>
  <c r="D336" i="1"/>
  <c r="D335" i="1"/>
  <c r="D334" i="1"/>
  <c r="D333" i="1"/>
  <c r="D332" i="1"/>
  <c r="D331" i="1"/>
  <c r="D330" i="1"/>
  <c r="D329" i="1"/>
  <c r="D328" i="1"/>
  <c r="D327" i="1"/>
  <c r="D326" i="1"/>
  <c r="D325" i="1"/>
  <c r="D324" i="1"/>
  <c r="D323" i="1"/>
  <c r="D322" i="1"/>
  <c r="D321" i="1"/>
  <c r="D320" i="1"/>
  <c r="D319" i="1"/>
  <c r="D318" i="1"/>
  <c r="D317" i="1"/>
  <c r="D316" i="1"/>
  <c r="D315" i="1"/>
  <c r="D314" i="1"/>
  <c r="D313" i="1"/>
  <c r="D312" i="1"/>
  <c r="D311" i="1"/>
  <c r="D310" i="1"/>
  <c r="D309" i="1"/>
  <c r="D308" i="1"/>
  <c r="D307" i="1"/>
  <c r="D306" i="1"/>
  <c r="D305" i="1"/>
  <c r="D304" i="1"/>
  <c r="D303" i="1"/>
  <c r="D302" i="1"/>
  <c r="D301" i="1"/>
  <c r="D300" i="1"/>
  <c r="D299" i="1"/>
  <c r="D298" i="1"/>
  <c r="D297" i="1"/>
  <c r="D296" i="1"/>
  <c r="D295" i="1"/>
  <c r="D294" i="1"/>
  <c r="D293" i="1"/>
  <c r="D292" i="1"/>
  <c r="D291" i="1"/>
  <c r="D290" i="1"/>
  <c r="D289" i="1"/>
  <c r="D288" i="1"/>
  <c r="D287" i="1"/>
  <c r="D286" i="1"/>
  <c r="D285" i="1"/>
  <c r="D284" i="1"/>
  <c r="D283" i="1"/>
  <c r="D282" i="1"/>
  <c r="D281" i="1"/>
  <c r="D280" i="1"/>
  <c r="D279" i="1"/>
  <c r="D278" i="1"/>
  <c r="D277" i="1"/>
  <c r="D276" i="1"/>
  <c r="D275" i="1"/>
  <c r="D274" i="1"/>
  <c r="D273" i="1"/>
  <c r="D272" i="1"/>
  <c r="D271" i="1"/>
  <c r="D270" i="1"/>
  <c r="D269" i="1"/>
  <c r="D268" i="1"/>
  <c r="D267" i="1"/>
  <c r="D266" i="1"/>
  <c r="D265" i="1"/>
  <c r="D264" i="1"/>
  <c r="D263" i="1"/>
  <c r="D262" i="1"/>
  <c r="D261" i="1"/>
  <c r="D260" i="1"/>
  <c r="D259" i="1"/>
  <c r="D258" i="1"/>
  <c r="D257" i="1"/>
  <c r="D256" i="1"/>
  <c r="D255" i="1"/>
  <c r="D254" i="1"/>
  <c r="D253" i="1"/>
  <c r="D252" i="1"/>
  <c r="D251" i="1"/>
  <c r="D250" i="1"/>
  <c r="D249" i="1"/>
  <c r="D248" i="1"/>
  <c r="D247" i="1"/>
  <c r="D246" i="1"/>
  <c r="D245" i="1"/>
  <c r="D244" i="1"/>
  <c r="D243" i="1"/>
  <c r="D242" i="1"/>
  <c r="D241" i="1"/>
  <c r="D240" i="1"/>
  <c r="D239" i="1"/>
  <c r="D238" i="1"/>
  <c r="D237" i="1"/>
  <c r="D236" i="1"/>
  <c r="D235" i="1"/>
  <c r="D234" i="1"/>
  <c r="D233" i="1"/>
  <c r="D232" i="1"/>
  <c r="D231" i="1"/>
  <c r="D230" i="1"/>
  <c r="D229" i="1"/>
  <c r="D228" i="1"/>
  <c r="D227" i="1"/>
  <c r="D226" i="1"/>
  <c r="D225" i="1"/>
  <c r="D224" i="1"/>
  <c r="D223" i="1"/>
  <c r="D222" i="1"/>
  <c r="D221" i="1"/>
  <c r="D220" i="1"/>
  <c r="D219" i="1"/>
  <c r="D218" i="1"/>
  <c r="D217" i="1"/>
  <c r="D216" i="1"/>
  <c r="D215" i="1"/>
  <c r="D214" i="1"/>
  <c r="D213" i="1"/>
  <c r="D212" i="1"/>
  <c r="D211" i="1"/>
  <c r="D210" i="1"/>
  <c r="D209" i="1"/>
  <c r="D208" i="1"/>
  <c r="D207" i="1"/>
  <c r="D206" i="1"/>
  <c r="D205" i="1"/>
  <c r="D204" i="1"/>
  <c r="D203" i="1"/>
  <c r="D202" i="1"/>
  <c r="D201" i="1"/>
  <c r="D200" i="1"/>
  <c r="D199" i="1"/>
  <c r="D198" i="1"/>
  <c r="D197" i="1"/>
  <c r="D196" i="1"/>
  <c r="D195" i="1"/>
  <c r="D194" i="1"/>
  <c r="D193" i="1"/>
  <c r="D192" i="1"/>
  <c r="D191" i="1"/>
  <c r="D190" i="1"/>
  <c r="D189" i="1"/>
  <c r="D188" i="1"/>
  <c r="D187" i="1"/>
  <c r="D186" i="1"/>
  <c r="D185" i="1"/>
  <c r="D184" i="1"/>
  <c r="D183" i="1"/>
  <c r="D182" i="1"/>
  <c r="D181" i="1"/>
  <c r="D180" i="1"/>
  <c r="D179" i="1"/>
  <c r="D178" i="1"/>
  <c r="D177" i="1"/>
  <c r="D176" i="1"/>
  <c r="D175" i="1"/>
  <c r="D174" i="1"/>
  <c r="D173" i="1"/>
  <c r="D172" i="1"/>
  <c r="D171" i="1"/>
  <c r="D170" i="1"/>
  <c r="D169" i="1"/>
  <c r="D168" i="1"/>
  <c r="D167" i="1"/>
  <c r="D166" i="1"/>
  <c r="D165" i="1"/>
  <c r="D164" i="1"/>
  <c r="D163" i="1"/>
  <c r="D162" i="1"/>
  <c r="D161" i="1"/>
  <c r="D160" i="1"/>
  <c r="D159" i="1"/>
  <c r="D158" i="1"/>
  <c r="D157" i="1"/>
  <c r="D156" i="1"/>
  <c r="D155" i="1"/>
  <c r="D154" i="1"/>
  <c r="D153" i="1"/>
  <c r="D152" i="1"/>
  <c r="D151" i="1"/>
  <c r="D150" i="1"/>
  <c r="D149" i="1"/>
  <c r="D148" i="1"/>
  <c r="D147" i="1"/>
  <c r="D146" i="1"/>
  <c r="D145" i="1"/>
  <c r="D144" i="1"/>
  <c r="D143" i="1"/>
  <c r="D142" i="1"/>
  <c r="D141" i="1"/>
  <c r="D140" i="1"/>
  <c r="D139" i="1"/>
  <c r="D138" i="1"/>
  <c r="D137" i="1"/>
  <c r="D136" i="1"/>
  <c r="D135" i="1"/>
  <c r="D134" i="1"/>
  <c r="D133" i="1"/>
  <c r="D132" i="1"/>
  <c r="D131" i="1"/>
  <c r="D130" i="1"/>
  <c r="D129" i="1"/>
  <c r="D128" i="1"/>
  <c r="D127" i="1"/>
  <c r="D126" i="1"/>
  <c r="D125" i="1"/>
  <c r="D124" i="1"/>
  <c r="D123" i="1"/>
  <c r="D122" i="1"/>
  <c r="D121" i="1"/>
  <c r="D120" i="1"/>
  <c r="D119" i="1"/>
  <c r="D118" i="1"/>
  <c r="D117" i="1"/>
  <c r="D116" i="1"/>
  <c r="D115" i="1"/>
  <c r="D114" i="1"/>
  <c r="D113" i="1"/>
  <c r="D112" i="1"/>
  <c r="D111" i="1"/>
  <c r="D110" i="1"/>
  <c r="D109" i="1"/>
  <c r="D108" i="1"/>
  <c r="D107" i="1"/>
  <c r="D106" i="1"/>
  <c r="D105" i="1"/>
  <c r="D104" i="1"/>
  <c r="D103" i="1"/>
  <c r="D102" i="1"/>
  <c r="D101" i="1"/>
  <c r="D100" i="1"/>
  <c r="D99" i="1"/>
  <c r="D98" i="1"/>
  <c r="D97" i="1"/>
  <c r="D96" i="1"/>
  <c r="D95" i="1"/>
  <c r="D94" i="1"/>
  <c r="D93" i="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E4519" i="1" l="1"/>
  <c r="C4520" i="1"/>
  <c r="B4520" i="1"/>
  <c r="D4520" i="1" s="1"/>
  <c r="E4520" i="1" l="1"/>
  <c r="B4521" i="1"/>
  <c r="D4521" i="1" s="1"/>
  <c r="C4521" i="1"/>
  <c r="E4521" i="1" l="1"/>
  <c r="C4522" i="1"/>
  <c r="B4522" i="1"/>
  <c r="D4522" i="1" s="1"/>
  <c r="E4522" i="1" l="1"/>
  <c r="C4523" i="1"/>
  <c r="B4523" i="1"/>
  <c r="D4523" i="1" s="1"/>
  <c r="E4523" i="1" l="1"/>
  <c r="C4524" i="1"/>
  <c r="B4524" i="1"/>
  <c r="D4524" i="1" s="1"/>
  <c r="E4524" i="1" l="1"/>
  <c r="C4525" i="1"/>
  <c r="B4525" i="1"/>
  <c r="D4525" i="1" s="1"/>
  <c r="E4525" i="1" l="1"/>
  <c r="C4526" i="1"/>
  <c r="B4526" i="1"/>
  <c r="D4526" i="1" s="1"/>
  <c r="E4526" i="1" l="1"/>
  <c r="C4527" i="1"/>
  <c r="B4527" i="1"/>
  <c r="D4527" i="1" s="1"/>
  <c r="E4527" i="1" l="1"/>
  <c r="B4528" i="1"/>
  <c r="D4528" i="1" s="1"/>
  <c r="C4528" i="1"/>
  <c r="E4528" i="1" l="1"/>
  <c r="C4529" i="1"/>
  <c r="B4529" i="1"/>
  <c r="D4529" i="1" s="1"/>
  <c r="E4529" i="1" l="1"/>
  <c r="B4530" i="1"/>
  <c r="D4530" i="1" s="1"/>
  <c r="C4530" i="1"/>
  <c r="E4530" i="1" l="1"/>
  <c r="C4531" i="1"/>
  <c r="B4531" i="1"/>
  <c r="D4531" i="1" s="1"/>
  <c r="E4531" i="1" l="1"/>
  <c r="C4532" i="1"/>
  <c r="B4532" i="1"/>
  <c r="D4532" i="1" s="1"/>
  <c r="E4532" i="1" l="1"/>
  <c r="B4533" i="1"/>
  <c r="D4533" i="1" s="1"/>
  <c r="C4533" i="1"/>
  <c r="E4533" i="1" l="1"/>
  <c r="C4534" i="1"/>
  <c r="B4534" i="1"/>
  <c r="D4534" i="1" s="1"/>
  <c r="E4534" i="1" l="1"/>
  <c r="C4535" i="1"/>
  <c r="B4535" i="1"/>
  <c r="D4535" i="1" s="1"/>
  <c r="E4535" i="1" l="1"/>
  <c r="C4536" i="1"/>
  <c r="B4536" i="1"/>
  <c r="D4536" i="1" s="1"/>
  <c r="E4536" i="1" l="1"/>
  <c r="C4537" i="1"/>
  <c r="B4537" i="1"/>
  <c r="D4537" i="1" s="1"/>
  <c r="E4537" i="1" l="1"/>
  <c r="C4538" i="1"/>
  <c r="B4538" i="1"/>
  <c r="D4538" i="1" s="1"/>
  <c r="E4538" i="1" l="1"/>
  <c r="C4539" i="1"/>
  <c r="B4539" i="1"/>
  <c r="D4539" i="1" s="1"/>
  <c r="E4539" i="1" l="1"/>
  <c r="B4540" i="1"/>
  <c r="D4540" i="1" s="1"/>
  <c r="C4540" i="1"/>
  <c r="E4540" i="1" l="1"/>
  <c r="B4541" i="1"/>
  <c r="D4541" i="1" s="1"/>
  <c r="C4541" i="1"/>
  <c r="E4541" i="1" l="1"/>
  <c r="A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vance</author>
  </authors>
  <commentList>
    <comment ref="D1" authorId="0" shapeId="0" xr:uid="{3A508D2B-7046-440A-BDC8-B9792644DCBD}">
      <text>
        <r>
          <rPr>
            <b/>
            <sz val="9"/>
            <color indexed="81"/>
            <rFont val="Tahoma"/>
            <family val="2"/>
          </rPr>
          <t>vance:</t>
        </r>
        <r>
          <rPr>
            <sz val="9"/>
            <color indexed="81"/>
            <rFont val="Tahoma"/>
            <family val="2"/>
          </rPr>
          <t xml:space="preserve">
annual fee</t>
        </r>
      </text>
    </comment>
    <comment ref="E1" authorId="0" shapeId="0" xr:uid="{9C39D191-3E8C-4E15-951B-1237B2D7CD0E}">
      <text>
        <r>
          <rPr>
            <b/>
            <sz val="9"/>
            <color indexed="81"/>
            <rFont val="Tahoma"/>
            <family val="2"/>
          </rPr>
          <t>vance:</t>
        </r>
        <r>
          <rPr>
            <sz val="9"/>
            <color indexed="81"/>
            <rFont val="Tahoma"/>
            <family val="2"/>
          </rPr>
          <t xml:space="preserve">
annual fee</t>
        </r>
      </text>
    </comment>
    <comment ref="D2" authorId="0" shapeId="0" xr:uid="{3CA30152-B4D8-4097-AA72-2A1BC1F7211F}">
      <text>
        <r>
          <rPr>
            <b/>
            <sz val="9"/>
            <color indexed="81"/>
            <rFont val="Tahoma"/>
            <family val="2"/>
          </rPr>
          <t>vance:</t>
        </r>
        <r>
          <rPr>
            <sz val="9"/>
            <color indexed="81"/>
            <rFont val="Tahoma"/>
            <family val="2"/>
          </rPr>
          <t xml:space="preserve">
Seed valvue</t>
        </r>
      </text>
    </comment>
    <comment ref="E2" authorId="0" shapeId="0" xr:uid="{242C5F63-7AA3-4D6A-A237-1A200488407A}">
      <text>
        <r>
          <rPr>
            <b/>
            <sz val="9"/>
            <color indexed="81"/>
            <rFont val="Tahoma"/>
            <family val="2"/>
          </rPr>
          <t>vance:</t>
        </r>
        <r>
          <rPr>
            <sz val="9"/>
            <color indexed="81"/>
            <rFont val="Tahoma"/>
            <family val="2"/>
          </rPr>
          <t xml:space="preserve">
Seed valvue</t>
        </r>
      </text>
    </comment>
    <comment ref="D5" authorId="0" shapeId="0" xr:uid="{5E71E81C-25C0-4590-8B24-2624757D5279}">
      <text>
        <r>
          <rPr>
            <b/>
            <sz val="9"/>
            <color indexed="81"/>
            <rFont val="Tahoma"/>
            <family val="2"/>
          </rPr>
          <t xml:space="preserve">vance:
</t>
        </r>
        <r>
          <rPr>
            <sz val="9"/>
            <color indexed="81"/>
            <rFont val="Tahoma"/>
            <family val="2"/>
          </rPr>
          <t>est</t>
        </r>
        <r>
          <rPr>
            <b/>
            <sz val="9"/>
            <color indexed="81"/>
            <rFont val="Tahoma"/>
            <family val="2"/>
          </rPr>
          <t xml:space="preserve"> </t>
        </r>
        <r>
          <rPr>
            <sz val="9"/>
            <color indexed="81"/>
            <rFont val="Tahoma"/>
            <family val="2"/>
          </rPr>
          <t>op expense factor</t>
        </r>
      </text>
    </comment>
    <comment ref="E5" authorId="0" shapeId="0" xr:uid="{FF15AB8F-FADA-446E-8BDE-CC48A3E18E18}">
      <text>
        <r>
          <rPr>
            <b/>
            <sz val="9"/>
            <color indexed="81"/>
            <rFont val="Tahoma"/>
            <family val="2"/>
          </rPr>
          <t>vance:</t>
        </r>
        <r>
          <rPr>
            <sz val="9"/>
            <color indexed="81"/>
            <rFont val="Tahoma"/>
            <family val="2"/>
          </rPr>
          <t xml:space="preserve">
estimated op expense factor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vance</author>
  </authors>
  <commentList>
    <comment ref="A4034" authorId="0" shapeId="0" xr:uid="{B86AF52B-BA26-4170-8BF3-AF4E4C31E039}">
      <text>
        <r>
          <rPr>
            <b/>
            <sz val="9"/>
            <color indexed="81"/>
            <rFont val="Tahoma"/>
            <family val="2"/>
          </rPr>
          <t>vance:</t>
        </r>
        <r>
          <rPr>
            <sz val="9"/>
            <color indexed="81"/>
            <rFont val="Tahoma"/>
            <family val="2"/>
          </rPr>
          <t xml:space="preserve">
NYSE closed but CBOE shows a value here </t>
        </r>
      </text>
    </comment>
    <comment ref="A4099" authorId="0" shapeId="0" xr:uid="{36C4E95B-498C-4138-9FBC-64C62406F5C1}">
      <text>
        <r>
          <rPr>
            <b/>
            <sz val="9"/>
            <color indexed="81"/>
            <rFont val="Tahoma"/>
            <family val="2"/>
          </rPr>
          <t>vance:</t>
        </r>
        <r>
          <rPr>
            <sz val="9"/>
            <color indexed="81"/>
            <rFont val="Tahoma"/>
            <family val="2"/>
          </rPr>
          <t xml:space="preserve">
First trading day for UVIX</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vance</author>
  </authors>
  <commentList>
    <comment ref="A4034" authorId="0" shapeId="0" xr:uid="{4C9B4B1E-BC75-4088-A2F4-047111954EDE}">
      <text>
        <r>
          <rPr>
            <b/>
            <sz val="9"/>
            <color indexed="81"/>
            <rFont val="Tahoma"/>
            <family val="2"/>
          </rPr>
          <t>vance:</t>
        </r>
        <r>
          <rPr>
            <sz val="9"/>
            <color indexed="81"/>
            <rFont val="Tahoma"/>
            <family val="2"/>
          </rPr>
          <t xml:space="preserve">
NYSE closed but CBOE shows a value here </t>
        </r>
      </text>
    </comment>
  </commentList>
</comments>
</file>

<file path=xl/sharedStrings.xml><?xml version="1.0" encoding="utf-8"?>
<sst xmlns="http://schemas.openxmlformats.org/spreadsheetml/2006/main" count="523" uniqueCount="471">
  <si>
    <t>Trade Date</t>
  </si>
  <si>
    <t>END</t>
  </si>
  <si>
    <t>Row Labels</t>
  </si>
  <si>
    <t>Grand Total</t>
  </si>
  <si>
    <t>Split Factor</t>
  </si>
  <si>
    <t>Notes</t>
  </si>
  <si>
    <t xml:space="preserve">Email support is available at vh2solutions@gmail.com and phone support at 970-430-6092. </t>
  </si>
  <si>
    <t>This content  is sold for educational / informational purposes only, and is not intended for trading purposes or advice. VH2 LLC (the owner of this site) is not liable for any informational errors, incompleteness, or delays, or for any actions taken in reliance on information contained herein. It is not intended as advice to buy or sell any securities. VH2 LLC is not a registered investment firm, and I am not a registered investment adviser.  Please do your own homework and accept full responsibility for any investment decisions you make.</t>
  </si>
  <si>
    <t>High</t>
  </si>
  <si>
    <t>Low</t>
  </si>
  <si>
    <t>Close</t>
  </si>
  <si>
    <t xml:space="preserve">ETPs that commonly split have a split factor on row 4.   When additional splits occur you can adjust this parameter to account for the reverse split. </t>
  </si>
  <si>
    <t>SVIX</t>
  </si>
  <si>
    <t>DATE</t>
  </si>
  <si>
    <t>LONGVOL</t>
  </si>
  <si>
    <t xml:space="preserve">open </t>
  </si>
  <si>
    <t>UVIX</t>
  </si>
  <si>
    <t xml:space="preserve">CBOE ShortVol </t>
  </si>
  <si>
    <t xml:space="preserve">Open </t>
  </si>
  <si>
    <t xml:space="preserve">Low </t>
  </si>
  <si>
    <t>SHORTVOL</t>
  </si>
  <si>
    <t>© 2022 VH2 LLC </t>
  </si>
  <si>
    <t>Sum of UVIX</t>
  </si>
  <si>
    <t>1070.4</t>
  </si>
  <si>
    <t>1105.4</t>
  </si>
  <si>
    <t>1101.29</t>
  </si>
  <si>
    <t>1094.61</t>
  </si>
  <si>
    <t>1099.35</t>
  </si>
  <si>
    <t>1072.29</t>
  </si>
  <si>
    <t>1094.97</t>
  </si>
  <si>
    <t>1092.51</t>
  </si>
  <si>
    <t>1114.77</t>
  </si>
  <si>
    <t>1070.1</t>
  </si>
  <si>
    <t>1107.89</t>
  </si>
  <si>
    <t>1139.64</t>
  </si>
  <si>
    <t>1138.52</t>
  </si>
  <si>
    <t>1136.79</t>
  </si>
  <si>
    <t>1187.36</t>
  </si>
  <si>
    <t>1129.56</t>
  </si>
  <si>
    <t>1181.06</t>
  </si>
  <si>
    <t>1177.55</t>
  </si>
  <si>
    <t>1198.37</t>
  </si>
  <si>
    <t>1143.87</t>
  </si>
  <si>
    <t>1158.07</t>
  </si>
  <si>
    <t>1161.5</t>
  </si>
  <si>
    <t>1178.25</t>
  </si>
  <si>
    <t>1111.05</t>
  </si>
  <si>
    <t>1124.63</t>
  </si>
  <si>
    <t>1120.23</t>
  </si>
  <si>
    <t>1140.07</t>
  </si>
  <si>
    <t>1097.6</t>
  </si>
  <si>
    <t>1118.29</t>
  </si>
  <si>
    <t>1117.11</t>
  </si>
  <si>
    <t>1071.13</t>
  </si>
  <si>
    <t>1097.01</t>
  </si>
  <si>
    <t>1095.68</t>
  </si>
  <si>
    <t>1117.55</t>
  </si>
  <si>
    <t>1050.51</t>
  </si>
  <si>
    <t>1081</t>
  </si>
  <si>
    <t>1076.46</t>
  </si>
  <si>
    <t>1125.16</t>
  </si>
  <si>
    <t>1103.91</t>
  </si>
  <si>
    <t>1102.95</t>
  </si>
  <si>
    <t>1147.98</t>
  </si>
  <si>
    <t>1141.2</t>
  </si>
  <si>
    <t>1145.26</t>
  </si>
  <si>
    <t>1157.55</t>
  </si>
  <si>
    <t>1118.2</t>
  </si>
  <si>
    <t>1152.06</t>
  </si>
  <si>
    <t>1154.65</t>
  </si>
  <si>
    <t>1172.04</t>
  </si>
  <si>
    <t>1144.8</t>
  </si>
  <si>
    <t>1154.56</t>
  </si>
  <si>
    <t>1156.52</t>
  </si>
  <si>
    <t>1160.65</t>
  </si>
  <si>
    <t>1125.89</t>
  </si>
  <si>
    <t>1134.87</t>
  </si>
  <si>
    <t>1131.68</t>
  </si>
  <si>
    <t>1143.73</t>
  </si>
  <si>
    <t>1115.87</t>
  </si>
  <si>
    <t>1123.7</t>
  </si>
  <si>
    <t>1123.47</t>
  </si>
  <si>
    <t>1134.1</t>
  </si>
  <si>
    <t>1096.19</t>
  </si>
  <si>
    <t>1107.55</t>
  </si>
  <si>
    <t>1115.54</t>
  </si>
  <si>
    <t>1138.57</t>
  </si>
  <si>
    <t>1081.73</t>
  </si>
  <si>
    <t>1092.93</t>
  </si>
  <si>
    <t>1097.15</t>
  </si>
  <si>
    <t>1116.92</t>
  </si>
  <si>
    <t>1067.54</t>
  </si>
  <si>
    <t>1113.97</t>
  </si>
  <si>
    <t>1110.67</t>
  </si>
  <si>
    <t>1136.54</t>
  </si>
  <si>
    <t>1065.73</t>
  </si>
  <si>
    <t>1129.71</t>
  </si>
  <si>
    <t>1132.12</t>
  </si>
  <si>
    <t>798.85</t>
  </si>
  <si>
    <t>840.13</t>
  </si>
  <si>
    <t>956.04</t>
  </si>
  <si>
    <t>1004.01</t>
  </si>
  <si>
    <t>814.77</t>
  </si>
  <si>
    <t>823.76</t>
  </si>
  <si>
    <t>827.33</t>
  </si>
  <si>
    <t>908.83</t>
  </si>
  <si>
    <t>756.67</t>
  </si>
  <si>
    <t>773</t>
  </si>
  <si>
    <t>784.87</t>
  </si>
  <si>
    <t>822.76</t>
  </si>
  <si>
    <t>773.1</t>
  </si>
  <si>
    <t>807.01</t>
  </si>
  <si>
    <t>799.61</t>
  </si>
  <si>
    <t>819.49</t>
  </si>
  <si>
    <t>664.75</t>
  </si>
  <si>
    <t>726.55</t>
  </si>
  <si>
    <t>734.65</t>
  </si>
  <si>
    <t>796.79</t>
  </si>
  <si>
    <t>791.06</t>
  </si>
  <si>
    <t>794.57</t>
  </si>
  <si>
    <t>889.48</t>
  </si>
  <si>
    <t>873.52</t>
  </si>
  <si>
    <t>886.47</t>
  </si>
  <si>
    <t>939.04</t>
  </si>
  <si>
    <t>877.07</t>
  </si>
  <si>
    <t>928.13</t>
  </si>
  <si>
    <t>935.34</t>
  </si>
  <si>
    <t>945.2</t>
  </si>
  <si>
    <t>885.87</t>
  </si>
  <si>
    <t>907.2</t>
  </si>
  <si>
    <t>907.39</t>
  </si>
  <si>
    <t>964.97</t>
  </si>
  <si>
    <t>961.01</t>
  </si>
  <si>
    <t>960.24</t>
  </si>
  <si>
    <t>912.84</t>
  </si>
  <si>
    <t>928.45</t>
  </si>
  <si>
    <t>928.85</t>
  </si>
  <si>
    <t>863.16</t>
  </si>
  <si>
    <t>905.4</t>
  </si>
  <si>
    <t>897.34</t>
  </si>
  <si>
    <t>976.22</t>
  </si>
  <si>
    <t>867.04</t>
  </si>
  <si>
    <t>968.36</t>
  </si>
  <si>
    <t>973.27</t>
  </si>
  <si>
    <t>994.39</t>
  </si>
  <si>
    <t>898.67</t>
  </si>
  <si>
    <t>931.02</t>
  </si>
  <si>
    <t>929.83</t>
  </si>
  <si>
    <t>937.52</t>
  </si>
  <si>
    <t>871.34</t>
  </si>
  <si>
    <t>900.52</t>
  </si>
  <si>
    <t>900.89</t>
  </si>
  <si>
    <t>780.88</t>
  </si>
  <si>
    <t>866.45</t>
  </si>
  <si>
    <t>879.6</t>
  </si>
  <si>
    <t>920.29</t>
  </si>
  <si>
    <t>877.31</t>
  </si>
  <si>
    <t>910.71</t>
  </si>
  <si>
    <t>916.72</t>
  </si>
  <si>
    <t>963.94</t>
  </si>
  <si>
    <t>961.39</t>
  </si>
  <si>
    <t>961.98</t>
  </si>
  <si>
    <t>981.14</t>
  </si>
  <si>
    <t>975.24</t>
  </si>
  <si>
    <t>972.99</t>
  </si>
  <si>
    <t>1003.71</t>
  </si>
  <si>
    <t>970.59</t>
  </si>
  <si>
    <t>998.43</t>
  </si>
  <si>
    <t>999.34</t>
  </si>
  <si>
    <t>1022.83</t>
  </si>
  <si>
    <t>993.63</t>
  </si>
  <si>
    <t>1017.99</t>
  </si>
  <si>
    <t>1057.28</t>
  </si>
  <si>
    <t>1013.94</t>
  </si>
  <si>
    <t>1049.25</t>
  </si>
  <si>
    <t>1047.56</t>
  </si>
  <si>
    <t>1073.56</t>
  </si>
  <si>
    <t>1040.43</t>
  </si>
  <si>
    <t>1048.23</t>
  </si>
  <si>
    <t>1056.71</t>
  </si>
  <si>
    <t>1068.44</t>
  </si>
  <si>
    <t>1041.8</t>
  </si>
  <si>
    <t>1060.57</t>
  </si>
  <si>
    <t>1062.63</t>
  </si>
  <si>
    <t>1101.86</t>
  </si>
  <si>
    <t>1052.52</t>
  </si>
  <si>
    <t>1092.92</t>
  </si>
  <si>
    <t>1099.27</t>
  </si>
  <si>
    <t>1105.14</t>
  </si>
  <si>
    <t>1062.17</t>
  </si>
  <si>
    <t>1099.22</t>
  </si>
  <si>
    <t>1089.14</t>
  </si>
  <si>
    <t>1113.15</t>
  </si>
  <si>
    <t>995.27</t>
  </si>
  <si>
    <t>1014.09</t>
  </si>
  <si>
    <t>1009.35</t>
  </si>
  <si>
    <t>1034.48</t>
  </si>
  <si>
    <t>987.61</t>
  </si>
  <si>
    <t>1002.95</t>
  </si>
  <si>
    <t>999.33</t>
  </si>
  <si>
    <t>1036.29</t>
  </si>
  <si>
    <t>980.26</t>
  </si>
  <si>
    <t>1034.06</t>
  </si>
  <si>
    <t>1029.44</t>
  </si>
  <si>
    <t>1056.1</t>
  </si>
  <si>
    <t>934.36</t>
  </si>
  <si>
    <t>1043.84</t>
  </si>
  <si>
    <t>1054.62</t>
  </si>
  <si>
    <t>1094.42</t>
  </si>
  <si>
    <t>1015.97</t>
  </si>
  <si>
    <t>1088.28</t>
  </si>
  <si>
    <t>1086.25</t>
  </si>
  <si>
    <t>1123.48</t>
  </si>
  <si>
    <t>1081.7</t>
  </si>
  <si>
    <t>1099.68</t>
  </si>
  <si>
    <t>1102.96</t>
  </si>
  <si>
    <t>1114.28</t>
  </si>
  <si>
    <t>1019.52</t>
  </si>
  <si>
    <t>1030.31</t>
  </si>
  <si>
    <t>1024.92</t>
  </si>
  <si>
    <t>1056.23</t>
  </si>
  <si>
    <t>991.24</t>
  </si>
  <si>
    <t>1049.14</t>
  </si>
  <si>
    <t>1047.57</t>
  </si>
  <si>
    <t>952.08</t>
  </si>
  <si>
    <t>964.95</t>
  </si>
  <si>
    <t>966.72</t>
  </si>
  <si>
    <t>989.92</t>
  </si>
  <si>
    <t>936.26</t>
  </si>
  <si>
    <t>945.14</t>
  </si>
  <si>
    <t>938.33</t>
  </si>
  <si>
    <t>982.08</t>
  </si>
  <si>
    <t>905.59</t>
  </si>
  <si>
    <t>914.38</t>
  </si>
  <si>
    <t>808.64</t>
  </si>
  <si>
    <t>824.77</t>
  </si>
  <si>
    <t>815.73</t>
  </si>
  <si>
    <t>815.88</t>
  </si>
  <si>
    <t>650.81</t>
  </si>
  <si>
    <t>801.74</t>
  </si>
  <si>
    <t>818.72</t>
  </si>
  <si>
    <t>713.62</t>
  </si>
  <si>
    <t>794.36</t>
  </si>
  <si>
    <t>97.71</t>
  </si>
  <si>
    <t>98.52</t>
  </si>
  <si>
    <t>96.39</t>
  </si>
  <si>
    <t>96.77</t>
  </si>
  <si>
    <t>99.32</t>
  </si>
  <si>
    <t>96.94</t>
  </si>
  <si>
    <t>97.33</t>
  </si>
  <si>
    <t>97.05</t>
  </si>
  <si>
    <t>99.54</t>
  </si>
  <si>
    <t>95.57</t>
  </si>
  <si>
    <t>96.18</t>
  </si>
  <si>
    <t>95.45</t>
  </si>
  <si>
    <t>93.42</t>
  </si>
  <si>
    <t>93.52</t>
  </si>
  <si>
    <t>93.71</t>
  </si>
  <si>
    <t>94.25</t>
  </si>
  <si>
    <t>89.51</t>
  </si>
  <si>
    <t>90.02</t>
  </si>
  <si>
    <t>89.19</t>
  </si>
  <si>
    <t>92.86</t>
  </si>
  <si>
    <t>88.7</t>
  </si>
  <si>
    <t>91.78</t>
  </si>
  <si>
    <t>90.8</t>
  </si>
  <si>
    <t>95.5</t>
  </si>
  <si>
    <t>90.18</t>
  </si>
  <si>
    <t>94.43</t>
  </si>
  <si>
    <t>93.47</t>
  </si>
  <si>
    <t>96.7</t>
  </si>
  <si>
    <t>93.13</t>
  </si>
  <si>
    <t>94.96</t>
  </si>
  <si>
    <t>95.67</t>
  </si>
  <si>
    <t>98.89</t>
  </si>
  <si>
    <t>95.58</t>
  </si>
  <si>
    <t>98.03</t>
  </si>
  <si>
    <t>100.87</t>
  </si>
  <si>
    <t>94.95</t>
  </si>
  <si>
    <t>98.18</t>
  </si>
  <si>
    <t>96.12</t>
  </si>
  <si>
    <t>97.01</t>
  </si>
  <si>
    <t>94.17</t>
  </si>
  <si>
    <t>96.1</t>
  </si>
  <si>
    <t>94.81</t>
  </si>
  <si>
    <t>95.43</t>
  </si>
  <si>
    <t>92.26</t>
  </si>
  <si>
    <t>92.85</t>
  </si>
  <si>
    <t>92.03</t>
  </si>
  <si>
    <t>94.72</t>
  </si>
  <si>
    <t>91.52</t>
  </si>
  <si>
    <t>91.97</t>
  </si>
  <si>
    <t>92.55</t>
  </si>
  <si>
    <t>90.37</t>
  </si>
  <si>
    <t>91.77</t>
  </si>
  <si>
    <t>94.05</t>
  </si>
  <si>
    <t>91.28</t>
  </si>
  <si>
    <t>93.33</t>
  </si>
  <si>
    <t>92.81</t>
  </si>
  <si>
    <t>94.89</t>
  </si>
  <si>
    <t>92.6</t>
  </si>
  <si>
    <t>95.41</t>
  </si>
  <si>
    <t>96.56</t>
  </si>
  <si>
    <t>93.38</t>
  </si>
  <si>
    <t>95.61</t>
  </si>
  <si>
    <t>93.78</t>
  </si>
  <si>
    <t>97.83</t>
  </si>
  <si>
    <t>92.93</t>
  </si>
  <si>
    <t>96.87</t>
  </si>
  <si>
    <t>96.76</t>
  </si>
  <si>
    <t>99.12</t>
  </si>
  <si>
    <t>94.51</t>
  </si>
  <si>
    <t>95</t>
  </si>
  <si>
    <t>97.61</t>
  </si>
  <si>
    <t>93.08</t>
  </si>
  <si>
    <t>93.66</t>
  </si>
  <si>
    <t>104.94</t>
  </si>
  <si>
    <t>121.5</t>
  </si>
  <si>
    <t>117.67</t>
  </si>
  <si>
    <t>104.93</t>
  </si>
  <si>
    <t>106.23</t>
  </si>
  <si>
    <t>98.42</t>
  </si>
  <si>
    <t>101.43</t>
  </si>
  <si>
    <t>108.16</t>
  </si>
  <si>
    <t>116.49</t>
  </si>
  <si>
    <t>105.16</t>
  </si>
  <si>
    <t>115.47</t>
  </si>
  <si>
    <t>108.17</t>
  </si>
  <si>
    <t>124.87</t>
  </si>
  <si>
    <t>103.54</t>
  </si>
  <si>
    <t>122.58</t>
  </si>
  <si>
    <t>119.83</t>
  </si>
  <si>
    <t>122.71</t>
  </si>
  <si>
    <t>114.69</t>
  </si>
  <si>
    <t>117.19</t>
  </si>
  <si>
    <t>117.02</t>
  </si>
  <si>
    <t>137.85</t>
  </si>
  <si>
    <t>115.38</t>
  </si>
  <si>
    <t>128.87</t>
  </si>
  <si>
    <t>122.72</t>
  </si>
  <si>
    <t>127.11</t>
  </si>
  <si>
    <t>116.47</t>
  </si>
  <si>
    <t>117.43</t>
  </si>
  <si>
    <t>109.9</t>
  </si>
  <si>
    <t>110.18</t>
  </si>
  <si>
    <t>102.82</t>
  </si>
  <si>
    <t>105.19</t>
  </si>
  <si>
    <t>104.1</t>
  </si>
  <si>
    <t>104.76</t>
  </si>
  <si>
    <t>97.3</t>
  </si>
  <si>
    <t>98.62</t>
  </si>
  <si>
    <t>98.1</t>
  </si>
  <si>
    <t>103.28</t>
  </si>
  <si>
    <t>96.8</t>
  </si>
  <si>
    <t>100.84</t>
  </si>
  <si>
    <t>96.13</t>
  </si>
  <si>
    <t>99.39</t>
  </si>
  <si>
    <t>94.42</t>
  </si>
  <si>
    <t>94.86</t>
  </si>
  <si>
    <t>95.86</t>
  </si>
  <si>
    <t>99.61</t>
  </si>
  <si>
    <t>98.07</t>
  </si>
  <si>
    <t>102.07</t>
  </si>
  <si>
    <t>104.97</t>
  </si>
  <si>
    <t>99.22</t>
  </si>
  <si>
    <t>100.51</t>
  </si>
  <si>
    <t>100.89</t>
  </si>
  <si>
    <t>92.59</t>
  </si>
  <si>
    <t>91.48</t>
  </si>
  <si>
    <t>100.2</t>
  </si>
  <si>
    <t>91.05</t>
  </si>
  <si>
    <t>97.12</t>
  </si>
  <si>
    <t>100.46</t>
  </si>
  <si>
    <t>103.37</t>
  </si>
  <si>
    <t>96.25</t>
  </si>
  <si>
    <t>100.3</t>
  </si>
  <si>
    <t>109.42</t>
  </si>
  <si>
    <t>113.63</t>
  </si>
  <si>
    <t>102.43</t>
  </si>
  <si>
    <t>100.36</t>
  </si>
  <si>
    <t>102.8</t>
  </si>
  <si>
    <t>97.63</t>
  </si>
  <si>
    <t>98.78</t>
  </si>
  <si>
    <t>98.12</t>
  </si>
  <si>
    <t>93.01</t>
  </si>
  <si>
    <t>93.28</t>
  </si>
  <si>
    <t>92.16</t>
  </si>
  <si>
    <t>92.36</t>
  </si>
  <si>
    <t>91.37</t>
  </si>
  <si>
    <t>91.94</t>
  </si>
  <si>
    <t>90.71</t>
  </si>
  <si>
    <t>92.38</t>
  </si>
  <si>
    <t>89.26</t>
  </si>
  <si>
    <t>89.75</t>
  </si>
  <si>
    <t>89.77</t>
  </si>
  <si>
    <t>90.19</t>
  </si>
  <si>
    <t>87.56</t>
  </si>
  <si>
    <t>88</t>
  </si>
  <si>
    <t>87.26</t>
  </si>
  <si>
    <t>88.35</t>
  </si>
  <si>
    <t>84.6</t>
  </si>
  <si>
    <t>85.29</t>
  </si>
  <si>
    <t>84.53</t>
  </si>
  <si>
    <t>86.01</t>
  </si>
  <si>
    <t>83.32</t>
  </si>
  <si>
    <t>85.38</t>
  </si>
  <si>
    <t>84.65</t>
  </si>
  <si>
    <t>85.9</t>
  </si>
  <si>
    <t>83.73</t>
  </si>
  <si>
    <t>84.37</t>
  </si>
  <si>
    <t>83.29</t>
  </si>
  <si>
    <t>84.87</t>
  </si>
  <si>
    <t>81.09</t>
  </si>
  <si>
    <t>81.8</t>
  </si>
  <si>
    <t>84.1</t>
  </si>
  <si>
    <t>80.88</t>
  </si>
  <si>
    <t>81.33</t>
  </si>
  <si>
    <t>81.93</t>
  </si>
  <si>
    <t>89.02</t>
  </si>
  <si>
    <t>80.41</t>
  </si>
  <si>
    <t>87.63</t>
  </si>
  <si>
    <t>88.14</t>
  </si>
  <si>
    <t>89.91</t>
  </si>
  <si>
    <t>85.86</t>
  </si>
  <si>
    <t>88.59</t>
  </si>
  <si>
    <t>87.99</t>
  </si>
  <si>
    <t>90.59</t>
  </si>
  <si>
    <t>85.55</t>
  </si>
  <si>
    <t>85.84</t>
  </si>
  <si>
    <t>89.29</t>
  </si>
  <si>
    <t>94.19</t>
  </si>
  <si>
    <t>84.01</t>
  </si>
  <si>
    <t>85.03</t>
  </si>
  <si>
    <t>87.23</t>
  </si>
  <si>
    <t>80.91</t>
  </si>
  <si>
    <t>81.41</t>
  </si>
  <si>
    <t>79.82</t>
  </si>
  <si>
    <t>81.9</t>
  </si>
  <si>
    <t>78.78</t>
  </si>
  <si>
    <t>80.56</t>
  </si>
  <si>
    <t>80.52</t>
  </si>
  <si>
    <t>86.43</t>
  </si>
  <si>
    <t>79.49</t>
  </si>
  <si>
    <t>85.64</t>
  </si>
  <si>
    <t>88.25</t>
  </si>
  <si>
    <t>88.88</t>
  </si>
  <si>
    <t>83.48</t>
  </si>
  <si>
    <t>84.07</t>
  </si>
  <si>
    <t>88.31</t>
  </si>
  <si>
    <t>91.85</t>
  </si>
  <si>
    <t>90.82</t>
  </si>
  <si>
    <t>89.25</t>
  </si>
  <si>
    <t>88.66</t>
  </si>
  <si>
    <t>92.68</t>
  </si>
  <si>
    <t>91.34</t>
  </si>
  <si>
    <t>89.06</t>
  </si>
  <si>
    <t>99.03</t>
  </si>
  <si>
    <t>106.9</t>
  </si>
  <si>
    <t>96.74</t>
  </si>
  <si>
    <t>105.18</t>
  </si>
  <si>
    <t>114.83</t>
  </si>
  <si>
    <t>127.28</t>
  </si>
  <si>
    <t>106.47</t>
  </si>
  <si>
    <t>108.12</t>
  </si>
  <si>
    <t>114.96</t>
  </si>
  <si>
    <t>120</t>
  </si>
  <si>
    <t>105.65</t>
  </si>
  <si>
    <t>109.11</t>
  </si>
  <si>
    <t xml:space="preserve">   SFI Volatility Exchange Traded Products SVIX UVIX Backtest data Readme Notes</t>
  </si>
  <si>
    <t>Rev A</t>
  </si>
  <si>
    <t>Errata on the SHORTVOL Index
   The Cboe data shows data for 24-Dec-2021 even though markets were closed that 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</si>
</sst>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409]d\-mmm\-yy;@"/>
    <numFmt numFmtId="165" formatCode="0.0000"/>
    <numFmt numFmtId="166" formatCode="_(* #,##0_);_(* \(#,##0\);_(* &quot;-&quot;??_);_(@_)"/>
  </numFmts>
  <fonts count="25" x14ac:knownFonts="1">
    <font>
      <sz val="11"/>
      <color theme="1"/>
      <name val="Calibri"/>
      <family val="2"/>
      <scheme val="minor"/>
    </font>
    <font>
      <sz val="9"/>
      <color indexed="81"/>
      <name val="Tahoma"/>
      <family val="2"/>
    </font>
    <font>
      <b/>
      <sz val="9"/>
      <color indexed="81"/>
      <name val="Tahoma"/>
      <family val="2"/>
    </font>
    <font>
      <sz val="8"/>
      <color theme="1"/>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indexed="8"/>
      <name val="Calibri"/>
      <family val="2"/>
    </font>
    <font>
      <sz val="10"/>
      <name val="Arial"/>
      <family val="2"/>
    </font>
    <font>
      <sz val="18"/>
      <color theme="3"/>
      <name val="Cambria"/>
      <family val="2"/>
      <scheme val="major"/>
    </font>
    <font>
      <sz val="11"/>
      <color rgb="FF9C5700"/>
      <name val="Calibri"/>
      <family val="2"/>
      <scheme val="minor"/>
    </font>
  </fonts>
  <fills count="40">
    <fill>
      <patternFill patternType="none"/>
    </fill>
    <fill>
      <patternFill patternType="gray125"/>
    </fill>
    <fill>
      <patternFill patternType="solid">
        <fgColor theme="7"/>
        <bgColor indexed="64"/>
      </patternFill>
    </fill>
    <fill>
      <patternFill patternType="solid">
        <fgColor theme="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indexed="64"/>
      </patternFill>
    </fill>
    <fill>
      <patternFill patternType="solid">
        <fgColor theme="9"/>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6"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9">
    <xf numFmtId="0" fontId="0" fillId="0" borderId="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0" applyNumberFormat="0" applyBorder="0" applyAlignment="0" applyProtection="0"/>
    <xf numFmtId="0" fontId="13" fillId="7" borderId="5" applyNumberFormat="0" applyAlignment="0" applyProtection="0"/>
    <xf numFmtId="0" fontId="14" fillId="8" borderId="6" applyNumberFormat="0" applyAlignment="0" applyProtection="0"/>
    <xf numFmtId="0" fontId="15" fillId="8" borderId="5" applyNumberFormat="0" applyAlignment="0" applyProtection="0"/>
    <xf numFmtId="0" fontId="16" fillId="0" borderId="7" applyNumberFormat="0" applyFill="0" applyAlignment="0" applyProtection="0"/>
    <xf numFmtId="0" fontId="17" fillId="9" borderId="8" applyNumberFormat="0" applyAlignment="0" applyProtection="0"/>
    <xf numFmtId="0" fontId="18" fillId="0" borderId="0" applyNumberFormat="0" applyFill="0" applyBorder="0" applyAlignment="0" applyProtection="0"/>
    <xf numFmtId="0" fontId="5" fillId="10" borderId="9" applyNumberFormat="0" applyFont="0" applyAlignment="0" applyProtection="0"/>
    <xf numFmtId="0" fontId="19" fillId="0" borderId="0" applyNumberFormat="0" applyFill="0" applyBorder="0" applyAlignment="0" applyProtection="0"/>
    <xf numFmtId="0" fontId="4" fillId="0" borderId="10" applyNumberFormat="0" applyFill="0" applyAlignment="0" applyProtection="0"/>
    <xf numFmtId="0" fontId="20"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20" fillId="34" borderId="0" applyNumberFormat="0" applyBorder="0" applyAlignment="0" applyProtection="0"/>
    <xf numFmtId="0" fontId="21" fillId="10" borderId="9" applyNumberFormat="0" applyFont="0" applyAlignment="0" applyProtection="0"/>
    <xf numFmtId="0" fontId="5" fillId="10" borderId="9" applyNumberFormat="0" applyFont="0" applyAlignment="0" applyProtection="0"/>
    <xf numFmtId="0" fontId="21" fillId="10" borderId="9" applyNumberFormat="0" applyFont="0" applyAlignment="0" applyProtection="0"/>
    <xf numFmtId="0" fontId="22" fillId="0" borderId="0"/>
    <xf numFmtId="0" fontId="5" fillId="0" borderId="0"/>
    <xf numFmtId="0" fontId="21" fillId="10" borderId="9" applyNumberFormat="0" applyFont="0" applyAlignment="0" applyProtection="0"/>
    <xf numFmtId="22" fontId="22" fillId="0" borderId="0"/>
    <xf numFmtId="0" fontId="21" fillId="10" borderId="9" applyNumberFormat="0" applyFont="0" applyAlignment="0" applyProtection="0"/>
    <xf numFmtId="0" fontId="23" fillId="0" borderId="0" applyNumberFormat="0" applyFill="0" applyBorder="0" applyAlignment="0" applyProtection="0"/>
    <xf numFmtId="0" fontId="24" fillId="6"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cellStyleXfs>
  <cellXfs count="31">
    <xf numFmtId="0" fontId="0" fillId="0" borderId="0" xfId="0"/>
    <xf numFmtId="164" fontId="0" fillId="0" borderId="0" xfId="0" applyNumberFormat="1"/>
    <xf numFmtId="165" fontId="0" fillId="0" borderId="0" xfId="0" applyNumberFormat="1"/>
    <xf numFmtId="0" fontId="3" fillId="0" borderId="0" xfId="0" applyFont="1"/>
    <xf numFmtId="0" fontId="0" fillId="0" borderId="0" xfId="0" applyAlignment="1">
      <alignment wrapText="1"/>
    </xf>
    <xf numFmtId="15" fontId="0" fillId="0" borderId="0" xfId="0" applyNumberFormat="1"/>
    <xf numFmtId="0" fontId="0" fillId="0" borderId="0" xfId="0" applyAlignment="1">
      <alignment horizontal="left" vertical="top" wrapText="1"/>
    </xf>
    <xf numFmtId="0" fontId="0" fillId="0" borderId="1" xfId="0" applyBorder="1" applyAlignment="1">
      <alignment horizontal="left" vertical="top" wrapText="1"/>
    </xf>
    <xf numFmtId="164" fontId="0" fillId="2" borderId="0" xfId="0" applyNumberFormat="1" applyFill="1"/>
    <xf numFmtId="164" fontId="0" fillId="36" borderId="0" xfId="0" applyNumberFormat="1" applyFill="1"/>
    <xf numFmtId="164" fontId="0" fillId="0" borderId="0" xfId="0" applyNumberFormat="1" applyAlignment="1">
      <alignment horizontal="left"/>
    </xf>
    <xf numFmtId="0" fontId="0" fillId="0" borderId="0" xfId="0" pivotButton="1"/>
    <xf numFmtId="0" fontId="0" fillId="0" borderId="0" xfId="0" applyNumberFormat="1"/>
    <xf numFmtId="0" fontId="0" fillId="0" borderId="0" xfId="0" applyAlignment="1">
      <alignment horizontal="center"/>
    </xf>
    <xf numFmtId="164" fontId="0" fillId="0" borderId="0" xfId="0" applyNumberFormat="1" applyAlignment="1">
      <alignment horizontal="center"/>
    </xf>
    <xf numFmtId="10" fontId="0" fillId="0" borderId="0" xfId="0" applyNumberFormat="1" applyAlignment="1">
      <alignment horizontal="center"/>
    </xf>
    <xf numFmtId="0" fontId="0" fillId="0" borderId="0" xfId="0" applyAlignment="1">
      <alignment horizontal="center" wrapText="1"/>
    </xf>
    <xf numFmtId="164" fontId="0" fillId="0" borderId="0" xfId="0" applyNumberFormat="1"/>
    <xf numFmtId="0" fontId="0" fillId="0" borderId="0" xfId="0"/>
    <xf numFmtId="0" fontId="0" fillId="37" borderId="0" xfId="0" applyFill="1"/>
    <xf numFmtId="0" fontId="0" fillId="0" borderId="0" xfId="0"/>
    <xf numFmtId="0" fontId="0" fillId="0" borderId="0" xfId="0" applyFill="1"/>
    <xf numFmtId="14" fontId="0" fillId="0" borderId="0" xfId="0" applyNumberFormat="1"/>
    <xf numFmtId="166" fontId="0" fillId="0" borderId="0" xfId="58" applyNumberFormat="1" applyFont="1"/>
    <xf numFmtId="0" fontId="0" fillId="38" borderId="0" xfId="0" applyFill="1"/>
    <xf numFmtId="164" fontId="0" fillId="37" borderId="0" xfId="0" applyNumberFormat="1" applyFill="1"/>
    <xf numFmtId="2" fontId="0" fillId="39" borderId="0" xfId="0" applyNumberFormat="1" applyFill="1"/>
    <xf numFmtId="2" fontId="0" fillId="0" borderId="0" xfId="0" applyNumberFormat="1"/>
    <xf numFmtId="2" fontId="0" fillId="3" borderId="0" xfId="0" applyNumberFormat="1" applyFill="1"/>
    <xf numFmtId="2" fontId="0" fillId="37" borderId="0" xfId="0" applyNumberFormat="1" applyFill="1"/>
    <xf numFmtId="2" fontId="0" fillId="35" borderId="0" xfId="0" applyNumberFormat="1" applyFill="1"/>
  </cellXfs>
  <cellStyles count="59">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52" xr:uid="{3F0C4683-618F-4E98-9A04-890572B62311}"/>
    <cellStyle name="60% - Accent2" xfId="25" builtinId="36" customBuiltin="1"/>
    <cellStyle name="60% - Accent2 2" xfId="53" xr:uid="{FC6C3DA3-DE68-4EDB-B718-EA4224070544}"/>
    <cellStyle name="60% - Accent3" xfId="29" builtinId="40" customBuiltin="1"/>
    <cellStyle name="60% - Accent3 2" xfId="54" xr:uid="{7333E2B2-8625-4EBE-8AE0-5ABFFF4C115B}"/>
    <cellStyle name="60% - Accent4" xfId="33" builtinId="44" customBuiltin="1"/>
    <cellStyle name="60% - Accent4 2" xfId="55" xr:uid="{8DD02F23-8CBB-4464-A959-85732273A6C6}"/>
    <cellStyle name="60% - Accent5" xfId="37" builtinId="48" customBuiltin="1"/>
    <cellStyle name="60% - Accent5 2" xfId="56" xr:uid="{282E9E66-B343-4602-928D-0BB02D2CAC9F}"/>
    <cellStyle name="60% - Accent6" xfId="41" builtinId="52" customBuiltin="1"/>
    <cellStyle name="60% - Accent6 2" xfId="57" xr:uid="{1A3A6F98-334C-4DE0-8A08-86AA4D7BF486}"/>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blp_datetime" xfId="48" xr:uid="{00000000-0005-0000-0000-000019000000}"/>
    <cellStyle name="Calculation" xfId="11" builtinId="22" customBuiltin="1"/>
    <cellStyle name="Check Cell" xfId="13" builtinId="23" customBuiltin="1"/>
    <cellStyle name="Comma" xfId="58"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eutral 2" xfId="51" xr:uid="{5C2C3239-E877-48AF-B4B4-2F504AB4F290}"/>
    <cellStyle name="Normal" xfId="0" builtinId="0"/>
    <cellStyle name="Normal 2" xfId="45" xr:uid="{00000000-0005-0000-0000-000026000000}"/>
    <cellStyle name="Normal 2 2" xfId="46" xr:uid="{00000000-0005-0000-0000-000027000000}"/>
    <cellStyle name="Note" xfId="15" builtinId="10" customBuiltin="1"/>
    <cellStyle name="Note 2" xfId="43" xr:uid="{00000000-0005-0000-0000-000029000000}"/>
    <cellStyle name="Note 3" xfId="42" xr:uid="{00000000-0005-0000-0000-00002A000000}"/>
    <cellStyle name="Note 4" xfId="44" xr:uid="{00000000-0005-0000-0000-00002B000000}"/>
    <cellStyle name="Note 5" xfId="47" xr:uid="{00000000-0005-0000-0000-00002C000000}"/>
    <cellStyle name="Note 6" xfId="49" xr:uid="{00000000-0005-0000-0000-00002D000000}"/>
    <cellStyle name="Output" xfId="10" builtinId="21" customBuiltin="1"/>
    <cellStyle name="Title" xfId="1" builtinId="15" customBuiltin="1"/>
    <cellStyle name="Title 2" xfId="50" xr:uid="{21CDE64B-82F3-4ACA-835D-BB1E591A6B14}"/>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2.xml"/><Relationship Id="rId7" Type="http://schemas.openxmlformats.org/officeDocument/2006/relationships/pivotCacheDefinition" Target="pivotCache/pivotCacheDefinition1.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calcChain" Target="calcChain.xml"/><Relationship Id="rId5" Type="http://schemas.openxmlformats.org/officeDocument/2006/relationships/worksheet" Target="worksheets/sheet4.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[SFI Volatility ETP Backtest-SVIX UVIX 31-Mar-2022.xlsx]Sheet8!PivotTable1</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Simulated UVIX</a:t>
            </a:r>
            <a:r>
              <a:rPr lang="en-US" baseline="0"/>
              <a:t> Share Price with Inception Price of $15 on 19-Mar-2022 </a:t>
            </a:r>
          </a:p>
          <a:p>
            <a:pPr>
              <a:defRPr/>
            </a:pPr>
            <a:r>
              <a:rPr lang="en-US" sz="1200" baseline="0"/>
              <a:t>(starting 20-Dec-2005) </a:t>
            </a:r>
            <a:endParaRPr lang="en-US" sz="1200"/>
          </a:p>
        </c:rich>
      </c:tx>
      <c:layout>
        <c:manualLayout>
          <c:xMode val="edge"/>
          <c:yMode val="edge"/>
          <c:x val="0.23941706316178468"/>
          <c:y val="5.60259408999373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w="28575" cap="rnd">
            <a:solidFill>
              <a:schemeClr val="accent1"/>
            </a:solidFill>
            <a:round/>
          </a:ln>
          <a:effectLst/>
        </c:spPr>
        <c:marker>
          <c:symbol val="none"/>
        </c:marker>
      </c:pivotFmt>
      <c:pivotFmt>
        <c:idx val="10"/>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lineChart>
        <c:grouping val="standard"/>
        <c:varyColors val="0"/>
        <c:ser>
          <c:idx val="0"/>
          <c:order val="0"/>
          <c:tx>
            <c:strRef>
              <c:f>Sheet8!$B$3</c:f>
              <c:strCache>
                <c:ptCount val="1"/>
                <c:pt idx="0">
                  <c:v>Total</c:v>
                </c:pt>
              </c:strCache>
            </c:strRef>
          </c:tx>
          <c:spPr>
            <a:ln w="28575" cap="rnd">
              <a:solidFill>
                <a:schemeClr val="accent1"/>
              </a:solidFill>
              <a:round/>
            </a:ln>
            <a:effectLst/>
          </c:spPr>
          <c:marker>
            <c:symbol val="none"/>
          </c:marker>
          <c:cat>
            <c:strRef>
              <c:f>Sheet8!$A$4:$A$4101</c:f>
              <c:strCache>
                <c:ptCount val="4097"/>
                <c:pt idx="0">
                  <c:v>20-Dec-05</c:v>
                </c:pt>
                <c:pt idx="1">
                  <c:v>21-Dec-05</c:v>
                </c:pt>
                <c:pt idx="2">
                  <c:v>22-Dec-05</c:v>
                </c:pt>
                <c:pt idx="3">
                  <c:v>23-Dec-05</c:v>
                </c:pt>
                <c:pt idx="4">
                  <c:v>27-Dec-05</c:v>
                </c:pt>
                <c:pt idx="5">
                  <c:v>28-Dec-05</c:v>
                </c:pt>
                <c:pt idx="6">
                  <c:v>29-Dec-05</c:v>
                </c:pt>
                <c:pt idx="7">
                  <c:v>30-Dec-05</c:v>
                </c:pt>
                <c:pt idx="8">
                  <c:v>3-Jan-06</c:v>
                </c:pt>
                <c:pt idx="9">
                  <c:v>4-Jan-06</c:v>
                </c:pt>
                <c:pt idx="10">
                  <c:v>5-Jan-06</c:v>
                </c:pt>
                <c:pt idx="11">
                  <c:v>6-Jan-06</c:v>
                </c:pt>
                <c:pt idx="12">
                  <c:v>9-Jan-06</c:v>
                </c:pt>
                <c:pt idx="13">
                  <c:v>10-Jan-06</c:v>
                </c:pt>
                <c:pt idx="14">
                  <c:v>11-Jan-06</c:v>
                </c:pt>
                <c:pt idx="15">
                  <c:v>12-Jan-06</c:v>
                </c:pt>
                <c:pt idx="16">
                  <c:v>13-Jan-06</c:v>
                </c:pt>
                <c:pt idx="17">
                  <c:v>17-Jan-06</c:v>
                </c:pt>
                <c:pt idx="18">
                  <c:v>18-Jan-06</c:v>
                </c:pt>
                <c:pt idx="19">
                  <c:v>19-Jan-06</c:v>
                </c:pt>
                <c:pt idx="20">
                  <c:v>20-Jan-06</c:v>
                </c:pt>
                <c:pt idx="21">
                  <c:v>23-Jan-06</c:v>
                </c:pt>
                <c:pt idx="22">
                  <c:v>24-Jan-06</c:v>
                </c:pt>
                <c:pt idx="23">
                  <c:v>25-Jan-06</c:v>
                </c:pt>
                <c:pt idx="24">
                  <c:v>26-Jan-06</c:v>
                </c:pt>
                <c:pt idx="25">
                  <c:v>27-Jan-06</c:v>
                </c:pt>
                <c:pt idx="26">
                  <c:v>30-Jan-06</c:v>
                </c:pt>
                <c:pt idx="27">
                  <c:v>31-Jan-06</c:v>
                </c:pt>
                <c:pt idx="28">
                  <c:v>1-Feb-06</c:v>
                </c:pt>
                <c:pt idx="29">
                  <c:v>2-Feb-06</c:v>
                </c:pt>
                <c:pt idx="30">
                  <c:v>3-Feb-06</c:v>
                </c:pt>
                <c:pt idx="31">
                  <c:v>6-Feb-06</c:v>
                </c:pt>
                <c:pt idx="32">
                  <c:v>7-Feb-06</c:v>
                </c:pt>
                <c:pt idx="33">
                  <c:v>8-Feb-06</c:v>
                </c:pt>
                <c:pt idx="34">
                  <c:v>9-Feb-06</c:v>
                </c:pt>
                <c:pt idx="35">
                  <c:v>10-Feb-06</c:v>
                </c:pt>
                <c:pt idx="36">
                  <c:v>13-Feb-06</c:v>
                </c:pt>
                <c:pt idx="37">
                  <c:v>14-Feb-06</c:v>
                </c:pt>
                <c:pt idx="38">
                  <c:v>15-Feb-06</c:v>
                </c:pt>
                <c:pt idx="39">
                  <c:v>16-Feb-06</c:v>
                </c:pt>
                <c:pt idx="40">
                  <c:v>17-Feb-06</c:v>
                </c:pt>
                <c:pt idx="41">
                  <c:v>21-Feb-06</c:v>
                </c:pt>
                <c:pt idx="42">
                  <c:v>22-Feb-06</c:v>
                </c:pt>
                <c:pt idx="43">
                  <c:v>23-Feb-06</c:v>
                </c:pt>
                <c:pt idx="44">
                  <c:v>24-Feb-06</c:v>
                </c:pt>
                <c:pt idx="45">
                  <c:v>27-Feb-06</c:v>
                </c:pt>
                <c:pt idx="46">
                  <c:v>28-Feb-06</c:v>
                </c:pt>
                <c:pt idx="47">
                  <c:v>1-Mar-06</c:v>
                </c:pt>
                <c:pt idx="48">
                  <c:v>2-Mar-06</c:v>
                </c:pt>
                <c:pt idx="49">
                  <c:v>3-Mar-06</c:v>
                </c:pt>
                <c:pt idx="50">
                  <c:v>6-Mar-06</c:v>
                </c:pt>
                <c:pt idx="51">
                  <c:v>7-Mar-06</c:v>
                </c:pt>
                <c:pt idx="52">
                  <c:v>8-Mar-06</c:v>
                </c:pt>
                <c:pt idx="53">
                  <c:v>9-Mar-06</c:v>
                </c:pt>
                <c:pt idx="54">
                  <c:v>10-Mar-06</c:v>
                </c:pt>
                <c:pt idx="55">
                  <c:v>13-Mar-06</c:v>
                </c:pt>
                <c:pt idx="56">
                  <c:v>14-Mar-06</c:v>
                </c:pt>
                <c:pt idx="57">
                  <c:v>15-Mar-06</c:v>
                </c:pt>
                <c:pt idx="58">
                  <c:v>16-Mar-06</c:v>
                </c:pt>
                <c:pt idx="59">
                  <c:v>17-Mar-06</c:v>
                </c:pt>
                <c:pt idx="60">
                  <c:v>20-Mar-06</c:v>
                </c:pt>
                <c:pt idx="61">
                  <c:v>21-Mar-06</c:v>
                </c:pt>
                <c:pt idx="62">
                  <c:v>22-Mar-06</c:v>
                </c:pt>
                <c:pt idx="63">
                  <c:v>23-Mar-06</c:v>
                </c:pt>
                <c:pt idx="64">
                  <c:v>24-Mar-06</c:v>
                </c:pt>
                <c:pt idx="65">
                  <c:v>27-Mar-06</c:v>
                </c:pt>
                <c:pt idx="66">
                  <c:v>28-Mar-06</c:v>
                </c:pt>
                <c:pt idx="67">
                  <c:v>29-Mar-06</c:v>
                </c:pt>
                <c:pt idx="68">
                  <c:v>30-Mar-06</c:v>
                </c:pt>
                <c:pt idx="69">
                  <c:v>31-Mar-06</c:v>
                </c:pt>
                <c:pt idx="70">
                  <c:v>3-Apr-06</c:v>
                </c:pt>
                <c:pt idx="71">
                  <c:v>4-Apr-06</c:v>
                </c:pt>
                <c:pt idx="72">
                  <c:v>5-Apr-06</c:v>
                </c:pt>
                <c:pt idx="73">
                  <c:v>6-Apr-06</c:v>
                </c:pt>
                <c:pt idx="74">
                  <c:v>7-Apr-06</c:v>
                </c:pt>
                <c:pt idx="75">
                  <c:v>10-Apr-06</c:v>
                </c:pt>
                <c:pt idx="76">
                  <c:v>11-Apr-06</c:v>
                </c:pt>
                <c:pt idx="77">
                  <c:v>12-Apr-06</c:v>
                </c:pt>
                <c:pt idx="78">
                  <c:v>13-Apr-06</c:v>
                </c:pt>
                <c:pt idx="79">
                  <c:v>17-Apr-06</c:v>
                </c:pt>
                <c:pt idx="80">
                  <c:v>18-Apr-06</c:v>
                </c:pt>
                <c:pt idx="81">
                  <c:v>19-Apr-06</c:v>
                </c:pt>
                <c:pt idx="82">
                  <c:v>20-Apr-06</c:v>
                </c:pt>
                <c:pt idx="83">
                  <c:v>21-Apr-06</c:v>
                </c:pt>
                <c:pt idx="84">
                  <c:v>24-Apr-06</c:v>
                </c:pt>
                <c:pt idx="85">
                  <c:v>25-Apr-06</c:v>
                </c:pt>
                <c:pt idx="86">
                  <c:v>26-Apr-06</c:v>
                </c:pt>
                <c:pt idx="87">
                  <c:v>27-Apr-06</c:v>
                </c:pt>
                <c:pt idx="88">
                  <c:v>28-Apr-06</c:v>
                </c:pt>
                <c:pt idx="89">
                  <c:v>1-May-06</c:v>
                </c:pt>
                <c:pt idx="90">
                  <c:v>2-May-06</c:v>
                </c:pt>
                <c:pt idx="91">
                  <c:v>3-May-06</c:v>
                </c:pt>
                <c:pt idx="92">
                  <c:v>4-May-06</c:v>
                </c:pt>
                <c:pt idx="93">
                  <c:v>5-May-06</c:v>
                </c:pt>
                <c:pt idx="94">
                  <c:v>8-May-06</c:v>
                </c:pt>
                <c:pt idx="95">
                  <c:v>9-May-06</c:v>
                </c:pt>
                <c:pt idx="96">
                  <c:v>10-May-06</c:v>
                </c:pt>
                <c:pt idx="97">
                  <c:v>11-May-06</c:v>
                </c:pt>
                <c:pt idx="98">
                  <c:v>12-May-06</c:v>
                </c:pt>
                <c:pt idx="99">
                  <c:v>15-May-06</c:v>
                </c:pt>
                <c:pt idx="100">
                  <c:v>16-May-06</c:v>
                </c:pt>
                <c:pt idx="101">
                  <c:v>17-May-06</c:v>
                </c:pt>
                <c:pt idx="102">
                  <c:v>18-May-06</c:v>
                </c:pt>
                <c:pt idx="103">
                  <c:v>19-May-06</c:v>
                </c:pt>
                <c:pt idx="104">
                  <c:v>22-May-06</c:v>
                </c:pt>
                <c:pt idx="105">
                  <c:v>23-May-06</c:v>
                </c:pt>
                <c:pt idx="106">
                  <c:v>24-May-06</c:v>
                </c:pt>
                <c:pt idx="107">
                  <c:v>25-May-06</c:v>
                </c:pt>
                <c:pt idx="108">
                  <c:v>26-May-06</c:v>
                </c:pt>
                <c:pt idx="109">
                  <c:v>30-May-06</c:v>
                </c:pt>
                <c:pt idx="110">
                  <c:v>31-May-06</c:v>
                </c:pt>
                <c:pt idx="111">
                  <c:v>1-Jun-06</c:v>
                </c:pt>
                <c:pt idx="112">
                  <c:v>2-Jun-06</c:v>
                </c:pt>
                <c:pt idx="113">
                  <c:v>5-Jun-06</c:v>
                </c:pt>
                <c:pt idx="114">
                  <c:v>6-Jun-06</c:v>
                </c:pt>
                <c:pt idx="115">
                  <c:v>7-Jun-06</c:v>
                </c:pt>
                <c:pt idx="116">
                  <c:v>8-Jun-06</c:v>
                </c:pt>
                <c:pt idx="117">
                  <c:v>9-Jun-06</c:v>
                </c:pt>
                <c:pt idx="118">
                  <c:v>12-Jun-06</c:v>
                </c:pt>
                <c:pt idx="119">
                  <c:v>13-Jun-06</c:v>
                </c:pt>
                <c:pt idx="120">
                  <c:v>14-Jun-06</c:v>
                </c:pt>
                <c:pt idx="121">
                  <c:v>15-Jun-06</c:v>
                </c:pt>
                <c:pt idx="122">
                  <c:v>16-Jun-06</c:v>
                </c:pt>
                <c:pt idx="123">
                  <c:v>19-Jun-06</c:v>
                </c:pt>
                <c:pt idx="124">
                  <c:v>20-Jun-06</c:v>
                </c:pt>
                <c:pt idx="125">
                  <c:v>21-Jun-06</c:v>
                </c:pt>
                <c:pt idx="126">
                  <c:v>22-Jun-06</c:v>
                </c:pt>
                <c:pt idx="127">
                  <c:v>23-Jun-06</c:v>
                </c:pt>
                <c:pt idx="128">
                  <c:v>26-Jun-06</c:v>
                </c:pt>
                <c:pt idx="129">
                  <c:v>27-Jun-06</c:v>
                </c:pt>
                <c:pt idx="130">
                  <c:v>28-Jun-06</c:v>
                </c:pt>
                <c:pt idx="131">
                  <c:v>29-Jun-06</c:v>
                </c:pt>
                <c:pt idx="132">
                  <c:v>30-Jun-06</c:v>
                </c:pt>
                <c:pt idx="133">
                  <c:v>3-Jul-06</c:v>
                </c:pt>
                <c:pt idx="134">
                  <c:v>5-Jul-06</c:v>
                </c:pt>
                <c:pt idx="135">
                  <c:v>6-Jul-06</c:v>
                </c:pt>
                <c:pt idx="136">
                  <c:v>7-Jul-06</c:v>
                </c:pt>
                <c:pt idx="137">
                  <c:v>10-Jul-06</c:v>
                </c:pt>
                <c:pt idx="138">
                  <c:v>11-Jul-06</c:v>
                </c:pt>
                <c:pt idx="139">
                  <c:v>12-Jul-06</c:v>
                </c:pt>
                <c:pt idx="140">
                  <c:v>13-Jul-06</c:v>
                </c:pt>
                <c:pt idx="141">
                  <c:v>14-Jul-06</c:v>
                </c:pt>
                <c:pt idx="142">
                  <c:v>17-Jul-06</c:v>
                </c:pt>
                <c:pt idx="143">
                  <c:v>18-Jul-06</c:v>
                </c:pt>
                <c:pt idx="144">
                  <c:v>19-Jul-06</c:v>
                </c:pt>
                <c:pt idx="145">
                  <c:v>20-Jul-06</c:v>
                </c:pt>
                <c:pt idx="146">
                  <c:v>21-Jul-06</c:v>
                </c:pt>
                <c:pt idx="147">
                  <c:v>24-Jul-06</c:v>
                </c:pt>
                <c:pt idx="148">
                  <c:v>25-Jul-06</c:v>
                </c:pt>
                <c:pt idx="149">
                  <c:v>26-Jul-06</c:v>
                </c:pt>
                <c:pt idx="150">
                  <c:v>27-Jul-06</c:v>
                </c:pt>
                <c:pt idx="151">
                  <c:v>28-Jul-06</c:v>
                </c:pt>
                <c:pt idx="152">
                  <c:v>31-Jul-06</c:v>
                </c:pt>
                <c:pt idx="153">
                  <c:v>1-Aug-06</c:v>
                </c:pt>
                <c:pt idx="154">
                  <c:v>2-Aug-06</c:v>
                </c:pt>
                <c:pt idx="155">
                  <c:v>3-Aug-06</c:v>
                </c:pt>
                <c:pt idx="156">
                  <c:v>4-Aug-06</c:v>
                </c:pt>
                <c:pt idx="157">
                  <c:v>7-Aug-06</c:v>
                </c:pt>
                <c:pt idx="158">
                  <c:v>8-Aug-06</c:v>
                </c:pt>
                <c:pt idx="159">
                  <c:v>9-Aug-06</c:v>
                </c:pt>
                <c:pt idx="160">
                  <c:v>10-Aug-06</c:v>
                </c:pt>
                <c:pt idx="161">
                  <c:v>11-Aug-06</c:v>
                </c:pt>
                <c:pt idx="162">
                  <c:v>14-Aug-06</c:v>
                </c:pt>
                <c:pt idx="163">
                  <c:v>15-Aug-06</c:v>
                </c:pt>
                <c:pt idx="164">
                  <c:v>16-Aug-06</c:v>
                </c:pt>
                <c:pt idx="165">
                  <c:v>17-Aug-06</c:v>
                </c:pt>
                <c:pt idx="166">
                  <c:v>18-Aug-06</c:v>
                </c:pt>
                <c:pt idx="167">
                  <c:v>21-Aug-06</c:v>
                </c:pt>
                <c:pt idx="168">
                  <c:v>22-Aug-06</c:v>
                </c:pt>
                <c:pt idx="169">
                  <c:v>23-Aug-06</c:v>
                </c:pt>
                <c:pt idx="170">
                  <c:v>24-Aug-06</c:v>
                </c:pt>
                <c:pt idx="171">
                  <c:v>25-Aug-06</c:v>
                </c:pt>
                <c:pt idx="172">
                  <c:v>28-Aug-06</c:v>
                </c:pt>
                <c:pt idx="173">
                  <c:v>29-Aug-06</c:v>
                </c:pt>
                <c:pt idx="174">
                  <c:v>30-Aug-06</c:v>
                </c:pt>
                <c:pt idx="175">
                  <c:v>31-Aug-06</c:v>
                </c:pt>
                <c:pt idx="176">
                  <c:v>1-Sep-06</c:v>
                </c:pt>
                <c:pt idx="177">
                  <c:v>5-Sep-06</c:v>
                </c:pt>
                <c:pt idx="178">
                  <c:v>6-Sep-06</c:v>
                </c:pt>
                <c:pt idx="179">
                  <c:v>7-Sep-06</c:v>
                </c:pt>
                <c:pt idx="180">
                  <c:v>8-Sep-06</c:v>
                </c:pt>
                <c:pt idx="181">
                  <c:v>11-Sep-06</c:v>
                </c:pt>
                <c:pt idx="182">
                  <c:v>12-Sep-06</c:v>
                </c:pt>
                <c:pt idx="183">
                  <c:v>13-Sep-06</c:v>
                </c:pt>
                <c:pt idx="184">
                  <c:v>14-Sep-06</c:v>
                </c:pt>
                <c:pt idx="185">
                  <c:v>15-Sep-06</c:v>
                </c:pt>
                <c:pt idx="186">
                  <c:v>18-Sep-06</c:v>
                </c:pt>
                <c:pt idx="187">
                  <c:v>19-Sep-06</c:v>
                </c:pt>
                <c:pt idx="188">
                  <c:v>20-Sep-06</c:v>
                </c:pt>
                <c:pt idx="189">
                  <c:v>21-Sep-06</c:v>
                </c:pt>
                <c:pt idx="190">
                  <c:v>22-Sep-06</c:v>
                </c:pt>
                <c:pt idx="191">
                  <c:v>25-Sep-06</c:v>
                </c:pt>
                <c:pt idx="192">
                  <c:v>26-Sep-06</c:v>
                </c:pt>
                <c:pt idx="193">
                  <c:v>27-Sep-06</c:v>
                </c:pt>
                <c:pt idx="194">
                  <c:v>28-Sep-06</c:v>
                </c:pt>
                <c:pt idx="195">
                  <c:v>29-Sep-06</c:v>
                </c:pt>
                <c:pt idx="196">
                  <c:v>2-Oct-06</c:v>
                </c:pt>
                <c:pt idx="197">
                  <c:v>3-Oct-06</c:v>
                </c:pt>
                <c:pt idx="198">
                  <c:v>4-Oct-06</c:v>
                </c:pt>
                <c:pt idx="199">
                  <c:v>5-Oct-06</c:v>
                </c:pt>
                <c:pt idx="200">
                  <c:v>6-Oct-06</c:v>
                </c:pt>
                <c:pt idx="201">
                  <c:v>9-Oct-06</c:v>
                </c:pt>
                <c:pt idx="202">
                  <c:v>10-Oct-06</c:v>
                </c:pt>
                <c:pt idx="203">
                  <c:v>11-Oct-06</c:v>
                </c:pt>
                <c:pt idx="204">
                  <c:v>12-Oct-06</c:v>
                </c:pt>
                <c:pt idx="205">
                  <c:v>13-Oct-06</c:v>
                </c:pt>
                <c:pt idx="206">
                  <c:v>16-Oct-06</c:v>
                </c:pt>
                <c:pt idx="207">
                  <c:v>17-Oct-06</c:v>
                </c:pt>
                <c:pt idx="208">
                  <c:v>18-Oct-06</c:v>
                </c:pt>
                <c:pt idx="209">
                  <c:v>19-Oct-06</c:v>
                </c:pt>
                <c:pt idx="210">
                  <c:v>20-Oct-06</c:v>
                </c:pt>
                <c:pt idx="211">
                  <c:v>23-Oct-06</c:v>
                </c:pt>
                <c:pt idx="212">
                  <c:v>24-Oct-06</c:v>
                </c:pt>
                <c:pt idx="213">
                  <c:v>25-Oct-06</c:v>
                </c:pt>
                <c:pt idx="214">
                  <c:v>26-Oct-06</c:v>
                </c:pt>
                <c:pt idx="215">
                  <c:v>27-Oct-06</c:v>
                </c:pt>
                <c:pt idx="216">
                  <c:v>30-Oct-06</c:v>
                </c:pt>
                <c:pt idx="217">
                  <c:v>31-Oct-06</c:v>
                </c:pt>
                <c:pt idx="218">
                  <c:v>1-Nov-06</c:v>
                </c:pt>
                <c:pt idx="219">
                  <c:v>2-Nov-06</c:v>
                </c:pt>
                <c:pt idx="220">
                  <c:v>3-Nov-06</c:v>
                </c:pt>
                <c:pt idx="221">
                  <c:v>6-Nov-06</c:v>
                </c:pt>
                <c:pt idx="222">
                  <c:v>7-Nov-06</c:v>
                </c:pt>
                <c:pt idx="223">
                  <c:v>8-Nov-06</c:v>
                </c:pt>
                <c:pt idx="224">
                  <c:v>9-Nov-06</c:v>
                </c:pt>
                <c:pt idx="225">
                  <c:v>10-Nov-06</c:v>
                </c:pt>
                <c:pt idx="226">
                  <c:v>13-Nov-06</c:v>
                </c:pt>
                <c:pt idx="227">
                  <c:v>14-Nov-06</c:v>
                </c:pt>
                <c:pt idx="228">
                  <c:v>15-Nov-06</c:v>
                </c:pt>
                <c:pt idx="229">
                  <c:v>16-Nov-06</c:v>
                </c:pt>
                <c:pt idx="230">
                  <c:v>17-Nov-06</c:v>
                </c:pt>
                <c:pt idx="231">
                  <c:v>20-Nov-06</c:v>
                </c:pt>
                <c:pt idx="232">
                  <c:v>21-Nov-06</c:v>
                </c:pt>
                <c:pt idx="233">
                  <c:v>22-Nov-06</c:v>
                </c:pt>
                <c:pt idx="234">
                  <c:v>24-Nov-06</c:v>
                </c:pt>
                <c:pt idx="235">
                  <c:v>27-Nov-06</c:v>
                </c:pt>
                <c:pt idx="236">
                  <c:v>28-Nov-06</c:v>
                </c:pt>
                <c:pt idx="237">
                  <c:v>29-Nov-06</c:v>
                </c:pt>
                <c:pt idx="238">
                  <c:v>30-Nov-06</c:v>
                </c:pt>
                <c:pt idx="239">
                  <c:v>1-Dec-06</c:v>
                </c:pt>
                <c:pt idx="240">
                  <c:v>4-Dec-06</c:v>
                </c:pt>
                <c:pt idx="241">
                  <c:v>5-Dec-06</c:v>
                </c:pt>
                <c:pt idx="242">
                  <c:v>6-Dec-06</c:v>
                </c:pt>
                <c:pt idx="243">
                  <c:v>7-Dec-06</c:v>
                </c:pt>
                <c:pt idx="244">
                  <c:v>8-Dec-06</c:v>
                </c:pt>
                <c:pt idx="245">
                  <c:v>11-Dec-06</c:v>
                </c:pt>
                <c:pt idx="246">
                  <c:v>12-Dec-06</c:v>
                </c:pt>
                <c:pt idx="247">
                  <c:v>13-Dec-06</c:v>
                </c:pt>
                <c:pt idx="248">
                  <c:v>14-Dec-06</c:v>
                </c:pt>
                <c:pt idx="249">
                  <c:v>15-Dec-06</c:v>
                </c:pt>
                <c:pt idx="250">
                  <c:v>18-Dec-06</c:v>
                </c:pt>
                <c:pt idx="251">
                  <c:v>19-Dec-06</c:v>
                </c:pt>
                <c:pt idx="252">
                  <c:v>20-Dec-06</c:v>
                </c:pt>
                <c:pt idx="253">
                  <c:v>21-Dec-06</c:v>
                </c:pt>
                <c:pt idx="254">
                  <c:v>22-Dec-06</c:v>
                </c:pt>
                <c:pt idx="255">
                  <c:v>26-Dec-06</c:v>
                </c:pt>
                <c:pt idx="256">
                  <c:v>27-Dec-06</c:v>
                </c:pt>
                <c:pt idx="257">
                  <c:v>28-Dec-06</c:v>
                </c:pt>
                <c:pt idx="258">
                  <c:v>29-Dec-06</c:v>
                </c:pt>
                <c:pt idx="259">
                  <c:v>3-Jan-07</c:v>
                </c:pt>
                <c:pt idx="260">
                  <c:v>4-Jan-07</c:v>
                </c:pt>
                <c:pt idx="261">
                  <c:v>5-Jan-07</c:v>
                </c:pt>
                <c:pt idx="262">
                  <c:v>8-Jan-07</c:v>
                </c:pt>
                <c:pt idx="263">
                  <c:v>9-Jan-07</c:v>
                </c:pt>
                <c:pt idx="264">
                  <c:v>10-Jan-07</c:v>
                </c:pt>
                <c:pt idx="265">
                  <c:v>11-Jan-07</c:v>
                </c:pt>
                <c:pt idx="266">
                  <c:v>12-Jan-07</c:v>
                </c:pt>
                <c:pt idx="267">
                  <c:v>16-Jan-07</c:v>
                </c:pt>
                <c:pt idx="268">
                  <c:v>17-Jan-07</c:v>
                </c:pt>
                <c:pt idx="269">
                  <c:v>18-Jan-07</c:v>
                </c:pt>
                <c:pt idx="270">
                  <c:v>19-Jan-07</c:v>
                </c:pt>
                <c:pt idx="271">
                  <c:v>22-Jan-07</c:v>
                </c:pt>
                <c:pt idx="272">
                  <c:v>23-Jan-07</c:v>
                </c:pt>
                <c:pt idx="273">
                  <c:v>24-Jan-07</c:v>
                </c:pt>
                <c:pt idx="274">
                  <c:v>25-Jan-07</c:v>
                </c:pt>
                <c:pt idx="275">
                  <c:v>26-Jan-07</c:v>
                </c:pt>
                <c:pt idx="276">
                  <c:v>29-Jan-07</c:v>
                </c:pt>
                <c:pt idx="277">
                  <c:v>30-Jan-07</c:v>
                </c:pt>
                <c:pt idx="278">
                  <c:v>31-Jan-07</c:v>
                </c:pt>
                <c:pt idx="279">
                  <c:v>1-Feb-07</c:v>
                </c:pt>
                <c:pt idx="280">
                  <c:v>2-Feb-07</c:v>
                </c:pt>
                <c:pt idx="281">
                  <c:v>5-Feb-07</c:v>
                </c:pt>
                <c:pt idx="282">
                  <c:v>6-Feb-07</c:v>
                </c:pt>
                <c:pt idx="283">
                  <c:v>7-Feb-07</c:v>
                </c:pt>
                <c:pt idx="284">
                  <c:v>8-Feb-07</c:v>
                </c:pt>
                <c:pt idx="285">
                  <c:v>9-Feb-07</c:v>
                </c:pt>
                <c:pt idx="286">
                  <c:v>12-Feb-07</c:v>
                </c:pt>
                <c:pt idx="287">
                  <c:v>13-Feb-07</c:v>
                </c:pt>
                <c:pt idx="288">
                  <c:v>14-Feb-07</c:v>
                </c:pt>
                <c:pt idx="289">
                  <c:v>15-Feb-07</c:v>
                </c:pt>
                <c:pt idx="290">
                  <c:v>16-Feb-07</c:v>
                </c:pt>
                <c:pt idx="291">
                  <c:v>20-Feb-07</c:v>
                </c:pt>
                <c:pt idx="292">
                  <c:v>21-Feb-07</c:v>
                </c:pt>
                <c:pt idx="293">
                  <c:v>22-Feb-07</c:v>
                </c:pt>
                <c:pt idx="294">
                  <c:v>23-Feb-07</c:v>
                </c:pt>
                <c:pt idx="295">
                  <c:v>26-Feb-07</c:v>
                </c:pt>
                <c:pt idx="296">
                  <c:v>27-Feb-07</c:v>
                </c:pt>
                <c:pt idx="297">
                  <c:v>28-Feb-07</c:v>
                </c:pt>
                <c:pt idx="298">
                  <c:v>1-Mar-07</c:v>
                </c:pt>
                <c:pt idx="299">
                  <c:v>2-Mar-07</c:v>
                </c:pt>
                <c:pt idx="300">
                  <c:v>5-Mar-07</c:v>
                </c:pt>
                <c:pt idx="301">
                  <c:v>6-Mar-07</c:v>
                </c:pt>
                <c:pt idx="302">
                  <c:v>7-Mar-07</c:v>
                </c:pt>
                <c:pt idx="303">
                  <c:v>8-Mar-07</c:v>
                </c:pt>
                <c:pt idx="304">
                  <c:v>9-Mar-07</c:v>
                </c:pt>
                <c:pt idx="305">
                  <c:v>12-Mar-07</c:v>
                </c:pt>
                <c:pt idx="306">
                  <c:v>13-Mar-07</c:v>
                </c:pt>
                <c:pt idx="307">
                  <c:v>14-Mar-07</c:v>
                </c:pt>
                <c:pt idx="308">
                  <c:v>15-Mar-07</c:v>
                </c:pt>
                <c:pt idx="309">
                  <c:v>16-Mar-07</c:v>
                </c:pt>
                <c:pt idx="310">
                  <c:v>19-Mar-07</c:v>
                </c:pt>
                <c:pt idx="311">
                  <c:v>20-Mar-07</c:v>
                </c:pt>
                <c:pt idx="312">
                  <c:v>21-Mar-07</c:v>
                </c:pt>
                <c:pt idx="313">
                  <c:v>22-Mar-07</c:v>
                </c:pt>
                <c:pt idx="314">
                  <c:v>23-Mar-07</c:v>
                </c:pt>
                <c:pt idx="315">
                  <c:v>26-Mar-07</c:v>
                </c:pt>
                <c:pt idx="316">
                  <c:v>27-Mar-07</c:v>
                </c:pt>
                <c:pt idx="317">
                  <c:v>28-Mar-07</c:v>
                </c:pt>
                <c:pt idx="318">
                  <c:v>29-Mar-07</c:v>
                </c:pt>
                <c:pt idx="319">
                  <c:v>30-Mar-07</c:v>
                </c:pt>
                <c:pt idx="320">
                  <c:v>2-Apr-07</c:v>
                </c:pt>
                <c:pt idx="321">
                  <c:v>3-Apr-07</c:v>
                </c:pt>
                <c:pt idx="322">
                  <c:v>4-Apr-07</c:v>
                </c:pt>
                <c:pt idx="323">
                  <c:v>5-Apr-07</c:v>
                </c:pt>
                <c:pt idx="324">
                  <c:v>9-Apr-07</c:v>
                </c:pt>
                <c:pt idx="325">
                  <c:v>10-Apr-07</c:v>
                </c:pt>
                <c:pt idx="326">
                  <c:v>11-Apr-07</c:v>
                </c:pt>
                <c:pt idx="327">
                  <c:v>12-Apr-07</c:v>
                </c:pt>
                <c:pt idx="328">
                  <c:v>13-Apr-07</c:v>
                </c:pt>
                <c:pt idx="329">
                  <c:v>16-Apr-07</c:v>
                </c:pt>
                <c:pt idx="330">
                  <c:v>17-Apr-07</c:v>
                </c:pt>
                <c:pt idx="331">
                  <c:v>18-Apr-07</c:v>
                </c:pt>
                <c:pt idx="332">
                  <c:v>19-Apr-07</c:v>
                </c:pt>
                <c:pt idx="333">
                  <c:v>20-Apr-07</c:v>
                </c:pt>
                <c:pt idx="334">
                  <c:v>23-Apr-07</c:v>
                </c:pt>
                <c:pt idx="335">
                  <c:v>24-Apr-07</c:v>
                </c:pt>
                <c:pt idx="336">
                  <c:v>25-Apr-07</c:v>
                </c:pt>
                <c:pt idx="337">
                  <c:v>26-Apr-07</c:v>
                </c:pt>
                <c:pt idx="338">
                  <c:v>27-Apr-07</c:v>
                </c:pt>
                <c:pt idx="339">
                  <c:v>30-Apr-07</c:v>
                </c:pt>
                <c:pt idx="340">
                  <c:v>1-May-07</c:v>
                </c:pt>
                <c:pt idx="341">
                  <c:v>2-May-07</c:v>
                </c:pt>
                <c:pt idx="342">
                  <c:v>3-May-07</c:v>
                </c:pt>
                <c:pt idx="343">
                  <c:v>4-May-07</c:v>
                </c:pt>
                <c:pt idx="344">
                  <c:v>7-May-07</c:v>
                </c:pt>
                <c:pt idx="345">
                  <c:v>8-May-07</c:v>
                </c:pt>
                <c:pt idx="346">
                  <c:v>9-May-07</c:v>
                </c:pt>
                <c:pt idx="347">
                  <c:v>10-May-07</c:v>
                </c:pt>
                <c:pt idx="348">
                  <c:v>11-May-07</c:v>
                </c:pt>
                <c:pt idx="349">
                  <c:v>14-May-07</c:v>
                </c:pt>
                <c:pt idx="350">
                  <c:v>15-May-07</c:v>
                </c:pt>
                <c:pt idx="351">
                  <c:v>16-May-07</c:v>
                </c:pt>
                <c:pt idx="352">
                  <c:v>17-May-07</c:v>
                </c:pt>
                <c:pt idx="353">
                  <c:v>18-May-07</c:v>
                </c:pt>
                <c:pt idx="354">
                  <c:v>21-May-07</c:v>
                </c:pt>
                <c:pt idx="355">
                  <c:v>22-May-07</c:v>
                </c:pt>
                <c:pt idx="356">
                  <c:v>23-May-07</c:v>
                </c:pt>
                <c:pt idx="357">
                  <c:v>24-May-07</c:v>
                </c:pt>
                <c:pt idx="358">
                  <c:v>25-May-07</c:v>
                </c:pt>
                <c:pt idx="359">
                  <c:v>29-May-07</c:v>
                </c:pt>
                <c:pt idx="360">
                  <c:v>30-May-07</c:v>
                </c:pt>
                <c:pt idx="361">
                  <c:v>31-May-07</c:v>
                </c:pt>
                <c:pt idx="362">
                  <c:v>1-Jun-07</c:v>
                </c:pt>
                <c:pt idx="363">
                  <c:v>4-Jun-07</c:v>
                </c:pt>
                <c:pt idx="364">
                  <c:v>5-Jun-07</c:v>
                </c:pt>
                <c:pt idx="365">
                  <c:v>6-Jun-07</c:v>
                </c:pt>
                <c:pt idx="366">
                  <c:v>7-Jun-07</c:v>
                </c:pt>
                <c:pt idx="367">
                  <c:v>8-Jun-07</c:v>
                </c:pt>
                <c:pt idx="368">
                  <c:v>11-Jun-07</c:v>
                </c:pt>
                <c:pt idx="369">
                  <c:v>12-Jun-07</c:v>
                </c:pt>
                <c:pt idx="370">
                  <c:v>13-Jun-07</c:v>
                </c:pt>
                <c:pt idx="371">
                  <c:v>14-Jun-07</c:v>
                </c:pt>
                <c:pt idx="372">
                  <c:v>15-Jun-07</c:v>
                </c:pt>
                <c:pt idx="373">
                  <c:v>18-Jun-07</c:v>
                </c:pt>
                <c:pt idx="374">
                  <c:v>19-Jun-07</c:v>
                </c:pt>
                <c:pt idx="375">
                  <c:v>20-Jun-07</c:v>
                </c:pt>
                <c:pt idx="376">
                  <c:v>21-Jun-07</c:v>
                </c:pt>
                <c:pt idx="377">
                  <c:v>22-Jun-07</c:v>
                </c:pt>
                <c:pt idx="378">
                  <c:v>25-Jun-07</c:v>
                </c:pt>
                <c:pt idx="379">
                  <c:v>26-Jun-07</c:v>
                </c:pt>
                <c:pt idx="380">
                  <c:v>27-Jun-07</c:v>
                </c:pt>
                <c:pt idx="381">
                  <c:v>28-Jun-07</c:v>
                </c:pt>
                <c:pt idx="382">
                  <c:v>29-Jun-07</c:v>
                </c:pt>
                <c:pt idx="383">
                  <c:v>2-Jul-07</c:v>
                </c:pt>
                <c:pt idx="384">
                  <c:v>3-Jul-07</c:v>
                </c:pt>
                <c:pt idx="385">
                  <c:v>5-Jul-07</c:v>
                </c:pt>
                <c:pt idx="386">
                  <c:v>6-Jul-07</c:v>
                </c:pt>
                <c:pt idx="387">
                  <c:v>9-Jul-07</c:v>
                </c:pt>
                <c:pt idx="388">
                  <c:v>10-Jul-07</c:v>
                </c:pt>
                <c:pt idx="389">
                  <c:v>11-Jul-07</c:v>
                </c:pt>
                <c:pt idx="390">
                  <c:v>12-Jul-07</c:v>
                </c:pt>
                <c:pt idx="391">
                  <c:v>13-Jul-07</c:v>
                </c:pt>
                <c:pt idx="392">
                  <c:v>16-Jul-07</c:v>
                </c:pt>
                <c:pt idx="393">
                  <c:v>17-Jul-07</c:v>
                </c:pt>
                <c:pt idx="394">
                  <c:v>18-Jul-07</c:v>
                </c:pt>
                <c:pt idx="395">
                  <c:v>19-Jul-07</c:v>
                </c:pt>
                <c:pt idx="396">
                  <c:v>20-Jul-07</c:v>
                </c:pt>
                <c:pt idx="397">
                  <c:v>23-Jul-07</c:v>
                </c:pt>
                <c:pt idx="398">
                  <c:v>24-Jul-07</c:v>
                </c:pt>
                <c:pt idx="399">
                  <c:v>25-Jul-07</c:v>
                </c:pt>
                <c:pt idx="400">
                  <c:v>26-Jul-07</c:v>
                </c:pt>
                <c:pt idx="401">
                  <c:v>27-Jul-07</c:v>
                </c:pt>
                <c:pt idx="402">
                  <c:v>30-Jul-07</c:v>
                </c:pt>
                <c:pt idx="403">
                  <c:v>31-Jul-07</c:v>
                </c:pt>
                <c:pt idx="404">
                  <c:v>1-Aug-07</c:v>
                </c:pt>
                <c:pt idx="405">
                  <c:v>2-Aug-07</c:v>
                </c:pt>
                <c:pt idx="406">
                  <c:v>3-Aug-07</c:v>
                </c:pt>
                <c:pt idx="407">
                  <c:v>6-Aug-07</c:v>
                </c:pt>
                <c:pt idx="408">
                  <c:v>7-Aug-07</c:v>
                </c:pt>
                <c:pt idx="409">
                  <c:v>8-Aug-07</c:v>
                </c:pt>
                <c:pt idx="410">
                  <c:v>9-Aug-07</c:v>
                </c:pt>
                <c:pt idx="411">
                  <c:v>10-Aug-07</c:v>
                </c:pt>
                <c:pt idx="412">
                  <c:v>13-Aug-07</c:v>
                </c:pt>
                <c:pt idx="413">
                  <c:v>14-Aug-07</c:v>
                </c:pt>
                <c:pt idx="414">
                  <c:v>15-Aug-07</c:v>
                </c:pt>
                <c:pt idx="415">
                  <c:v>16-Aug-07</c:v>
                </c:pt>
                <c:pt idx="416">
                  <c:v>17-Aug-07</c:v>
                </c:pt>
                <c:pt idx="417">
                  <c:v>20-Aug-07</c:v>
                </c:pt>
                <c:pt idx="418">
                  <c:v>21-Aug-07</c:v>
                </c:pt>
                <c:pt idx="419">
                  <c:v>22-Aug-07</c:v>
                </c:pt>
                <c:pt idx="420">
                  <c:v>23-Aug-07</c:v>
                </c:pt>
                <c:pt idx="421">
                  <c:v>24-Aug-07</c:v>
                </c:pt>
                <c:pt idx="422">
                  <c:v>27-Aug-07</c:v>
                </c:pt>
                <c:pt idx="423">
                  <c:v>28-Aug-07</c:v>
                </c:pt>
                <c:pt idx="424">
                  <c:v>29-Aug-07</c:v>
                </c:pt>
                <c:pt idx="425">
                  <c:v>30-Aug-07</c:v>
                </c:pt>
                <c:pt idx="426">
                  <c:v>31-Aug-07</c:v>
                </c:pt>
                <c:pt idx="427">
                  <c:v>4-Sep-07</c:v>
                </c:pt>
                <c:pt idx="428">
                  <c:v>5-Sep-07</c:v>
                </c:pt>
                <c:pt idx="429">
                  <c:v>6-Sep-07</c:v>
                </c:pt>
                <c:pt idx="430">
                  <c:v>7-Sep-07</c:v>
                </c:pt>
                <c:pt idx="431">
                  <c:v>10-Sep-07</c:v>
                </c:pt>
                <c:pt idx="432">
                  <c:v>11-Sep-07</c:v>
                </c:pt>
                <c:pt idx="433">
                  <c:v>12-Sep-07</c:v>
                </c:pt>
                <c:pt idx="434">
                  <c:v>13-Sep-07</c:v>
                </c:pt>
                <c:pt idx="435">
                  <c:v>14-Sep-07</c:v>
                </c:pt>
                <c:pt idx="436">
                  <c:v>17-Sep-07</c:v>
                </c:pt>
                <c:pt idx="437">
                  <c:v>18-Sep-07</c:v>
                </c:pt>
                <c:pt idx="438">
                  <c:v>19-Sep-07</c:v>
                </c:pt>
                <c:pt idx="439">
                  <c:v>20-Sep-07</c:v>
                </c:pt>
                <c:pt idx="440">
                  <c:v>21-Sep-07</c:v>
                </c:pt>
                <c:pt idx="441">
                  <c:v>24-Sep-07</c:v>
                </c:pt>
                <c:pt idx="442">
                  <c:v>25-Sep-07</c:v>
                </c:pt>
                <c:pt idx="443">
                  <c:v>26-Sep-07</c:v>
                </c:pt>
                <c:pt idx="444">
                  <c:v>27-Sep-07</c:v>
                </c:pt>
                <c:pt idx="445">
                  <c:v>28-Sep-07</c:v>
                </c:pt>
                <c:pt idx="446">
                  <c:v>1-Oct-07</c:v>
                </c:pt>
                <c:pt idx="447">
                  <c:v>2-Oct-07</c:v>
                </c:pt>
                <c:pt idx="448">
                  <c:v>3-Oct-07</c:v>
                </c:pt>
                <c:pt idx="449">
                  <c:v>4-Oct-07</c:v>
                </c:pt>
                <c:pt idx="450">
                  <c:v>5-Oct-07</c:v>
                </c:pt>
                <c:pt idx="451">
                  <c:v>8-Oct-07</c:v>
                </c:pt>
                <c:pt idx="452">
                  <c:v>9-Oct-07</c:v>
                </c:pt>
                <c:pt idx="453">
                  <c:v>10-Oct-07</c:v>
                </c:pt>
                <c:pt idx="454">
                  <c:v>11-Oct-07</c:v>
                </c:pt>
                <c:pt idx="455">
                  <c:v>12-Oct-07</c:v>
                </c:pt>
                <c:pt idx="456">
                  <c:v>15-Oct-07</c:v>
                </c:pt>
                <c:pt idx="457">
                  <c:v>16-Oct-07</c:v>
                </c:pt>
                <c:pt idx="458">
                  <c:v>17-Oct-07</c:v>
                </c:pt>
                <c:pt idx="459">
                  <c:v>18-Oct-07</c:v>
                </c:pt>
                <c:pt idx="460">
                  <c:v>19-Oct-07</c:v>
                </c:pt>
                <c:pt idx="461">
                  <c:v>22-Oct-07</c:v>
                </c:pt>
                <c:pt idx="462">
                  <c:v>23-Oct-07</c:v>
                </c:pt>
                <c:pt idx="463">
                  <c:v>24-Oct-07</c:v>
                </c:pt>
                <c:pt idx="464">
                  <c:v>25-Oct-07</c:v>
                </c:pt>
                <c:pt idx="465">
                  <c:v>26-Oct-07</c:v>
                </c:pt>
                <c:pt idx="466">
                  <c:v>29-Oct-07</c:v>
                </c:pt>
                <c:pt idx="467">
                  <c:v>30-Oct-07</c:v>
                </c:pt>
                <c:pt idx="468">
                  <c:v>31-Oct-07</c:v>
                </c:pt>
                <c:pt idx="469">
                  <c:v>1-Nov-07</c:v>
                </c:pt>
                <c:pt idx="470">
                  <c:v>2-Nov-07</c:v>
                </c:pt>
                <c:pt idx="471">
                  <c:v>5-Nov-07</c:v>
                </c:pt>
                <c:pt idx="472">
                  <c:v>6-Nov-07</c:v>
                </c:pt>
                <c:pt idx="473">
                  <c:v>7-Nov-07</c:v>
                </c:pt>
                <c:pt idx="474">
                  <c:v>8-Nov-07</c:v>
                </c:pt>
                <c:pt idx="475">
                  <c:v>9-Nov-07</c:v>
                </c:pt>
                <c:pt idx="476">
                  <c:v>12-Nov-07</c:v>
                </c:pt>
                <c:pt idx="477">
                  <c:v>13-Nov-07</c:v>
                </c:pt>
                <c:pt idx="478">
                  <c:v>14-Nov-07</c:v>
                </c:pt>
                <c:pt idx="479">
                  <c:v>15-Nov-07</c:v>
                </c:pt>
                <c:pt idx="480">
                  <c:v>16-Nov-07</c:v>
                </c:pt>
                <c:pt idx="481">
                  <c:v>19-Nov-07</c:v>
                </c:pt>
                <c:pt idx="482">
                  <c:v>20-Nov-07</c:v>
                </c:pt>
                <c:pt idx="483">
                  <c:v>21-Nov-07</c:v>
                </c:pt>
                <c:pt idx="484">
                  <c:v>23-Nov-07</c:v>
                </c:pt>
                <c:pt idx="485">
                  <c:v>26-Nov-07</c:v>
                </c:pt>
                <c:pt idx="486">
                  <c:v>27-Nov-07</c:v>
                </c:pt>
                <c:pt idx="487">
                  <c:v>28-Nov-07</c:v>
                </c:pt>
                <c:pt idx="488">
                  <c:v>29-Nov-07</c:v>
                </c:pt>
                <c:pt idx="489">
                  <c:v>30-Nov-07</c:v>
                </c:pt>
                <c:pt idx="490">
                  <c:v>3-Dec-07</c:v>
                </c:pt>
                <c:pt idx="491">
                  <c:v>4-Dec-07</c:v>
                </c:pt>
                <c:pt idx="492">
                  <c:v>5-Dec-07</c:v>
                </c:pt>
                <c:pt idx="493">
                  <c:v>6-Dec-07</c:v>
                </c:pt>
                <c:pt idx="494">
                  <c:v>7-Dec-07</c:v>
                </c:pt>
                <c:pt idx="495">
                  <c:v>10-Dec-07</c:v>
                </c:pt>
                <c:pt idx="496">
                  <c:v>11-Dec-07</c:v>
                </c:pt>
                <c:pt idx="497">
                  <c:v>12-Dec-07</c:v>
                </c:pt>
                <c:pt idx="498">
                  <c:v>13-Dec-07</c:v>
                </c:pt>
                <c:pt idx="499">
                  <c:v>14-Dec-07</c:v>
                </c:pt>
                <c:pt idx="500">
                  <c:v>17-Dec-07</c:v>
                </c:pt>
                <c:pt idx="501">
                  <c:v>18-Dec-07</c:v>
                </c:pt>
                <c:pt idx="502">
                  <c:v>19-Dec-07</c:v>
                </c:pt>
                <c:pt idx="503">
                  <c:v>20-Dec-07</c:v>
                </c:pt>
                <c:pt idx="504">
                  <c:v>21-Dec-07</c:v>
                </c:pt>
                <c:pt idx="505">
                  <c:v>24-Dec-07</c:v>
                </c:pt>
                <c:pt idx="506">
                  <c:v>26-Dec-07</c:v>
                </c:pt>
                <c:pt idx="507">
                  <c:v>27-Dec-07</c:v>
                </c:pt>
                <c:pt idx="508">
                  <c:v>28-Dec-07</c:v>
                </c:pt>
                <c:pt idx="509">
                  <c:v>31-Dec-07</c:v>
                </c:pt>
                <c:pt idx="510">
                  <c:v>2-Jan-08</c:v>
                </c:pt>
                <c:pt idx="511">
                  <c:v>3-Jan-08</c:v>
                </c:pt>
                <c:pt idx="512">
                  <c:v>4-Jan-08</c:v>
                </c:pt>
                <c:pt idx="513">
                  <c:v>7-Jan-08</c:v>
                </c:pt>
                <c:pt idx="514">
                  <c:v>8-Jan-08</c:v>
                </c:pt>
                <c:pt idx="515">
                  <c:v>9-Jan-08</c:v>
                </c:pt>
                <c:pt idx="516">
                  <c:v>10-Jan-08</c:v>
                </c:pt>
                <c:pt idx="517">
                  <c:v>11-Jan-08</c:v>
                </c:pt>
                <c:pt idx="518">
                  <c:v>14-Jan-08</c:v>
                </c:pt>
                <c:pt idx="519">
                  <c:v>15-Jan-08</c:v>
                </c:pt>
                <c:pt idx="520">
                  <c:v>16-Jan-08</c:v>
                </c:pt>
                <c:pt idx="521">
                  <c:v>17-Jan-08</c:v>
                </c:pt>
                <c:pt idx="522">
                  <c:v>18-Jan-08</c:v>
                </c:pt>
                <c:pt idx="523">
                  <c:v>22-Jan-08</c:v>
                </c:pt>
                <c:pt idx="524">
                  <c:v>23-Jan-08</c:v>
                </c:pt>
                <c:pt idx="525">
                  <c:v>24-Jan-08</c:v>
                </c:pt>
                <c:pt idx="526">
                  <c:v>25-Jan-08</c:v>
                </c:pt>
                <c:pt idx="527">
                  <c:v>28-Jan-08</c:v>
                </c:pt>
                <c:pt idx="528">
                  <c:v>29-Jan-08</c:v>
                </c:pt>
                <c:pt idx="529">
                  <c:v>30-Jan-08</c:v>
                </c:pt>
                <c:pt idx="530">
                  <c:v>31-Jan-08</c:v>
                </c:pt>
                <c:pt idx="531">
                  <c:v>1-Feb-08</c:v>
                </c:pt>
                <c:pt idx="532">
                  <c:v>4-Feb-08</c:v>
                </c:pt>
                <c:pt idx="533">
                  <c:v>5-Feb-08</c:v>
                </c:pt>
                <c:pt idx="534">
                  <c:v>6-Feb-08</c:v>
                </c:pt>
                <c:pt idx="535">
                  <c:v>7-Feb-08</c:v>
                </c:pt>
                <c:pt idx="536">
                  <c:v>8-Feb-08</c:v>
                </c:pt>
                <c:pt idx="537">
                  <c:v>11-Feb-08</c:v>
                </c:pt>
                <c:pt idx="538">
                  <c:v>12-Feb-08</c:v>
                </c:pt>
                <c:pt idx="539">
                  <c:v>13-Feb-08</c:v>
                </c:pt>
                <c:pt idx="540">
                  <c:v>14-Feb-08</c:v>
                </c:pt>
                <c:pt idx="541">
                  <c:v>15-Feb-08</c:v>
                </c:pt>
                <c:pt idx="542">
                  <c:v>19-Feb-08</c:v>
                </c:pt>
                <c:pt idx="543">
                  <c:v>20-Feb-08</c:v>
                </c:pt>
                <c:pt idx="544">
                  <c:v>21-Feb-08</c:v>
                </c:pt>
                <c:pt idx="545">
                  <c:v>22-Feb-08</c:v>
                </c:pt>
                <c:pt idx="546">
                  <c:v>25-Feb-08</c:v>
                </c:pt>
                <c:pt idx="547">
                  <c:v>26-Feb-08</c:v>
                </c:pt>
                <c:pt idx="548">
                  <c:v>27-Feb-08</c:v>
                </c:pt>
                <c:pt idx="549">
                  <c:v>28-Feb-08</c:v>
                </c:pt>
                <c:pt idx="550">
                  <c:v>29-Feb-08</c:v>
                </c:pt>
                <c:pt idx="551">
                  <c:v>3-Mar-08</c:v>
                </c:pt>
                <c:pt idx="552">
                  <c:v>4-Mar-08</c:v>
                </c:pt>
                <c:pt idx="553">
                  <c:v>5-Mar-08</c:v>
                </c:pt>
                <c:pt idx="554">
                  <c:v>6-Mar-08</c:v>
                </c:pt>
                <c:pt idx="555">
                  <c:v>7-Mar-08</c:v>
                </c:pt>
                <c:pt idx="556">
                  <c:v>10-Mar-08</c:v>
                </c:pt>
                <c:pt idx="557">
                  <c:v>11-Mar-08</c:v>
                </c:pt>
                <c:pt idx="558">
                  <c:v>12-Mar-08</c:v>
                </c:pt>
                <c:pt idx="559">
                  <c:v>13-Mar-08</c:v>
                </c:pt>
                <c:pt idx="560">
                  <c:v>14-Mar-08</c:v>
                </c:pt>
                <c:pt idx="561">
                  <c:v>17-Mar-08</c:v>
                </c:pt>
                <c:pt idx="562">
                  <c:v>18-Mar-08</c:v>
                </c:pt>
                <c:pt idx="563">
                  <c:v>19-Mar-08</c:v>
                </c:pt>
                <c:pt idx="564">
                  <c:v>20-Mar-08</c:v>
                </c:pt>
                <c:pt idx="565">
                  <c:v>24-Mar-08</c:v>
                </c:pt>
                <c:pt idx="566">
                  <c:v>25-Mar-08</c:v>
                </c:pt>
                <c:pt idx="567">
                  <c:v>26-Mar-08</c:v>
                </c:pt>
                <c:pt idx="568">
                  <c:v>27-Mar-08</c:v>
                </c:pt>
                <c:pt idx="569">
                  <c:v>28-Mar-08</c:v>
                </c:pt>
                <c:pt idx="570">
                  <c:v>31-Mar-08</c:v>
                </c:pt>
                <c:pt idx="571">
                  <c:v>1-Apr-08</c:v>
                </c:pt>
                <c:pt idx="572">
                  <c:v>2-Apr-08</c:v>
                </c:pt>
                <c:pt idx="573">
                  <c:v>3-Apr-08</c:v>
                </c:pt>
                <c:pt idx="574">
                  <c:v>4-Apr-08</c:v>
                </c:pt>
                <c:pt idx="575">
                  <c:v>7-Apr-08</c:v>
                </c:pt>
                <c:pt idx="576">
                  <c:v>8-Apr-08</c:v>
                </c:pt>
                <c:pt idx="577">
                  <c:v>9-Apr-08</c:v>
                </c:pt>
                <c:pt idx="578">
                  <c:v>10-Apr-08</c:v>
                </c:pt>
                <c:pt idx="579">
                  <c:v>11-Apr-08</c:v>
                </c:pt>
                <c:pt idx="580">
                  <c:v>14-Apr-08</c:v>
                </c:pt>
                <c:pt idx="581">
                  <c:v>15-Apr-08</c:v>
                </c:pt>
                <c:pt idx="582">
                  <c:v>16-Apr-08</c:v>
                </c:pt>
                <c:pt idx="583">
                  <c:v>17-Apr-08</c:v>
                </c:pt>
                <c:pt idx="584">
                  <c:v>18-Apr-08</c:v>
                </c:pt>
                <c:pt idx="585">
                  <c:v>21-Apr-08</c:v>
                </c:pt>
                <c:pt idx="586">
                  <c:v>22-Apr-08</c:v>
                </c:pt>
                <c:pt idx="587">
                  <c:v>23-Apr-08</c:v>
                </c:pt>
                <c:pt idx="588">
                  <c:v>24-Apr-08</c:v>
                </c:pt>
                <c:pt idx="589">
                  <c:v>25-Apr-08</c:v>
                </c:pt>
                <c:pt idx="590">
                  <c:v>28-Apr-08</c:v>
                </c:pt>
                <c:pt idx="591">
                  <c:v>29-Apr-08</c:v>
                </c:pt>
                <c:pt idx="592">
                  <c:v>30-Apr-08</c:v>
                </c:pt>
                <c:pt idx="593">
                  <c:v>1-May-08</c:v>
                </c:pt>
                <c:pt idx="594">
                  <c:v>2-May-08</c:v>
                </c:pt>
                <c:pt idx="595">
                  <c:v>5-May-08</c:v>
                </c:pt>
                <c:pt idx="596">
                  <c:v>6-May-08</c:v>
                </c:pt>
                <c:pt idx="597">
                  <c:v>7-May-08</c:v>
                </c:pt>
                <c:pt idx="598">
                  <c:v>8-May-08</c:v>
                </c:pt>
                <c:pt idx="599">
                  <c:v>9-May-08</c:v>
                </c:pt>
                <c:pt idx="600">
                  <c:v>12-May-08</c:v>
                </c:pt>
                <c:pt idx="601">
                  <c:v>13-May-08</c:v>
                </c:pt>
                <c:pt idx="602">
                  <c:v>14-May-08</c:v>
                </c:pt>
                <c:pt idx="603">
                  <c:v>15-May-08</c:v>
                </c:pt>
                <c:pt idx="604">
                  <c:v>16-May-08</c:v>
                </c:pt>
                <c:pt idx="605">
                  <c:v>19-May-08</c:v>
                </c:pt>
                <c:pt idx="606">
                  <c:v>20-May-08</c:v>
                </c:pt>
                <c:pt idx="607">
                  <c:v>21-May-08</c:v>
                </c:pt>
                <c:pt idx="608">
                  <c:v>22-May-08</c:v>
                </c:pt>
                <c:pt idx="609">
                  <c:v>23-May-08</c:v>
                </c:pt>
                <c:pt idx="610">
                  <c:v>27-May-08</c:v>
                </c:pt>
                <c:pt idx="611">
                  <c:v>28-May-08</c:v>
                </c:pt>
                <c:pt idx="612">
                  <c:v>29-May-08</c:v>
                </c:pt>
                <c:pt idx="613">
                  <c:v>30-May-08</c:v>
                </c:pt>
                <c:pt idx="614">
                  <c:v>2-Jun-08</c:v>
                </c:pt>
                <c:pt idx="615">
                  <c:v>3-Jun-08</c:v>
                </c:pt>
                <c:pt idx="616">
                  <c:v>4-Jun-08</c:v>
                </c:pt>
                <c:pt idx="617">
                  <c:v>5-Jun-08</c:v>
                </c:pt>
                <c:pt idx="618">
                  <c:v>6-Jun-08</c:v>
                </c:pt>
                <c:pt idx="619">
                  <c:v>9-Jun-08</c:v>
                </c:pt>
                <c:pt idx="620">
                  <c:v>10-Jun-08</c:v>
                </c:pt>
                <c:pt idx="621">
                  <c:v>11-Jun-08</c:v>
                </c:pt>
                <c:pt idx="622">
                  <c:v>12-Jun-08</c:v>
                </c:pt>
                <c:pt idx="623">
                  <c:v>13-Jun-08</c:v>
                </c:pt>
                <c:pt idx="624">
                  <c:v>16-Jun-08</c:v>
                </c:pt>
                <c:pt idx="625">
                  <c:v>17-Jun-08</c:v>
                </c:pt>
                <c:pt idx="626">
                  <c:v>18-Jun-08</c:v>
                </c:pt>
                <c:pt idx="627">
                  <c:v>19-Jun-08</c:v>
                </c:pt>
                <c:pt idx="628">
                  <c:v>20-Jun-08</c:v>
                </c:pt>
                <c:pt idx="629">
                  <c:v>23-Jun-08</c:v>
                </c:pt>
                <c:pt idx="630">
                  <c:v>24-Jun-08</c:v>
                </c:pt>
                <c:pt idx="631">
                  <c:v>25-Jun-08</c:v>
                </c:pt>
                <c:pt idx="632">
                  <c:v>26-Jun-08</c:v>
                </c:pt>
                <c:pt idx="633">
                  <c:v>27-Jun-08</c:v>
                </c:pt>
                <c:pt idx="634">
                  <c:v>30-Jun-08</c:v>
                </c:pt>
                <c:pt idx="635">
                  <c:v>1-Jul-08</c:v>
                </c:pt>
                <c:pt idx="636">
                  <c:v>2-Jul-08</c:v>
                </c:pt>
                <c:pt idx="637">
                  <c:v>3-Jul-08</c:v>
                </c:pt>
                <c:pt idx="638">
                  <c:v>7-Jul-08</c:v>
                </c:pt>
                <c:pt idx="639">
                  <c:v>8-Jul-08</c:v>
                </c:pt>
                <c:pt idx="640">
                  <c:v>9-Jul-08</c:v>
                </c:pt>
                <c:pt idx="641">
                  <c:v>10-Jul-08</c:v>
                </c:pt>
                <c:pt idx="642">
                  <c:v>11-Jul-08</c:v>
                </c:pt>
                <c:pt idx="643">
                  <c:v>14-Jul-08</c:v>
                </c:pt>
                <c:pt idx="644">
                  <c:v>15-Jul-08</c:v>
                </c:pt>
                <c:pt idx="645">
                  <c:v>16-Jul-08</c:v>
                </c:pt>
                <c:pt idx="646">
                  <c:v>17-Jul-08</c:v>
                </c:pt>
                <c:pt idx="647">
                  <c:v>18-Jul-08</c:v>
                </c:pt>
                <c:pt idx="648">
                  <c:v>21-Jul-08</c:v>
                </c:pt>
                <c:pt idx="649">
                  <c:v>22-Jul-08</c:v>
                </c:pt>
                <c:pt idx="650">
                  <c:v>23-Jul-08</c:v>
                </c:pt>
                <c:pt idx="651">
                  <c:v>24-Jul-08</c:v>
                </c:pt>
                <c:pt idx="652">
                  <c:v>25-Jul-08</c:v>
                </c:pt>
                <c:pt idx="653">
                  <c:v>28-Jul-08</c:v>
                </c:pt>
                <c:pt idx="654">
                  <c:v>29-Jul-08</c:v>
                </c:pt>
                <c:pt idx="655">
                  <c:v>30-Jul-08</c:v>
                </c:pt>
                <c:pt idx="656">
                  <c:v>31-Jul-08</c:v>
                </c:pt>
                <c:pt idx="657">
                  <c:v>1-Aug-08</c:v>
                </c:pt>
                <c:pt idx="658">
                  <c:v>4-Aug-08</c:v>
                </c:pt>
                <c:pt idx="659">
                  <c:v>5-Aug-08</c:v>
                </c:pt>
                <c:pt idx="660">
                  <c:v>6-Aug-08</c:v>
                </c:pt>
                <c:pt idx="661">
                  <c:v>7-Aug-08</c:v>
                </c:pt>
                <c:pt idx="662">
                  <c:v>8-Aug-08</c:v>
                </c:pt>
                <c:pt idx="663">
                  <c:v>11-Aug-08</c:v>
                </c:pt>
                <c:pt idx="664">
                  <c:v>12-Aug-08</c:v>
                </c:pt>
                <c:pt idx="665">
                  <c:v>13-Aug-08</c:v>
                </c:pt>
                <c:pt idx="666">
                  <c:v>14-Aug-08</c:v>
                </c:pt>
                <c:pt idx="667">
                  <c:v>15-Aug-08</c:v>
                </c:pt>
                <c:pt idx="668">
                  <c:v>18-Aug-08</c:v>
                </c:pt>
                <c:pt idx="669">
                  <c:v>19-Aug-08</c:v>
                </c:pt>
                <c:pt idx="670">
                  <c:v>20-Aug-08</c:v>
                </c:pt>
                <c:pt idx="671">
                  <c:v>21-Aug-08</c:v>
                </c:pt>
                <c:pt idx="672">
                  <c:v>22-Aug-08</c:v>
                </c:pt>
                <c:pt idx="673">
                  <c:v>25-Aug-08</c:v>
                </c:pt>
                <c:pt idx="674">
                  <c:v>26-Aug-08</c:v>
                </c:pt>
                <c:pt idx="675">
                  <c:v>27-Aug-08</c:v>
                </c:pt>
                <c:pt idx="676">
                  <c:v>28-Aug-08</c:v>
                </c:pt>
                <c:pt idx="677">
                  <c:v>29-Aug-08</c:v>
                </c:pt>
                <c:pt idx="678">
                  <c:v>2-Sep-08</c:v>
                </c:pt>
                <c:pt idx="679">
                  <c:v>3-Sep-08</c:v>
                </c:pt>
                <c:pt idx="680">
                  <c:v>4-Sep-08</c:v>
                </c:pt>
                <c:pt idx="681">
                  <c:v>5-Sep-08</c:v>
                </c:pt>
                <c:pt idx="682">
                  <c:v>8-Sep-08</c:v>
                </c:pt>
                <c:pt idx="683">
                  <c:v>9-Sep-08</c:v>
                </c:pt>
                <c:pt idx="684">
                  <c:v>10-Sep-08</c:v>
                </c:pt>
                <c:pt idx="685">
                  <c:v>11-Sep-08</c:v>
                </c:pt>
                <c:pt idx="686">
                  <c:v>12-Sep-08</c:v>
                </c:pt>
                <c:pt idx="687">
                  <c:v>15-Sep-08</c:v>
                </c:pt>
                <c:pt idx="688">
                  <c:v>16-Sep-08</c:v>
                </c:pt>
                <c:pt idx="689">
                  <c:v>17-Sep-08</c:v>
                </c:pt>
                <c:pt idx="690">
                  <c:v>18-Sep-08</c:v>
                </c:pt>
                <c:pt idx="691">
                  <c:v>19-Sep-08</c:v>
                </c:pt>
                <c:pt idx="692">
                  <c:v>22-Sep-08</c:v>
                </c:pt>
                <c:pt idx="693">
                  <c:v>23-Sep-08</c:v>
                </c:pt>
                <c:pt idx="694">
                  <c:v>24-Sep-08</c:v>
                </c:pt>
                <c:pt idx="695">
                  <c:v>25-Sep-08</c:v>
                </c:pt>
                <c:pt idx="696">
                  <c:v>26-Sep-08</c:v>
                </c:pt>
                <c:pt idx="697">
                  <c:v>29-Sep-08</c:v>
                </c:pt>
                <c:pt idx="698">
                  <c:v>30-Sep-08</c:v>
                </c:pt>
                <c:pt idx="699">
                  <c:v>1-Oct-08</c:v>
                </c:pt>
                <c:pt idx="700">
                  <c:v>2-Oct-08</c:v>
                </c:pt>
                <c:pt idx="701">
                  <c:v>3-Oct-08</c:v>
                </c:pt>
                <c:pt idx="702">
                  <c:v>6-Oct-08</c:v>
                </c:pt>
                <c:pt idx="703">
                  <c:v>7-Oct-08</c:v>
                </c:pt>
                <c:pt idx="704">
                  <c:v>8-Oct-08</c:v>
                </c:pt>
                <c:pt idx="705">
                  <c:v>9-Oct-08</c:v>
                </c:pt>
                <c:pt idx="706">
                  <c:v>10-Oct-08</c:v>
                </c:pt>
                <c:pt idx="707">
                  <c:v>13-Oct-08</c:v>
                </c:pt>
                <c:pt idx="708">
                  <c:v>14-Oct-08</c:v>
                </c:pt>
                <c:pt idx="709">
                  <c:v>15-Oct-08</c:v>
                </c:pt>
                <c:pt idx="710">
                  <c:v>16-Oct-08</c:v>
                </c:pt>
                <c:pt idx="711">
                  <c:v>17-Oct-08</c:v>
                </c:pt>
                <c:pt idx="712">
                  <c:v>20-Oct-08</c:v>
                </c:pt>
                <c:pt idx="713">
                  <c:v>21-Oct-08</c:v>
                </c:pt>
                <c:pt idx="714">
                  <c:v>22-Oct-08</c:v>
                </c:pt>
                <c:pt idx="715">
                  <c:v>23-Oct-08</c:v>
                </c:pt>
                <c:pt idx="716">
                  <c:v>24-Oct-08</c:v>
                </c:pt>
                <c:pt idx="717">
                  <c:v>27-Oct-08</c:v>
                </c:pt>
                <c:pt idx="718">
                  <c:v>28-Oct-08</c:v>
                </c:pt>
                <c:pt idx="719">
                  <c:v>29-Oct-08</c:v>
                </c:pt>
                <c:pt idx="720">
                  <c:v>30-Oct-08</c:v>
                </c:pt>
                <c:pt idx="721">
                  <c:v>31-Oct-08</c:v>
                </c:pt>
                <c:pt idx="722">
                  <c:v>3-Nov-08</c:v>
                </c:pt>
                <c:pt idx="723">
                  <c:v>4-Nov-08</c:v>
                </c:pt>
                <c:pt idx="724">
                  <c:v>5-Nov-08</c:v>
                </c:pt>
                <c:pt idx="725">
                  <c:v>6-Nov-08</c:v>
                </c:pt>
                <c:pt idx="726">
                  <c:v>7-Nov-08</c:v>
                </c:pt>
                <c:pt idx="727">
                  <c:v>10-Nov-08</c:v>
                </c:pt>
                <c:pt idx="728">
                  <c:v>11-Nov-08</c:v>
                </c:pt>
                <c:pt idx="729">
                  <c:v>12-Nov-08</c:v>
                </c:pt>
                <c:pt idx="730">
                  <c:v>13-Nov-08</c:v>
                </c:pt>
                <c:pt idx="731">
                  <c:v>14-Nov-08</c:v>
                </c:pt>
                <c:pt idx="732">
                  <c:v>17-Nov-08</c:v>
                </c:pt>
                <c:pt idx="733">
                  <c:v>18-Nov-08</c:v>
                </c:pt>
                <c:pt idx="734">
                  <c:v>19-Nov-08</c:v>
                </c:pt>
                <c:pt idx="735">
                  <c:v>20-Nov-08</c:v>
                </c:pt>
                <c:pt idx="736">
                  <c:v>21-Nov-08</c:v>
                </c:pt>
                <c:pt idx="737">
                  <c:v>24-Nov-08</c:v>
                </c:pt>
                <c:pt idx="738">
                  <c:v>25-Nov-08</c:v>
                </c:pt>
                <c:pt idx="739">
                  <c:v>26-Nov-08</c:v>
                </c:pt>
                <c:pt idx="740">
                  <c:v>28-Nov-08</c:v>
                </c:pt>
                <c:pt idx="741">
                  <c:v>1-Dec-08</c:v>
                </c:pt>
                <c:pt idx="742">
                  <c:v>2-Dec-08</c:v>
                </c:pt>
                <c:pt idx="743">
                  <c:v>3-Dec-08</c:v>
                </c:pt>
                <c:pt idx="744">
                  <c:v>4-Dec-08</c:v>
                </c:pt>
                <c:pt idx="745">
                  <c:v>5-Dec-08</c:v>
                </c:pt>
                <c:pt idx="746">
                  <c:v>8-Dec-08</c:v>
                </c:pt>
                <c:pt idx="747">
                  <c:v>9-Dec-08</c:v>
                </c:pt>
                <c:pt idx="748">
                  <c:v>10-Dec-08</c:v>
                </c:pt>
                <c:pt idx="749">
                  <c:v>11-Dec-08</c:v>
                </c:pt>
                <c:pt idx="750">
                  <c:v>12-Dec-08</c:v>
                </c:pt>
                <c:pt idx="751">
                  <c:v>15-Dec-08</c:v>
                </c:pt>
                <c:pt idx="752">
                  <c:v>16-Dec-08</c:v>
                </c:pt>
                <c:pt idx="753">
                  <c:v>17-Dec-08</c:v>
                </c:pt>
                <c:pt idx="754">
                  <c:v>18-Dec-08</c:v>
                </c:pt>
                <c:pt idx="755">
                  <c:v>19-Dec-08</c:v>
                </c:pt>
                <c:pt idx="756">
                  <c:v>22-Dec-08</c:v>
                </c:pt>
                <c:pt idx="757">
                  <c:v>23-Dec-08</c:v>
                </c:pt>
                <c:pt idx="758">
                  <c:v>24-Dec-08</c:v>
                </c:pt>
                <c:pt idx="759">
                  <c:v>26-Dec-08</c:v>
                </c:pt>
                <c:pt idx="760">
                  <c:v>29-Dec-08</c:v>
                </c:pt>
                <c:pt idx="761">
                  <c:v>30-Dec-08</c:v>
                </c:pt>
                <c:pt idx="762">
                  <c:v>31-Dec-08</c:v>
                </c:pt>
                <c:pt idx="763">
                  <c:v>2-Jan-09</c:v>
                </c:pt>
                <c:pt idx="764">
                  <c:v>5-Jan-09</c:v>
                </c:pt>
                <c:pt idx="765">
                  <c:v>6-Jan-09</c:v>
                </c:pt>
                <c:pt idx="766">
                  <c:v>7-Jan-09</c:v>
                </c:pt>
                <c:pt idx="767">
                  <c:v>8-Jan-09</c:v>
                </c:pt>
                <c:pt idx="768">
                  <c:v>9-Jan-09</c:v>
                </c:pt>
                <c:pt idx="769">
                  <c:v>12-Jan-09</c:v>
                </c:pt>
                <c:pt idx="770">
                  <c:v>13-Jan-09</c:v>
                </c:pt>
                <c:pt idx="771">
                  <c:v>14-Jan-09</c:v>
                </c:pt>
                <c:pt idx="772">
                  <c:v>15-Jan-09</c:v>
                </c:pt>
                <c:pt idx="773">
                  <c:v>16-Jan-09</c:v>
                </c:pt>
                <c:pt idx="774">
                  <c:v>20-Jan-09</c:v>
                </c:pt>
                <c:pt idx="775">
                  <c:v>21-Jan-09</c:v>
                </c:pt>
                <c:pt idx="776">
                  <c:v>22-Jan-09</c:v>
                </c:pt>
                <c:pt idx="777">
                  <c:v>23-Jan-09</c:v>
                </c:pt>
                <c:pt idx="778">
                  <c:v>26-Jan-09</c:v>
                </c:pt>
                <c:pt idx="779">
                  <c:v>27-Jan-09</c:v>
                </c:pt>
                <c:pt idx="780">
                  <c:v>28-Jan-09</c:v>
                </c:pt>
                <c:pt idx="781">
                  <c:v>29-Jan-09</c:v>
                </c:pt>
                <c:pt idx="782">
                  <c:v>30-Jan-09</c:v>
                </c:pt>
                <c:pt idx="783">
                  <c:v>2-Feb-09</c:v>
                </c:pt>
                <c:pt idx="784">
                  <c:v>3-Feb-09</c:v>
                </c:pt>
                <c:pt idx="785">
                  <c:v>4-Feb-09</c:v>
                </c:pt>
                <c:pt idx="786">
                  <c:v>5-Feb-09</c:v>
                </c:pt>
                <c:pt idx="787">
                  <c:v>6-Feb-09</c:v>
                </c:pt>
                <c:pt idx="788">
                  <c:v>9-Feb-09</c:v>
                </c:pt>
                <c:pt idx="789">
                  <c:v>10-Feb-09</c:v>
                </c:pt>
                <c:pt idx="790">
                  <c:v>11-Feb-09</c:v>
                </c:pt>
                <c:pt idx="791">
                  <c:v>12-Feb-09</c:v>
                </c:pt>
                <c:pt idx="792">
                  <c:v>13-Feb-09</c:v>
                </c:pt>
                <c:pt idx="793">
                  <c:v>17-Feb-09</c:v>
                </c:pt>
                <c:pt idx="794">
                  <c:v>18-Feb-09</c:v>
                </c:pt>
                <c:pt idx="795">
                  <c:v>19-Feb-09</c:v>
                </c:pt>
                <c:pt idx="796">
                  <c:v>20-Feb-09</c:v>
                </c:pt>
                <c:pt idx="797">
                  <c:v>23-Feb-09</c:v>
                </c:pt>
                <c:pt idx="798">
                  <c:v>24-Feb-09</c:v>
                </c:pt>
                <c:pt idx="799">
                  <c:v>25-Feb-09</c:v>
                </c:pt>
                <c:pt idx="800">
                  <c:v>26-Feb-09</c:v>
                </c:pt>
                <c:pt idx="801">
                  <c:v>27-Feb-09</c:v>
                </c:pt>
                <c:pt idx="802">
                  <c:v>2-Mar-09</c:v>
                </c:pt>
                <c:pt idx="803">
                  <c:v>3-Mar-09</c:v>
                </c:pt>
                <c:pt idx="804">
                  <c:v>4-Mar-09</c:v>
                </c:pt>
                <c:pt idx="805">
                  <c:v>5-Mar-09</c:v>
                </c:pt>
                <c:pt idx="806">
                  <c:v>6-Mar-09</c:v>
                </c:pt>
                <c:pt idx="807">
                  <c:v>9-Mar-09</c:v>
                </c:pt>
                <c:pt idx="808">
                  <c:v>10-Mar-09</c:v>
                </c:pt>
                <c:pt idx="809">
                  <c:v>11-Mar-09</c:v>
                </c:pt>
                <c:pt idx="810">
                  <c:v>12-Mar-09</c:v>
                </c:pt>
                <c:pt idx="811">
                  <c:v>13-Mar-09</c:v>
                </c:pt>
                <c:pt idx="812">
                  <c:v>16-Mar-09</c:v>
                </c:pt>
                <c:pt idx="813">
                  <c:v>17-Mar-09</c:v>
                </c:pt>
                <c:pt idx="814">
                  <c:v>18-Mar-09</c:v>
                </c:pt>
                <c:pt idx="815">
                  <c:v>19-Mar-09</c:v>
                </c:pt>
                <c:pt idx="816">
                  <c:v>20-Mar-09</c:v>
                </c:pt>
                <c:pt idx="817">
                  <c:v>23-Mar-09</c:v>
                </c:pt>
                <c:pt idx="818">
                  <c:v>24-Mar-09</c:v>
                </c:pt>
                <c:pt idx="819">
                  <c:v>25-Mar-09</c:v>
                </c:pt>
                <c:pt idx="820">
                  <c:v>26-Mar-09</c:v>
                </c:pt>
                <c:pt idx="821">
                  <c:v>27-Mar-09</c:v>
                </c:pt>
                <c:pt idx="822">
                  <c:v>30-Mar-09</c:v>
                </c:pt>
                <c:pt idx="823">
                  <c:v>31-Mar-09</c:v>
                </c:pt>
                <c:pt idx="824">
                  <c:v>1-Apr-09</c:v>
                </c:pt>
                <c:pt idx="825">
                  <c:v>2-Apr-09</c:v>
                </c:pt>
                <c:pt idx="826">
                  <c:v>3-Apr-09</c:v>
                </c:pt>
                <c:pt idx="827">
                  <c:v>6-Apr-09</c:v>
                </c:pt>
                <c:pt idx="828">
                  <c:v>7-Apr-09</c:v>
                </c:pt>
                <c:pt idx="829">
                  <c:v>8-Apr-09</c:v>
                </c:pt>
                <c:pt idx="830">
                  <c:v>9-Apr-09</c:v>
                </c:pt>
                <c:pt idx="831">
                  <c:v>13-Apr-09</c:v>
                </c:pt>
                <c:pt idx="832">
                  <c:v>14-Apr-09</c:v>
                </c:pt>
                <c:pt idx="833">
                  <c:v>15-Apr-09</c:v>
                </c:pt>
                <c:pt idx="834">
                  <c:v>16-Apr-09</c:v>
                </c:pt>
                <c:pt idx="835">
                  <c:v>17-Apr-09</c:v>
                </c:pt>
                <c:pt idx="836">
                  <c:v>20-Apr-09</c:v>
                </c:pt>
                <c:pt idx="837">
                  <c:v>21-Apr-09</c:v>
                </c:pt>
                <c:pt idx="838">
                  <c:v>22-Apr-09</c:v>
                </c:pt>
                <c:pt idx="839">
                  <c:v>23-Apr-09</c:v>
                </c:pt>
                <c:pt idx="840">
                  <c:v>24-Apr-09</c:v>
                </c:pt>
                <c:pt idx="841">
                  <c:v>27-Apr-09</c:v>
                </c:pt>
                <c:pt idx="842">
                  <c:v>28-Apr-09</c:v>
                </c:pt>
                <c:pt idx="843">
                  <c:v>29-Apr-09</c:v>
                </c:pt>
                <c:pt idx="844">
                  <c:v>30-Apr-09</c:v>
                </c:pt>
                <c:pt idx="845">
                  <c:v>1-May-09</c:v>
                </c:pt>
                <c:pt idx="846">
                  <c:v>4-May-09</c:v>
                </c:pt>
                <c:pt idx="847">
                  <c:v>5-May-09</c:v>
                </c:pt>
                <c:pt idx="848">
                  <c:v>6-May-09</c:v>
                </c:pt>
                <c:pt idx="849">
                  <c:v>7-May-09</c:v>
                </c:pt>
                <c:pt idx="850">
                  <c:v>8-May-09</c:v>
                </c:pt>
                <c:pt idx="851">
                  <c:v>11-May-09</c:v>
                </c:pt>
                <c:pt idx="852">
                  <c:v>12-May-09</c:v>
                </c:pt>
                <c:pt idx="853">
                  <c:v>13-May-09</c:v>
                </c:pt>
                <c:pt idx="854">
                  <c:v>14-May-09</c:v>
                </c:pt>
                <c:pt idx="855">
                  <c:v>15-May-09</c:v>
                </c:pt>
                <c:pt idx="856">
                  <c:v>18-May-09</c:v>
                </c:pt>
                <c:pt idx="857">
                  <c:v>19-May-09</c:v>
                </c:pt>
                <c:pt idx="858">
                  <c:v>20-May-09</c:v>
                </c:pt>
                <c:pt idx="859">
                  <c:v>21-May-09</c:v>
                </c:pt>
                <c:pt idx="860">
                  <c:v>22-May-09</c:v>
                </c:pt>
                <c:pt idx="861">
                  <c:v>26-May-09</c:v>
                </c:pt>
                <c:pt idx="862">
                  <c:v>27-May-09</c:v>
                </c:pt>
                <c:pt idx="863">
                  <c:v>28-May-09</c:v>
                </c:pt>
                <c:pt idx="864">
                  <c:v>29-May-09</c:v>
                </c:pt>
                <c:pt idx="865">
                  <c:v>1-Jun-09</c:v>
                </c:pt>
                <c:pt idx="866">
                  <c:v>2-Jun-09</c:v>
                </c:pt>
                <c:pt idx="867">
                  <c:v>3-Jun-09</c:v>
                </c:pt>
                <c:pt idx="868">
                  <c:v>4-Jun-09</c:v>
                </c:pt>
                <c:pt idx="869">
                  <c:v>5-Jun-09</c:v>
                </c:pt>
                <c:pt idx="870">
                  <c:v>8-Jun-09</c:v>
                </c:pt>
                <c:pt idx="871">
                  <c:v>9-Jun-09</c:v>
                </c:pt>
                <c:pt idx="872">
                  <c:v>10-Jun-09</c:v>
                </c:pt>
                <c:pt idx="873">
                  <c:v>11-Jun-09</c:v>
                </c:pt>
                <c:pt idx="874">
                  <c:v>12-Jun-09</c:v>
                </c:pt>
                <c:pt idx="875">
                  <c:v>15-Jun-09</c:v>
                </c:pt>
                <c:pt idx="876">
                  <c:v>16-Jun-09</c:v>
                </c:pt>
                <c:pt idx="877">
                  <c:v>17-Jun-09</c:v>
                </c:pt>
                <c:pt idx="878">
                  <c:v>18-Jun-09</c:v>
                </c:pt>
                <c:pt idx="879">
                  <c:v>19-Jun-09</c:v>
                </c:pt>
                <c:pt idx="880">
                  <c:v>22-Jun-09</c:v>
                </c:pt>
                <c:pt idx="881">
                  <c:v>23-Jun-09</c:v>
                </c:pt>
                <c:pt idx="882">
                  <c:v>24-Jun-09</c:v>
                </c:pt>
                <c:pt idx="883">
                  <c:v>25-Jun-09</c:v>
                </c:pt>
                <c:pt idx="884">
                  <c:v>26-Jun-09</c:v>
                </c:pt>
                <c:pt idx="885">
                  <c:v>29-Jun-09</c:v>
                </c:pt>
                <c:pt idx="886">
                  <c:v>30-Jun-09</c:v>
                </c:pt>
                <c:pt idx="887">
                  <c:v>1-Jul-09</c:v>
                </c:pt>
                <c:pt idx="888">
                  <c:v>2-Jul-09</c:v>
                </c:pt>
                <c:pt idx="889">
                  <c:v>6-Jul-09</c:v>
                </c:pt>
                <c:pt idx="890">
                  <c:v>7-Jul-09</c:v>
                </c:pt>
                <c:pt idx="891">
                  <c:v>8-Jul-09</c:v>
                </c:pt>
                <c:pt idx="892">
                  <c:v>9-Jul-09</c:v>
                </c:pt>
                <c:pt idx="893">
                  <c:v>10-Jul-09</c:v>
                </c:pt>
                <c:pt idx="894">
                  <c:v>13-Jul-09</c:v>
                </c:pt>
                <c:pt idx="895">
                  <c:v>14-Jul-09</c:v>
                </c:pt>
                <c:pt idx="896">
                  <c:v>15-Jul-09</c:v>
                </c:pt>
                <c:pt idx="897">
                  <c:v>16-Jul-09</c:v>
                </c:pt>
                <c:pt idx="898">
                  <c:v>17-Jul-09</c:v>
                </c:pt>
                <c:pt idx="899">
                  <c:v>20-Jul-09</c:v>
                </c:pt>
                <c:pt idx="900">
                  <c:v>21-Jul-09</c:v>
                </c:pt>
                <c:pt idx="901">
                  <c:v>22-Jul-09</c:v>
                </c:pt>
                <c:pt idx="902">
                  <c:v>23-Jul-09</c:v>
                </c:pt>
                <c:pt idx="903">
                  <c:v>24-Jul-09</c:v>
                </c:pt>
                <c:pt idx="904">
                  <c:v>27-Jul-09</c:v>
                </c:pt>
                <c:pt idx="905">
                  <c:v>28-Jul-09</c:v>
                </c:pt>
                <c:pt idx="906">
                  <c:v>29-Jul-09</c:v>
                </c:pt>
                <c:pt idx="907">
                  <c:v>30-Jul-09</c:v>
                </c:pt>
                <c:pt idx="908">
                  <c:v>31-Jul-09</c:v>
                </c:pt>
                <c:pt idx="909">
                  <c:v>3-Aug-09</c:v>
                </c:pt>
                <c:pt idx="910">
                  <c:v>4-Aug-09</c:v>
                </c:pt>
                <c:pt idx="911">
                  <c:v>5-Aug-09</c:v>
                </c:pt>
                <c:pt idx="912">
                  <c:v>6-Aug-09</c:v>
                </c:pt>
                <c:pt idx="913">
                  <c:v>7-Aug-09</c:v>
                </c:pt>
                <c:pt idx="914">
                  <c:v>10-Aug-09</c:v>
                </c:pt>
                <c:pt idx="915">
                  <c:v>11-Aug-09</c:v>
                </c:pt>
                <c:pt idx="916">
                  <c:v>12-Aug-09</c:v>
                </c:pt>
                <c:pt idx="917">
                  <c:v>13-Aug-09</c:v>
                </c:pt>
                <c:pt idx="918">
                  <c:v>14-Aug-09</c:v>
                </c:pt>
                <c:pt idx="919">
                  <c:v>17-Aug-09</c:v>
                </c:pt>
                <c:pt idx="920">
                  <c:v>18-Aug-09</c:v>
                </c:pt>
                <c:pt idx="921">
                  <c:v>19-Aug-09</c:v>
                </c:pt>
                <c:pt idx="922">
                  <c:v>20-Aug-09</c:v>
                </c:pt>
                <c:pt idx="923">
                  <c:v>21-Aug-09</c:v>
                </c:pt>
                <c:pt idx="924">
                  <c:v>24-Aug-09</c:v>
                </c:pt>
                <c:pt idx="925">
                  <c:v>25-Aug-09</c:v>
                </c:pt>
                <c:pt idx="926">
                  <c:v>26-Aug-09</c:v>
                </c:pt>
                <c:pt idx="927">
                  <c:v>27-Aug-09</c:v>
                </c:pt>
                <c:pt idx="928">
                  <c:v>28-Aug-09</c:v>
                </c:pt>
                <c:pt idx="929">
                  <c:v>31-Aug-09</c:v>
                </c:pt>
                <c:pt idx="930">
                  <c:v>1-Sep-09</c:v>
                </c:pt>
                <c:pt idx="931">
                  <c:v>2-Sep-09</c:v>
                </c:pt>
                <c:pt idx="932">
                  <c:v>3-Sep-09</c:v>
                </c:pt>
                <c:pt idx="933">
                  <c:v>4-Sep-09</c:v>
                </c:pt>
                <c:pt idx="934">
                  <c:v>8-Sep-09</c:v>
                </c:pt>
                <c:pt idx="935">
                  <c:v>9-Sep-09</c:v>
                </c:pt>
                <c:pt idx="936">
                  <c:v>10-Sep-09</c:v>
                </c:pt>
                <c:pt idx="937">
                  <c:v>11-Sep-09</c:v>
                </c:pt>
                <c:pt idx="938">
                  <c:v>14-Sep-09</c:v>
                </c:pt>
                <c:pt idx="939">
                  <c:v>15-Sep-09</c:v>
                </c:pt>
                <c:pt idx="940">
                  <c:v>16-Sep-09</c:v>
                </c:pt>
                <c:pt idx="941">
                  <c:v>17-Sep-09</c:v>
                </c:pt>
                <c:pt idx="942">
                  <c:v>18-Sep-09</c:v>
                </c:pt>
                <c:pt idx="943">
                  <c:v>21-Sep-09</c:v>
                </c:pt>
                <c:pt idx="944">
                  <c:v>22-Sep-09</c:v>
                </c:pt>
                <c:pt idx="945">
                  <c:v>23-Sep-09</c:v>
                </c:pt>
                <c:pt idx="946">
                  <c:v>24-Sep-09</c:v>
                </c:pt>
                <c:pt idx="947">
                  <c:v>25-Sep-09</c:v>
                </c:pt>
                <c:pt idx="948">
                  <c:v>28-Sep-09</c:v>
                </c:pt>
                <c:pt idx="949">
                  <c:v>29-Sep-09</c:v>
                </c:pt>
                <c:pt idx="950">
                  <c:v>30-Sep-09</c:v>
                </c:pt>
                <c:pt idx="951">
                  <c:v>1-Oct-09</c:v>
                </c:pt>
                <c:pt idx="952">
                  <c:v>2-Oct-09</c:v>
                </c:pt>
                <c:pt idx="953">
                  <c:v>5-Oct-09</c:v>
                </c:pt>
                <c:pt idx="954">
                  <c:v>6-Oct-09</c:v>
                </c:pt>
                <c:pt idx="955">
                  <c:v>7-Oct-09</c:v>
                </c:pt>
                <c:pt idx="956">
                  <c:v>8-Oct-09</c:v>
                </c:pt>
                <c:pt idx="957">
                  <c:v>9-Oct-09</c:v>
                </c:pt>
                <c:pt idx="958">
                  <c:v>12-Oct-09</c:v>
                </c:pt>
                <c:pt idx="959">
                  <c:v>13-Oct-09</c:v>
                </c:pt>
                <c:pt idx="960">
                  <c:v>14-Oct-09</c:v>
                </c:pt>
                <c:pt idx="961">
                  <c:v>15-Oct-09</c:v>
                </c:pt>
                <c:pt idx="962">
                  <c:v>16-Oct-09</c:v>
                </c:pt>
                <c:pt idx="963">
                  <c:v>19-Oct-09</c:v>
                </c:pt>
                <c:pt idx="964">
                  <c:v>20-Oct-09</c:v>
                </c:pt>
                <c:pt idx="965">
                  <c:v>21-Oct-09</c:v>
                </c:pt>
                <c:pt idx="966">
                  <c:v>22-Oct-09</c:v>
                </c:pt>
                <c:pt idx="967">
                  <c:v>23-Oct-09</c:v>
                </c:pt>
                <c:pt idx="968">
                  <c:v>26-Oct-09</c:v>
                </c:pt>
                <c:pt idx="969">
                  <c:v>27-Oct-09</c:v>
                </c:pt>
                <c:pt idx="970">
                  <c:v>28-Oct-09</c:v>
                </c:pt>
                <c:pt idx="971">
                  <c:v>29-Oct-09</c:v>
                </c:pt>
                <c:pt idx="972">
                  <c:v>30-Oct-09</c:v>
                </c:pt>
                <c:pt idx="973">
                  <c:v>2-Nov-09</c:v>
                </c:pt>
                <c:pt idx="974">
                  <c:v>3-Nov-09</c:v>
                </c:pt>
                <c:pt idx="975">
                  <c:v>4-Nov-09</c:v>
                </c:pt>
                <c:pt idx="976">
                  <c:v>5-Nov-09</c:v>
                </c:pt>
                <c:pt idx="977">
                  <c:v>6-Nov-09</c:v>
                </c:pt>
                <c:pt idx="978">
                  <c:v>9-Nov-09</c:v>
                </c:pt>
                <c:pt idx="979">
                  <c:v>10-Nov-09</c:v>
                </c:pt>
                <c:pt idx="980">
                  <c:v>11-Nov-09</c:v>
                </c:pt>
                <c:pt idx="981">
                  <c:v>12-Nov-09</c:v>
                </c:pt>
                <c:pt idx="982">
                  <c:v>13-Nov-09</c:v>
                </c:pt>
                <c:pt idx="983">
                  <c:v>16-Nov-09</c:v>
                </c:pt>
                <c:pt idx="984">
                  <c:v>17-Nov-09</c:v>
                </c:pt>
                <c:pt idx="985">
                  <c:v>18-Nov-09</c:v>
                </c:pt>
                <c:pt idx="986">
                  <c:v>19-Nov-09</c:v>
                </c:pt>
                <c:pt idx="987">
                  <c:v>20-Nov-09</c:v>
                </c:pt>
                <c:pt idx="988">
                  <c:v>23-Nov-09</c:v>
                </c:pt>
                <c:pt idx="989">
                  <c:v>24-Nov-09</c:v>
                </c:pt>
                <c:pt idx="990">
                  <c:v>25-Nov-09</c:v>
                </c:pt>
                <c:pt idx="991">
                  <c:v>27-Nov-09</c:v>
                </c:pt>
                <c:pt idx="992">
                  <c:v>30-Nov-09</c:v>
                </c:pt>
                <c:pt idx="993">
                  <c:v>1-Dec-09</c:v>
                </c:pt>
                <c:pt idx="994">
                  <c:v>2-Dec-09</c:v>
                </c:pt>
                <c:pt idx="995">
                  <c:v>3-Dec-09</c:v>
                </c:pt>
                <c:pt idx="996">
                  <c:v>4-Dec-09</c:v>
                </c:pt>
                <c:pt idx="997">
                  <c:v>7-Dec-09</c:v>
                </c:pt>
                <c:pt idx="998">
                  <c:v>8-Dec-09</c:v>
                </c:pt>
                <c:pt idx="999">
                  <c:v>9-Dec-09</c:v>
                </c:pt>
                <c:pt idx="1000">
                  <c:v>10-Dec-09</c:v>
                </c:pt>
                <c:pt idx="1001">
                  <c:v>11-Dec-09</c:v>
                </c:pt>
                <c:pt idx="1002">
                  <c:v>14-Dec-09</c:v>
                </c:pt>
                <c:pt idx="1003">
                  <c:v>15-Dec-09</c:v>
                </c:pt>
                <c:pt idx="1004">
                  <c:v>16-Dec-09</c:v>
                </c:pt>
                <c:pt idx="1005">
                  <c:v>17-Dec-09</c:v>
                </c:pt>
                <c:pt idx="1006">
                  <c:v>18-Dec-09</c:v>
                </c:pt>
                <c:pt idx="1007">
                  <c:v>21-Dec-09</c:v>
                </c:pt>
                <c:pt idx="1008">
                  <c:v>22-Dec-09</c:v>
                </c:pt>
                <c:pt idx="1009">
                  <c:v>23-Dec-09</c:v>
                </c:pt>
                <c:pt idx="1010">
                  <c:v>24-Dec-09</c:v>
                </c:pt>
                <c:pt idx="1011">
                  <c:v>28-Dec-09</c:v>
                </c:pt>
                <c:pt idx="1012">
                  <c:v>29-Dec-09</c:v>
                </c:pt>
                <c:pt idx="1013">
                  <c:v>30-Dec-09</c:v>
                </c:pt>
                <c:pt idx="1014">
                  <c:v>31-Dec-09</c:v>
                </c:pt>
                <c:pt idx="1015">
                  <c:v>4-Jan-10</c:v>
                </c:pt>
                <c:pt idx="1016">
                  <c:v>5-Jan-10</c:v>
                </c:pt>
                <c:pt idx="1017">
                  <c:v>6-Jan-10</c:v>
                </c:pt>
                <c:pt idx="1018">
                  <c:v>7-Jan-10</c:v>
                </c:pt>
                <c:pt idx="1019">
                  <c:v>8-Jan-10</c:v>
                </c:pt>
                <c:pt idx="1020">
                  <c:v>11-Jan-10</c:v>
                </c:pt>
                <c:pt idx="1021">
                  <c:v>12-Jan-10</c:v>
                </c:pt>
                <c:pt idx="1022">
                  <c:v>13-Jan-10</c:v>
                </c:pt>
                <c:pt idx="1023">
                  <c:v>14-Jan-10</c:v>
                </c:pt>
                <c:pt idx="1024">
                  <c:v>15-Jan-10</c:v>
                </c:pt>
                <c:pt idx="1025">
                  <c:v>19-Jan-10</c:v>
                </c:pt>
                <c:pt idx="1026">
                  <c:v>20-Jan-10</c:v>
                </c:pt>
                <c:pt idx="1027">
                  <c:v>21-Jan-10</c:v>
                </c:pt>
                <c:pt idx="1028">
                  <c:v>22-Jan-10</c:v>
                </c:pt>
                <c:pt idx="1029">
                  <c:v>25-Jan-10</c:v>
                </c:pt>
                <c:pt idx="1030">
                  <c:v>26-Jan-10</c:v>
                </c:pt>
                <c:pt idx="1031">
                  <c:v>27-Jan-10</c:v>
                </c:pt>
                <c:pt idx="1032">
                  <c:v>28-Jan-10</c:v>
                </c:pt>
                <c:pt idx="1033">
                  <c:v>29-Jan-10</c:v>
                </c:pt>
                <c:pt idx="1034">
                  <c:v>1-Feb-10</c:v>
                </c:pt>
                <c:pt idx="1035">
                  <c:v>2-Feb-10</c:v>
                </c:pt>
                <c:pt idx="1036">
                  <c:v>3-Feb-10</c:v>
                </c:pt>
                <c:pt idx="1037">
                  <c:v>4-Feb-10</c:v>
                </c:pt>
                <c:pt idx="1038">
                  <c:v>5-Feb-10</c:v>
                </c:pt>
                <c:pt idx="1039">
                  <c:v>8-Feb-10</c:v>
                </c:pt>
                <c:pt idx="1040">
                  <c:v>9-Feb-10</c:v>
                </c:pt>
                <c:pt idx="1041">
                  <c:v>10-Feb-10</c:v>
                </c:pt>
                <c:pt idx="1042">
                  <c:v>11-Feb-10</c:v>
                </c:pt>
                <c:pt idx="1043">
                  <c:v>12-Feb-10</c:v>
                </c:pt>
                <c:pt idx="1044">
                  <c:v>16-Feb-10</c:v>
                </c:pt>
                <c:pt idx="1045">
                  <c:v>17-Feb-10</c:v>
                </c:pt>
                <c:pt idx="1046">
                  <c:v>18-Feb-10</c:v>
                </c:pt>
                <c:pt idx="1047">
                  <c:v>19-Feb-10</c:v>
                </c:pt>
                <c:pt idx="1048">
                  <c:v>22-Feb-10</c:v>
                </c:pt>
                <c:pt idx="1049">
                  <c:v>23-Feb-10</c:v>
                </c:pt>
                <c:pt idx="1050">
                  <c:v>24-Feb-10</c:v>
                </c:pt>
                <c:pt idx="1051">
                  <c:v>25-Feb-10</c:v>
                </c:pt>
                <c:pt idx="1052">
                  <c:v>26-Feb-10</c:v>
                </c:pt>
                <c:pt idx="1053">
                  <c:v>1-Mar-10</c:v>
                </c:pt>
                <c:pt idx="1054">
                  <c:v>2-Mar-10</c:v>
                </c:pt>
                <c:pt idx="1055">
                  <c:v>3-Mar-10</c:v>
                </c:pt>
                <c:pt idx="1056">
                  <c:v>4-Mar-10</c:v>
                </c:pt>
                <c:pt idx="1057">
                  <c:v>5-Mar-10</c:v>
                </c:pt>
                <c:pt idx="1058">
                  <c:v>8-Mar-10</c:v>
                </c:pt>
                <c:pt idx="1059">
                  <c:v>9-Mar-10</c:v>
                </c:pt>
                <c:pt idx="1060">
                  <c:v>10-Mar-10</c:v>
                </c:pt>
                <c:pt idx="1061">
                  <c:v>11-Mar-10</c:v>
                </c:pt>
                <c:pt idx="1062">
                  <c:v>12-Mar-10</c:v>
                </c:pt>
                <c:pt idx="1063">
                  <c:v>15-Mar-10</c:v>
                </c:pt>
                <c:pt idx="1064">
                  <c:v>16-Mar-10</c:v>
                </c:pt>
                <c:pt idx="1065">
                  <c:v>17-Mar-10</c:v>
                </c:pt>
                <c:pt idx="1066">
                  <c:v>18-Mar-10</c:v>
                </c:pt>
                <c:pt idx="1067">
                  <c:v>19-Mar-10</c:v>
                </c:pt>
                <c:pt idx="1068">
                  <c:v>22-Mar-10</c:v>
                </c:pt>
                <c:pt idx="1069">
                  <c:v>23-Mar-10</c:v>
                </c:pt>
                <c:pt idx="1070">
                  <c:v>24-Mar-10</c:v>
                </c:pt>
                <c:pt idx="1071">
                  <c:v>25-Mar-10</c:v>
                </c:pt>
                <c:pt idx="1072">
                  <c:v>26-Mar-10</c:v>
                </c:pt>
                <c:pt idx="1073">
                  <c:v>29-Mar-10</c:v>
                </c:pt>
                <c:pt idx="1074">
                  <c:v>30-Mar-10</c:v>
                </c:pt>
                <c:pt idx="1075">
                  <c:v>31-Mar-10</c:v>
                </c:pt>
                <c:pt idx="1076">
                  <c:v>1-Apr-10</c:v>
                </c:pt>
                <c:pt idx="1077">
                  <c:v>5-Apr-10</c:v>
                </c:pt>
                <c:pt idx="1078">
                  <c:v>6-Apr-10</c:v>
                </c:pt>
                <c:pt idx="1079">
                  <c:v>7-Apr-10</c:v>
                </c:pt>
                <c:pt idx="1080">
                  <c:v>8-Apr-10</c:v>
                </c:pt>
                <c:pt idx="1081">
                  <c:v>9-Apr-10</c:v>
                </c:pt>
                <c:pt idx="1082">
                  <c:v>12-Apr-10</c:v>
                </c:pt>
                <c:pt idx="1083">
                  <c:v>13-Apr-10</c:v>
                </c:pt>
                <c:pt idx="1084">
                  <c:v>14-Apr-10</c:v>
                </c:pt>
                <c:pt idx="1085">
                  <c:v>15-Apr-10</c:v>
                </c:pt>
                <c:pt idx="1086">
                  <c:v>16-Apr-10</c:v>
                </c:pt>
                <c:pt idx="1087">
                  <c:v>19-Apr-10</c:v>
                </c:pt>
                <c:pt idx="1088">
                  <c:v>20-Apr-10</c:v>
                </c:pt>
                <c:pt idx="1089">
                  <c:v>21-Apr-10</c:v>
                </c:pt>
                <c:pt idx="1090">
                  <c:v>22-Apr-10</c:v>
                </c:pt>
                <c:pt idx="1091">
                  <c:v>23-Apr-10</c:v>
                </c:pt>
                <c:pt idx="1092">
                  <c:v>26-Apr-10</c:v>
                </c:pt>
                <c:pt idx="1093">
                  <c:v>27-Apr-10</c:v>
                </c:pt>
                <c:pt idx="1094">
                  <c:v>28-Apr-10</c:v>
                </c:pt>
                <c:pt idx="1095">
                  <c:v>29-Apr-10</c:v>
                </c:pt>
                <c:pt idx="1096">
                  <c:v>30-Apr-10</c:v>
                </c:pt>
                <c:pt idx="1097">
                  <c:v>3-May-10</c:v>
                </c:pt>
                <c:pt idx="1098">
                  <c:v>4-May-10</c:v>
                </c:pt>
                <c:pt idx="1099">
                  <c:v>5-May-10</c:v>
                </c:pt>
                <c:pt idx="1100">
                  <c:v>6-May-10</c:v>
                </c:pt>
                <c:pt idx="1101">
                  <c:v>7-May-10</c:v>
                </c:pt>
                <c:pt idx="1102">
                  <c:v>10-May-10</c:v>
                </c:pt>
                <c:pt idx="1103">
                  <c:v>11-May-10</c:v>
                </c:pt>
                <c:pt idx="1104">
                  <c:v>12-May-10</c:v>
                </c:pt>
                <c:pt idx="1105">
                  <c:v>13-May-10</c:v>
                </c:pt>
                <c:pt idx="1106">
                  <c:v>14-May-10</c:v>
                </c:pt>
                <c:pt idx="1107">
                  <c:v>17-May-10</c:v>
                </c:pt>
                <c:pt idx="1108">
                  <c:v>18-May-10</c:v>
                </c:pt>
                <c:pt idx="1109">
                  <c:v>19-May-10</c:v>
                </c:pt>
                <c:pt idx="1110">
                  <c:v>20-May-10</c:v>
                </c:pt>
                <c:pt idx="1111">
                  <c:v>21-May-10</c:v>
                </c:pt>
                <c:pt idx="1112">
                  <c:v>24-May-10</c:v>
                </c:pt>
                <c:pt idx="1113">
                  <c:v>25-May-10</c:v>
                </c:pt>
                <c:pt idx="1114">
                  <c:v>26-May-10</c:v>
                </c:pt>
                <c:pt idx="1115">
                  <c:v>27-May-10</c:v>
                </c:pt>
                <c:pt idx="1116">
                  <c:v>28-May-10</c:v>
                </c:pt>
                <c:pt idx="1117">
                  <c:v>1-Jun-10</c:v>
                </c:pt>
                <c:pt idx="1118">
                  <c:v>2-Jun-10</c:v>
                </c:pt>
                <c:pt idx="1119">
                  <c:v>3-Jun-10</c:v>
                </c:pt>
                <c:pt idx="1120">
                  <c:v>4-Jun-10</c:v>
                </c:pt>
                <c:pt idx="1121">
                  <c:v>7-Jun-10</c:v>
                </c:pt>
                <c:pt idx="1122">
                  <c:v>8-Jun-10</c:v>
                </c:pt>
                <c:pt idx="1123">
                  <c:v>9-Jun-10</c:v>
                </c:pt>
                <c:pt idx="1124">
                  <c:v>10-Jun-10</c:v>
                </c:pt>
                <c:pt idx="1125">
                  <c:v>11-Jun-10</c:v>
                </c:pt>
                <c:pt idx="1126">
                  <c:v>14-Jun-10</c:v>
                </c:pt>
                <c:pt idx="1127">
                  <c:v>15-Jun-10</c:v>
                </c:pt>
                <c:pt idx="1128">
                  <c:v>16-Jun-10</c:v>
                </c:pt>
                <c:pt idx="1129">
                  <c:v>17-Jun-10</c:v>
                </c:pt>
                <c:pt idx="1130">
                  <c:v>18-Jun-10</c:v>
                </c:pt>
                <c:pt idx="1131">
                  <c:v>21-Jun-10</c:v>
                </c:pt>
                <c:pt idx="1132">
                  <c:v>22-Jun-10</c:v>
                </c:pt>
                <c:pt idx="1133">
                  <c:v>23-Jun-10</c:v>
                </c:pt>
                <c:pt idx="1134">
                  <c:v>24-Jun-10</c:v>
                </c:pt>
                <c:pt idx="1135">
                  <c:v>25-Jun-10</c:v>
                </c:pt>
                <c:pt idx="1136">
                  <c:v>28-Jun-10</c:v>
                </c:pt>
                <c:pt idx="1137">
                  <c:v>29-Jun-10</c:v>
                </c:pt>
                <c:pt idx="1138">
                  <c:v>30-Jun-10</c:v>
                </c:pt>
                <c:pt idx="1139">
                  <c:v>1-Jul-10</c:v>
                </c:pt>
                <c:pt idx="1140">
                  <c:v>2-Jul-10</c:v>
                </c:pt>
                <c:pt idx="1141">
                  <c:v>6-Jul-10</c:v>
                </c:pt>
                <c:pt idx="1142">
                  <c:v>7-Jul-10</c:v>
                </c:pt>
                <c:pt idx="1143">
                  <c:v>8-Jul-10</c:v>
                </c:pt>
                <c:pt idx="1144">
                  <c:v>9-Jul-10</c:v>
                </c:pt>
                <c:pt idx="1145">
                  <c:v>12-Jul-10</c:v>
                </c:pt>
                <c:pt idx="1146">
                  <c:v>13-Jul-10</c:v>
                </c:pt>
                <c:pt idx="1147">
                  <c:v>14-Jul-10</c:v>
                </c:pt>
                <c:pt idx="1148">
                  <c:v>15-Jul-10</c:v>
                </c:pt>
                <c:pt idx="1149">
                  <c:v>16-Jul-10</c:v>
                </c:pt>
                <c:pt idx="1150">
                  <c:v>19-Jul-10</c:v>
                </c:pt>
                <c:pt idx="1151">
                  <c:v>20-Jul-10</c:v>
                </c:pt>
                <c:pt idx="1152">
                  <c:v>21-Jul-10</c:v>
                </c:pt>
                <c:pt idx="1153">
                  <c:v>22-Jul-10</c:v>
                </c:pt>
                <c:pt idx="1154">
                  <c:v>23-Jul-10</c:v>
                </c:pt>
                <c:pt idx="1155">
                  <c:v>26-Jul-10</c:v>
                </c:pt>
                <c:pt idx="1156">
                  <c:v>27-Jul-10</c:v>
                </c:pt>
                <c:pt idx="1157">
                  <c:v>28-Jul-10</c:v>
                </c:pt>
                <c:pt idx="1158">
                  <c:v>29-Jul-10</c:v>
                </c:pt>
                <c:pt idx="1159">
                  <c:v>30-Jul-10</c:v>
                </c:pt>
                <c:pt idx="1160">
                  <c:v>2-Aug-10</c:v>
                </c:pt>
                <c:pt idx="1161">
                  <c:v>3-Aug-10</c:v>
                </c:pt>
                <c:pt idx="1162">
                  <c:v>4-Aug-10</c:v>
                </c:pt>
                <c:pt idx="1163">
                  <c:v>5-Aug-10</c:v>
                </c:pt>
                <c:pt idx="1164">
                  <c:v>6-Aug-10</c:v>
                </c:pt>
                <c:pt idx="1165">
                  <c:v>9-Aug-10</c:v>
                </c:pt>
                <c:pt idx="1166">
                  <c:v>10-Aug-10</c:v>
                </c:pt>
                <c:pt idx="1167">
                  <c:v>11-Aug-10</c:v>
                </c:pt>
                <c:pt idx="1168">
                  <c:v>12-Aug-10</c:v>
                </c:pt>
                <c:pt idx="1169">
                  <c:v>13-Aug-10</c:v>
                </c:pt>
                <c:pt idx="1170">
                  <c:v>16-Aug-10</c:v>
                </c:pt>
                <c:pt idx="1171">
                  <c:v>17-Aug-10</c:v>
                </c:pt>
                <c:pt idx="1172">
                  <c:v>18-Aug-10</c:v>
                </c:pt>
                <c:pt idx="1173">
                  <c:v>19-Aug-10</c:v>
                </c:pt>
                <c:pt idx="1174">
                  <c:v>20-Aug-10</c:v>
                </c:pt>
                <c:pt idx="1175">
                  <c:v>23-Aug-10</c:v>
                </c:pt>
                <c:pt idx="1176">
                  <c:v>24-Aug-10</c:v>
                </c:pt>
                <c:pt idx="1177">
                  <c:v>25-Aug-10</c:v>
                </c:pt>
                <c:pt idx="1178">
                  <c:v>26-Aug-10</c:v>
                </c:pt>
                <c:pt idx="1179">
                  <c:v>27-Aug-10</c:v>
                </c:pt>
                <c:pt idx="1180">
                  <c:v>30-Aug-10</c:v>
                </c:pt>
                <c:pt idx="1181">
                  <c:v>31-Aug-10</c:v>
                </c:pt>
                <c:pt idx="1182">
                  <c:v>1-Sep-10</c:v>
                </c:pt>
                <c:pt idx="1183">
                  <c:v>2-Sep-10</c:v>
                </c:pt>
                <c:pt idx="1184">
                  <c:v>3-Sep-10</c:v>
                </c:pt>
                <c:pt idx="1185">
                  <c:v>7-Sep-10</c:v>
                </c:pt>
                <c:pt idx="1186">
                  <c:v>8-Sep-10</c:v>
                </c:pt>
                <c:pt idx="1187">
                  <c:v>9-Sep-10</c:v>
                </c:pt>
                <c:pt idx="1188">
                  <c:v>10-Sep-10</c:v>
                </c:pt>
                <c:pt idx="1189">
                  <c:v>13-Sep-10</c:v>
                </c:pt>
                <c:pt idx="1190">
                  <c:v>14-Sep-10</c:v>
                </c:pt>
                <c:pt idx="1191">
                  <c:v>15-Sep-10</c:v>
                </c:pt>
                <c:pt idx="1192">
                  <c:v>16-Sep-10</c:v>
                </c:pt>
                <c:pt idx="1193">
                  <c:v>17-Sep-10</c:v>
                </c:pt>
                <c:pt idx="1194">
                  <c:v>20-Sep-10</c:v>
                </c:pt>
                <c:pt idx="1195">
                  <c:v>21-Sep-10</c:v>
                </c:pt>
                <c:pt idx="1196">
                  <c:v>22-Sep-10</c:v>
                </c:pt>
                <c:pt idx="1197">
                  <c:v>23-Sep-10</c:v>
                </c:pt>
                <c:pt idx="1198">
                  <c:v>24-Sep-10</c:v>
                </c:pt>
                <c:pt idx="1199">
                  <c:v>27-Sep-10</c:v>
                </c:pt>
                <c:pt idx="1200">
                  <c:v>28-Sep-10</c:v>
                </c:pt>
                <c:pt idx="1201">
                  <c:v>29-Sep-10</c:v>
                </c:pt>
                <c:pt idx="1202">
                  <c:v>30-Sep-10</c:v>
                </c:pt>
                <c:pt idx="1203">
                  <c:v>1-Oct-10</c:v>
                </c:pt>
                <c:pt idx="1204">
                  <c:v>4-Oct-10</c:v>
                </c:pt>
                <c:pt idx="1205">
                  <c:v>5-Oct-10</c:v>
                </c:pt>
                <c:pt idx="1206">
                  <c:v>6-Oct-10</c:v>
                </c:pt>
                <c:pt idx="1207">
                  <c:v>7-Oct-10</c:v>
                </c:pt>
                <c:pt idx="1208">
                  <c:v>8-Oct-10</c:v>
                </c:pt>
                <c:pt idx="1209">
                  <c:v>11-Oct-10</c:v>
                </c:pt>
                <c:pt idx="1210">
                  <c:v>12-Oct-10</c:v>
                </c:pt>
                <c:pt idx="1211">
                  <c:v>13-Oct-10</c:v>
                </c:pt>
                <c:pt idx="1212">
                  <c:v>14-Oct-10</c:v>
                </c:pt>
                <c:pt idx="1213">
                  <c:v>15-Oct-10</c:v>
                </c:pt>
                <c:pt idx="1214">
                  <c:v>18-Oct-10</c:v>
                </c:pt>
                <c:pt idx="1215">
                  <c:v>19-Oct-10</c:v>
                </c:pt>
                <c:pt idx="1216">
                  <c:v>20-Oct-10</c:v>
                </c:pt>
                <c:pt idx="1217">
                  <c:v>21-Oct-10</c:v>
                </c:pt>
                <c:pt idx="1218">
                  <c:v>22-Oct-10</c:v>
                </c:pt>
                <c:pt idx="1219">
                  <c:v>25-Oct-10</c:v>
                </c:pt>
                <c:pt idx="1220">
                  <c:v>26-Oct-10</c:v>
                </c:pt>
                <c:pt idx="1221">
                  <c:v>27-Oct-10</c:v>
                </c:pt>
                <c:pt idx="1222">
                  <c:v>28-Oct-10</c:v>
                </c:pt>
                <c:pt idx="1223">
                  <c:v>29-Oct-10</c:v>
                </c:pt>
                <c:pt idx="1224">
                  <c:v>1-Nov-10</c:v>
                </c:pt>
                <c:pt idx="1225">
                  <c:v>2-Nov-10</c:v>
                </c:pt>
                <c:pt idx="1226">
                  <c:v>3-Nov-10</c:v>
                </c:pt>
                <c:pt idx="1227">
                  <c:v>4-Nov-10</c:v>
                </c:pt>
                <c:pt idx="1228">
                  <c:v>5-Nov-10</c:v>
                </c:pt>
                <c:pt idx="1229">
                  <c:v>8-Nov-10</c:v>
                </c:pt>
                <c:pt idx="1230">
                  <c:v>9-Nov-10</c:v>
                </c:pt>
                <c:pt idx="1231">
                  <c:v>10-Nov-10</c:v>
                </c:pt>
                <c:pt idx="1232">
                  <c:v>11-Nov-10</c:v>
                </c:pt>
                <c:pt idx="1233">
                  <c:v>12-Nov-10</c:v>
                </c:pt>
                <c:pt idx="1234">
                  <c:v>15-Nov-10</c:v>
                </c:pt>
                <c:pt idx="1235">
                  <c:v>16-Nov-10</c:v>
                </c:pt>
                <c:pt idx="1236">
                  <c:v>17-Nov-10</c:v>
                </c:pt>
                <c:pt idx="1237">
                  <c:v>18-Nov-10</c:v>
                </c:pt>
                <c:pt idx="1238">
                  <c:v>19-Nov-10</c:v>
                </c:pt>
                <c:pt idx="1239">
                  <c:v>22-Nov-10</c:v>
                </c:pt>
                <c:pt idx="1240">
                  <c:v>23-Nov-10</c:v>
                </c:pt>
                <c:pt idx="1241">
                  <c:v>24-Nov-10</c:v>
                </c:pt>
                <c:pt idx="1242">
                  <c:v>26-Nov-10</c:v>
                </c:pt>
                <c:pt idx="1243">
                  <c:v>29-Nov-10</c:v>
                </c:pt>
                <c:pt idx="1244">
                  <c:v>30-Nov-10</c:v>
                </c:pt>
                <c:pt idx="1245">
                  <c:v>1-Dec-10</c:v>
                </c:pt>
                <c:pt idx="1246">
                  <c:v>2-Dec-10</c:v>
                </c:pt>
                <c:pt idx="1247">
                  <c:v>3-Dec-10</c:v>
                </c:pt>
                <c:pt idx="1248">
                  <c:v>6-Dec-10</c:v>
                </c:pt>
                <c:pt idx="1249">
                  <c:v>7-Dec-10</c:v>
                </c:pt>
                <c:pt idx="1250">
                  <c:v>8-Dec-10</c:v>
                </c:pt>
                <c:pt idx="1251">
                  <c:v>9-Dec-10</c:v>
                </c:pt>
                <c:pt idx="1252">
                  <c:v>10-Dec-10</c:v>
                </c:pt>
                <c:pt idx="1253">
                  <c:v>13-Dec-10</c:v>
                </c:pt>
                <c:pt idx="1254">
                  <c:v>14-Dec-10</c:v>
                </c:pt>
                <c:pt idx="1255">
                  <c:v>15-Dec-10</c:v>
                </c:pt>
                <c:pt idx="1256">
                  <c:v>16-Dec-10</c:v>
                </c:pt>
                <c:pt idx="1257">
                  <c:v>17-Dec-10</c:v>
                </c:pt>
                <c:pt idx="1258">
                  <c:v>20-Dec-10</c:v>
                </c:pt>
                <c:pt idx="1259">
                  <c:v>21-Dec-10</c:v>
                </c:pt>
                <c:pt idx="1260">
                  <c:v>22-Dec-10</c:v>
                </c:pt>
                <c:pt idx="1261">
                  <c:v>23-Dec-10</c:v>
                </c:pt>
                <c:pt idx="1262">
                  <c:v>27-Dec-10</c:v>
                </c:pt>
                <c:pt idx="1263">
                  <c:v>28-Dec-10</c:v>
                </c:pt>
                <c:pt idx="1264">
                  <c:v>29-Dec-10</c:v>
                </c:pt>
                <c:pt idx="1265">
                  <c:v>30-Dec-10</c:v>
                </c:pt>
                <c:pt idx="1266">
                  <c:v>31-Dec-10</c:v>
                </c:pt>
                <c:pt idx="1267">
                  <c:v>3-Jan-11</c:v>
                </c:pt>
                <c:pt idx="1268">
                  <c:v>4-Jan-11</c:v>
                </c:pt>
                <c:pt idx="1269">
                  <c:v>5-Jan-11</c:v>
                </c:pt>
                <c:pt idx="1270">
                  <c:v>6-Jan-11</c:v>
                </c:pt>
                <c:pt idx="1271">
                  <c:v>7-Jan-11</c:v>
                </c:pt>
                <c:pt idx="1272">
                  <c:v>10-Jan-11</c:v>
                </c:pt>
                <c:pt idx="1273">
                  <c:v>11-Jan-11</c:v>
                </c:pt>
                <c:pt idx="1274">
                  <c:v>12-Jan-11</c:v>
                </c:pt>
                <c:pt idx="1275">
                  <c:v>13-Jan-11</c:v>
                </c:pt>
                <c:pt idx="1276">
                  <c:v>14-Jan-11</c:v>
                </c:pt>
                <c:pt idx="1277">
                  <c:v>18-Jan-11</c:v>
                </c:pt>
                <c:pt idx="1278">
                  <c:v>19-Jan-11</c:v>
                </c:pt>
                <c:pt idx="1279">
                  <c:v>20-Jan-11</c:v>
                </c:pt>
                <c:pt idx="1280">
                  <c:v>21-Jan-11</c:v>
                </c:pt>
                <c:pt idx="1281">
                  <c:v>24-Jan-11</c:v>
                </c:pt>
                <c:pt idx="1282">
                  <c:v>25-Jan-11</c:v>
                </c:pt>
                <c:pt idx="1283">
                  <c:v>26-Jan-11</c:v>
                </c:pt>
                <c:pt idx="1284">
                  <c:v>27-Jan-11</c:v>
                </c:pt>
                <c:pt idx="1285">
                  <c:v>28-Jan-11</c:v>
                </c:pt>
                <c:pt idx="1286">
                  <c:v>31-Jan-11</c:v>
                </c:pt>
                <c:pt idx="1287">
                  <c:v>1-Feb-11</c:v>
                </c:pt>
                <c:pt idx="1288">
                  <c:v>2-Feb-11</c:v>
                </c:pt>
                <c:pt idx="1289">
                  <c:v>3-Feb-11</c:v>
                </c:pt>
                <c:pt idx="1290">
                  <c:v>4-Feb-11</c:v>
                </c:pt>
                <c:pt idx="1291">
                  <c:v>7-Feb-11</c:v>
                </c:pt>
                <c:pt idx="1292">
                  <c:v>8-Feb-11</c:v>
                </c:pt>
                <c:pt idx="1293">
                  <c:v>9-Feb-11</c:v>
                </c:pt>
                <c:pt idx="1294">
                  <c:v>10-Feb-11</c:v>
                </c:pt>
                <c:pt idx="1295">
                  <c:v>11-Feb-11</c:v>
                </c:pt>
                <c:pt idx="1296">
                  <c:v>14-Feb-11</c:v>
                </c:pt>
                <c:pt idx="1297">
                  <c:v>15-Feb-11</c:v>
                </c:pt>
                <c:pt idx="1298">
                  <c:v>16-Feb-11</c:v>
                </c:pt>
                <c:pt idx="1299">
                  <c:v>17-Feb-11</c:v>
                </c:pt>
                <c:pt idx="1300">
                  <c:v>18-Feb-11</c:v>
                </c:pt>
                <c:pt idx="1301">
                  <c:v>22-Feb-11</c:v>
                </c:pt>
                <c:pt idx="1302">
                  <c:v>23-Feb-11</c:v>
                </c:pt>
                <c:pt idx="1303">
                  <c:v>24-Feb-11</c:v>
                </c:pt>
                <c:pt idx="1304">
                  <c:v>25-Feb-11</c:v>
                </c:pt>
                <c:pt idx="1305">
                  <c:v>28-Feb-11</c:v>
                </c:pt>
                <c:pt idx="1306">
                  <c:v>1-Mar-11</c:v>
                </c:pt>
                <c:pt idx="1307">
                  <c:v>2-Mar-11</c:v>
                </c:pt>
                <c:pt idx="1308">
                  <c:v>3-Mar-11</c:v>
                </c:pt>
                <c:pt idx="1309">
                  <c:v>4-Mar-11</c:v>
                </c:pt>
                <c:pt idx="1310">
                  <c:v>7-Mar-11</c:v>
                </c:pt>
                <c:pt idx="1311">
                  <c:v>8-Mar-11</c:v>
                </c:pt>
                <c:pt idx="1312">
                  <c:v>9-Mar-11</c:v>
                </c:pt>
                <c:pt idx="1313">
                  <c:v>10-Mar-11</c:v>
                </c:pt>
                <c:pt idx="1314">
                  <c:v>11-Mar-11</c:v>
                </c:pt>
                <c:pt idx="1315">
                  <c:v>14-Mar-11</c:v>
                </c:pt>
                <c:pt idx="1316">
                  <c:v>15-Mar-11</c:v>
                </c:pt>
                <c:pt idx="1317">
                  <c:v>16-Mar-11</c:v>
                </c:pt>
                <c:pt idx="1318">
                  <c:v>17-Mar-11</c:v>
                </c:pt>
                <c:pt idx="1319">
                  <c:v>18-Mar-11</c:v>
                </c:pt>
                <c:pt idx="1320">
                  <c:v>21-Mar-11</c:v>
                </c:pt>
                <c:pt idx="1321">
                  <c:v>22-Mar-11</c:v>
                </c:pt>
                <c:pt idx="1322">
                  <c:v>23-Mar-11</c:v>
                </c:pt>
                <c:pt idx="1323">
                  <c:v>24-Mar-11</c:v>
                </c:pt>
                <c:pt idx="1324">
                  <c:v>25-Mar-11</c:v>
                </c:pt>
                <c:pt idx="1325">
                  <c:v>28-Mar-11</c:v>
                </c:pt>
                <c:pt idx="1326">
                  <c:v>29-Mar-11</c:v>
                </c:pt>
                <c:pt idx="1327">
                  <c:v>30-Mar-11</c:v>
                </c:pt>
                <c:pt idx="1328">
                  <c:v>31-Mar-11</c:v>
                </c:pt>
                <c:pt idx="1329">
                  <c:v>1-Apr-11</c:v>
                </c:pt>
                <c:pt idx="1330">
                  <c:v>4-Apr-11</c:v>
                </c:pt>
                <c:pt idx="1331">
                  <c:v>5-Apr-11</c:v>
                </c:pt>
                <c:pt idx="1332">
                  <c:v>6-Apr-11</c:v>
                </c:pt>
                <c:pt idx="1333">
                  <c:v>7-Apr-11</c:v>
                </c:pt>
                <c:pt idx="1334">
                  <c:v>8-Apr-11</c:v>
                </c:pt>
                <c:pt idx="1335">
                  <c:v>11-Apr-11</c:v>
                </c:pt>
                <c:pt idx="1336">
                  <c:v>12-Apr-11</c:v>
                </c:pt>
                <c:pt idx="1337">
                  <c:v>13-Apr-11</c:v>
                </c:pt>
                <c:pt idx="1338">
                  <c:v>14-Apr-11</c:v>
                </c:pt>
                <c:pt idx="1339">
                  <c:v>15-Apr-11</c:v>
                </c:pt>
                <c:pt idx="1340">
                  <c:v>18-Apr-11</c:v>
                </c:pt>
                <c:pt idx="1341">
                  <c:v>19-Apr-11</c:v>
                </c:pt>
                <c:pt idx="1342">
                  <c:v>20-Apr-11</c:v>
                </c:pt>
                <c:pt idx="1343">
                  <c:v>21-Apr-11</c:v>
                </c:pt>
                <c:pt idx="1344">
                  <c:v>25-Apr-11</c:v>
                </c:pt>
                <c:pt idx="1345">
                  <c:v>26-Apr-11</c:v>
                </c:pt>
                <c:pt idx="1346">
                  <c:v>27-Apr-11</c:v>
                </c:pt>
                <c:pt idx="1347">
                  <c:v>28-Apr-11</c:v>
                </c:pt>
                <c:pt idx="1348">
                  <c:v>29-Apr-11</c:v>
                </c:pt>
                <c:pt idx="1349">
                  <c:v>2-May-11</c:v>
                </c:pt>
                <c:pt idx="1350">
                  <c:v>3-May-11</c:v>
                </c:pt>
                <c:pt idx="1351">
                  <c:v>4-May-11</c:v>
                </c:pt>
                <c:pt idx="1352">
                  <c:v>5-May-11</c:v>
                </c:pt>
                <c:pt idx="1353">
                  <c:v>6-May-11</c:v>
                </c:pt>
                <c:pt idx="1354">
                  <c:v>9-May-11</c:v>
                </c:pt>
                <c:pt idx="1355">
                  <c:v>10-May-11</c:v>
                </c:pt>
                <c:pt idx="1356">
                  <c:v>11-May-11</c:v>
                </c:pt>
                <c:pt idx="1357">
                  <c:v>12-May-11</c:v>
                </c:pt>
                <c:pt idx="1358">
                  <c:v>13-May-11</c:v>
                </c:pt>
                <c:pt idx="1359">
                  <c:v>16-May-11</c:v>
                </c:pt>
                <c:pt idx="1360">
                  <c:v>17-May-11</c:v>
                </c:pt>
                <c:pt idx="1361">
                  <c:v>18-May-11</c:v>
                </c:pt>
                <c:pt idx="1362">
                  <c:v>19-May-11</c:v>
                </c:pt>
                <c:pt idx="1363">
                  <c:v>20-May-11</c:v>
                </c:pt>
                <c:pt idx="1364">
                  <c:v>23-May-11</c:v>
                </c:pt>
                <c:pt idx="1365">
                  <c:v>24-May-11</c:v>
                </c:pt>
                <c:pt idx="1366">
                  <c:v>25-May-11</c:v>
                </c:pt>
                <c:pt idx="1367">
                  <c:v>26-May-11</c:v>
                </c:pt>
                <c:pt idx="1368">
                  <c:v>27-May-11</c:v>
                </c:pt>
                <c:pt idx="1369">
                  <c:v>31-May-11</c:v>
                </c:pt>
                <c:pt idx="1370">
                  <c:v>1-Jun-11</c:v>
                </c:pt>
                <c:pt idx="1371">
                  <c:v>2-Jun-11</c:v>
                </c:pt>
                <c:pt idx="1372">
                  <c:v>3-Jun-11</c:v>
                </c:pt>
                <c:pt idx="1373">
                  <c:v>6-Jun-11</c:v>
                </c:pt>
                <c:pt idx="1374">
                  <c:v>7-Jun-11</c:v>
                </c:pt>
                <c:pt idx="1375">
                  <c:v>8-Jun-11</c:v>
                </c:pt>
                <c:pt idx="1376">
                  <c:v>9-Jun-11</c:v>
                </c:pt>
                <c:pt idx="1377">
                  <c:v>10-Jun-11</c:v>
                </c:pt>
                <c:pt idx="1378">
                  <c:v>13-Jun-11</c:v>
                </c:pt>
                <c:pt idx="1379">
                  <c:v>14-Jun-11</c:v>
                </c:pt>
                <c:pt idx="1380">
                  <c:v>15-Jun-11</c:v>
                </c:pt>
                <c:pt idx="1381">
                  <c:v>16-Jun-11</c:v>
                </c:pt>
                <c:pt idx="1382">
                  <c:v>17-Jun-11</c:v>
                </c:pt>
                <c:pt idx="1383">
                  <c:v>20-Jun-11</c:v>
                </c:pt>
                <c:pt idx="1384">
                  <c:v>21-Jun-11</c:v>
                </c:pt>
                <c:pt idx="1385">
                  <c:v>22-Jun-11</c:v>
                </c:pt>
                <c:pt idx="1386">
                  <c:v>23-Jun-11</c:v>
                </c:pt>
                <c:pt idx="1387">
                  <c:v>24-Jun-11</c:v>
                </c:pt>
                <c:pt idx="1388">
                  <c:v>27-Jun-11</c:v>
                </c:pt>
                <c:pt idx="1389">
                  <c:v>28-Jun-11</c:v>
                </c:pt>
                <c:pt idx="1390">
                  <c:v>29-Jun-11</c:v>
                </c:pt>
                <c:pt idx="1391">
                  <c:v>30-Jun-11</c:v>
                </c:pt>
                <c:pt idx="1392">
                  <c:v>1-Jul-11</c:v>
                </c:pt>
                <c:pt idx="1393">
                  <c:v>5-Jul-11</c:v>
                </c:pt>
                <c:pt idx="1394">
                  <c:v>6-Jul-11</c:v>
                </c:pt>
                <c:pt idx="1395">
                  <c:v>7-Jul-11</c:v>
                </c:pt>
                <c:pt idx="1396">
                  <c:v>8-Jul-11</c:v>
                </c:pt>
                <c:pt idx="1397">
                  <c:v>11-Jul-11</c:v>
                </c:pt>
                <c:pt idx="1398">
                  <c:v>12-Jul-11</c:v>
                </c:pt>
                <c:pt idx="1399">
                  <c:v>13-Jul-11</c:v>
                </c:pt>
                <c:pt idx="1400">
                  <c:v>14-Jul-11</c:v>
                </c:pt>
                <c:pt idx="1401">
                  <c:v>15-Jul-11</c:v>
                </c:pt>
                <c:pt idx="1402">
                  <c:v>18-Jul-11</c:v>
                </c:pt>
                <c:pt idx="1403">
                  <c:v>19-Jul-11</c:v>
                </c:pt>
                <c:pt idx="1404">
                  <c:v>20-Jul-11</c:v>
                </c:pt>
                <c:pt idx="1405">
                  <c:v>21-Jul-11</c:v>
                </c:pt>
                <c:pt idx="1406">
                  <c:v>22-Jul-11</c:v>
                </c:pt>
                <c:pt idx="1407">
                  <c:v>25-Jul-11</c:v>
                </c:pt>
                <c:pt idx="1408">
                  <c:v>26-Jul-11</c:v>
                </c:pt>
                <c:pt idx="1409">
                  <c:v>27-Jul-11</c:v>
                </c:pt>
                <c:pt idx="1410">
                  <c:v>28-Jul-11</c:v>
                </c:pt>
                <c:pt idx="1411">
                  <c:v>29-Jul-11</c:v>
                </c:pt>
                <c:pt idx="1412">
                  <c:v>1-Aug-11</c:v>
                </c:pt>
                <c:pt idx="1413">
                  <c:v>2-Aug-11</c:v>
                </c:pt>
                <c:pt idx="1414">
                  <c:v>3-Aug-11</c:v>
                </c:pt>
                <c:pt idx="1415">
                  <c:v>4-Aug-11</c:v>
                </c:pt>
                <c:pt idx="1416">
                  <c:v>5-Aug-11</c:v>
                </c:pt>
                <c:pt idx="1417">
                  <c:v>8-Aug-11</c:v>
                </c:pt>
                <c:pt idx="1418">
                  <c:v>9-Aug-11</c:v>
                </c:pt>
                <c:pt idx="1419">
                  <c:v>10-Aug-11</c:v>
                </c:pt>
                <c:pt idx="1420">
                  <c:v>11-Aug-11</c:v>
                </c:pt>
                <c:pt idx="1421">
                  <c:v>12-Aug-11</c:v>
                </c:pt>
                <c:pt idx="1422">
                  <c:v>15-Aug-11</c:v>
                </c:pt>
                <c:pt idx="1423">
                  <c:v>16-Aug-11</c:v>
                </c:pt>
                <c:pt idx="1424">
                  <c:v>17-Aug-11</c:v>
                </c:pt>
                <c:pt idx="1425">
                  <c:v>18-Aug-11</c:v>
                </c:pt>
                <c:pt idx="1426">
                  <c:v>19-Aug-11</c:v>
                </c:pt>
                <c:pt idx="1427">
                  <c:v>22-Aug-11</c:v>
                </c:pt>
                <c:pt idx="1428">
                  <c:v>23-Aug-11</c:v>
                </c:pt>
                <c:pt idx="1429">
                  <c:v>24-Aug-11</c:v>
                </c:pt>
                <c:pt idx="1430">
                  <c:v>25-Aug-11</c:v>
                </c:pt>
                <c:pt idx="1431">
                  <c:v>26-Aug-11</c:v>
                </c:pt>
                <c:pt idx="1432">
                  <c:v>29-Aug-11</c:v>
                </c:pt>
                <c:pt idx="1433">
                  <c:v>30-Aug-11</c:v>
                </c:pt>
                <c:pt idx="1434">
                  <c:v>31-Aug-11</c:v>
                </c:pt>
                <c:pt idx="1435">
                  <c:v>1-Sep-11</c:v>
                </c:pt>
                <c:pt idx="1436">
                  <c:v>2-Sep-11</c:v>
                </c:pt>
                <c:pt idx="1437">
                  <c:v>6-Sep-11</c:v>
                </c:pt>
                <c:pt idx="1438">
                  <c:v>7-Sep-11</c:v>
                </c:pt>
                <c:pt idx="1439">
                  <c:v>8-Sep-11</c:v>
                </c:pt>
                <c:pt idx="1440">
                  <c:v>9-Sep-11</c:v>
                </c:pt>
                <c:pt idx="1441">
                  <c:v>12-Sep-11</c:v>
                </c:pt>
                <c:pt idx="1442">
                  <c:v>13-Sep-11</c:v>
                </c:pt>
                <c:pt idx="1443">
                  <c:v>14-Sep-11</c:v>
                </c:pt>
                <c:pt idx="1444">
                  <c:v>15-Sep-11</c:v>
                </c:pt>
                <c:pt idx="1445">
                  <c:v>16-Sep-11</c:v>
                </c:pt>
                <c:pt idx="1446">
                  <c:v>19-Sep-11</c:v>
                </c:pt>
                <c:pt idx="1447">
                  <c:v>20-Sep-11</c:v>
                </c:pt>
                <c:pt idx="1448">
                  <c:v>21-Sep-11</c:v>
                </c:pt>
                <c:pt idx="1449">
                  <c:v>22-Sep-11</c:v>
                </c:pt>
                <c:pt idx="1450">
                  <c:v>23-Sep-11</c:v>
                </c:pt>
                <c:pt idx="1451">
                  <c:v>26-Sep-11</c:v>
                </c:pt>
                <c:pt idx="1452">
                  <c:v>27-Sep-11</c:v>
                </c:pt>
                <c:pt idx="1453">
                  <c:v>28-Sep-11</c:v>
                </c:pt>
                <c:pt idx="1454">
                  <c:v>29-Sep-11</c:v>
                </c:pt>
                <c:pt idx="1455">
                  <c:v>30-Sep-11</c:v>
                </c:pt>
                <c:pt idx="1456">
                  <c:v>3-Oct-11</c:v>
                </c:pt>
                <c:pt idx="1457">
                  <c:v>4-Oct-11</c:v>
                </c:pt>
                <c:pt idx="1458">
                  <c:v>5-Oct-11</c:v>
                </c:pt>
                <c:pt idx="1459">
                  <c:v>6-Oct-11</c:v>
                </c:pt>
                <c:pt idx="1460">
                  <c:v>7-Oct-11</c:v>
                </c:pt>
                <c:pt idx="1461">
                  <c:v>10-Oct-11</c:v>
                </c:pt>
                <c:pt idx="1462">
                  <c:v>11-Oct-11</c:v>
                </c:pt>
                <c:pt idx="1463">
                  <c:v>12-Oct-11</c:v>
                </c:pt>
                <c:pt idx="1464">
                  <c:v>13-Oct-11</c:v>
                </c:pt>
                <c:pt idx="1465">
                  <c:v>14-Oct-11</c:v>
                </c:pt>
                <c:pt idx="1466">
                  <c:v>17-Oct-11</c:v>
                </c:pt>
                <c:pt idx="1467">
                  <c:v>18-Oct-11</c:v>
                </c:pt>
                <c:pt idx="1468">
                  <c:v>19-Oct-11</c:v>
                </c:pt>
                <c:pt idx="1469">
                  <c:v>20-Oct-11</c:v>
                </c:pt>
                <c:pt idx="1470">
                  <c:v>21-Oct-11</c:v>
                </c:pt>
                <c:pt idx="1471">
                  <c:v>24-Oct-11</c:v>
                </c:pt>
                <c:pt idx="1472">
                  <c:v>25-Oct-11</c:v>
                </c:pt>
                <c:pt idx="1473">
                  <c:v>26-Oct-11</c:v>
                </c:pt>
                <c:pt idx="1474">
                  <c:v>27-Oct-11</c:v>
                </c:pt>
                <c:pt idx="1475">
                  <c:v>28-Oct-11</c:v>
                </c:pt>
                <c:pt idx="1476">
                  <c:v>31-Oct-11</c:v>
                </c:pt>
                <c:pt idx="1477">
                  <c:v>1-Nov-11</c:v>
                </c:pt>
                <c:pt idx="1478">
                  <c:v>2-Nov-11</c:v>
                </c:pt>
                <c:pt idx="1479">
                  <c:v>3-Nov-11</c:v>
                </c:pt>
                <c:pt idx="1480">
                  <c:v>4-Nov-11</c:v>
                </c:pt>
                <c:pt idx="1481">
                  <c:v>7-Nov-11</c:v>
                </c:pt>
                <c:pt idx="1482">
                  <c:v>8-Nov-11</c:v>
                </c:pt>
                <c:pt idx="1483">
                  <c:v>9-Nov-11</c:v>
                </c:pt>
                <c:pt idx="1484">
                  <c:v>10-Nov-11</c:v>
                </c:pt>
                <c:pt idx="1485">
                  <c:v>11-Nov-11</c:v>
                </c:pt>
                <c:pt idx="1486">
                  <c:v>14-Nov-11</c:v>
                </c:pt>
                <c:pt idx="1487">
                  <c:v>15-Nov-11</c:v>
                </c:pt>
                <c:pt idx="1488">
                  <c:v>16-Nov-11</c:v>
                </c:pt>
                <c:pt idx="1489">
                  <c:v>17-Nov-11</c:v>
                </c:pt>
                <c:pt idx="1490">
                  <c:v>18-Nov-11</c:v>
                </c:pt>
                <c:pt idx="1491">
                  <c:v>21-Nov-11</c:v>
                </c:pt>
                <c:pt idx="1492">
                  <c:v>22-Nov-11</c:v>
                </c:pt>
                <c:pt idx="1493">
                  <c:v>23-Nov-11</c:v>
                </c:pt>
                <c:pt idx="1494">
                  <c:v>25-Nov-11</c:v>
                </c:pt>
                <c:pt idx="1495">
                  <c:v>28-Nov-11</c:v>
                </c:pt>
                <c:pt idx="1496">
                  <c:v>29-Nov-11</c:v>
                </c:pt>
                <c:pt idx="1497">
                  <c:v>30-Nov-11</c:v>
                </c:pt>
                <c:pt idx="1498">
                  <c:v>1-Dec-11</c:v>
                </c:pt>
                <c:pt idx="1499">
                  <c:v>2-Dec-11</c:v>
                </c:pt>
                <c:pt idx="1500">
                  <c:v>5-Dec-11</c:v>
                </c:pt>
                <c:pt idx="1501">
                  <c:v>6-Dec-11</c:v>
                </c:pt>
                <c:pt idx="1502">
                  <c:v>7-Dec-11</c:v>
                </c:pt>
                <c:pt idx="1503">
                  <c:v>8-Dec-11</c:v>
                </c:pt>
                <c:pt idx="1504">
                  <c:v>9-Dec-11</c:v>
                </c:pt>
                <c:pt idx="1505">
                  <c:v>12-Dec-11</c:v>
                </c:pt>
                <c:pt idx="1506">
                  <c:v>13-Dec-11</c:v>
                </c:pt>
                <c:pt idx="1507">
                  <c:v>14-Dec-11</c:v>
                </c:pt>
                <c:pt idx="1508">
                  <c:v>15-Dec-11</c:v>
                </c:pt>
                <c:pt idx="1509">
                  <c:v>16-Dec-11</c:v>
                </c:pt>
                <c:pt idx="1510">
                  <c:v>19-Dec-11</c:v>
                </c:pt>
                <c:pt idx="1511">
                  <c:v>20-Dec-11</c:v>
                </c:pt>
                <c:pt idx="1512">
                  <c:v>21-Dec-11</c:v>
                </c:pt>
                <c:pt idx="1513">
                  <c:v>22-Dec-11</c:v>
                </c:pt>
                <c:pt idx="1514">
                  <c:v>23-Dec-11</c:v>
                </c:pt>
                <c:pt idx="1515">
                  <c:v>27-Dec-11</c:v>
                </c:pt>
                <c:pt idx="1516">
                  <c:v>28-Dec-11</c:v>
                </c:pt>
                <c:pt idx="1517">
                  <c:v>29-Dec-11</c:v>
                </c:pt>
                <c:pt idx="1518">
                  <c:v>30-Dec-11</c:v>
                </c:pt>
                <c:pt idx="1519">
                  <c:v>3-Jan-12</c:v>
                </c:pt>
                <c:pt idx="1520">
                  <c:v>4-Jan-12</c:v>
                </c:pt>
                <c:pt idx="1521">
                  <c:v>5-Jan-12</c:v>
                </c:pt>
                <c:pt idx="1522">
                  <c:v>6-Jan-12</c:v>
                </c:pt>
                <c:pt idx="1523">
                  <c:v>9-Jan-12</c:v>
                </c:pt>
                <c:pt idx="1524">
                  <c:v>10-Jan-12</c:v>
                </c:pt>
                <c:pt idx="1525">
                  <c:v>11-Jan-12</c:v>
                </c:pt>
                <c:pt idx="1526">
                  <c:v>12-Jan-12</c:v>
                </c:pt>
                <c:pt idx="1527">
                  <c:v>13-Jan-12</c:v>
                </c:pt>
                <c:pt idx="1528">
                  <c:v>17-Jan-12</c:v>
                </c:pt>
                <c:pt idx="1529">
                  <c:v>18-Jan-12</c:v>
                </c:pt>
                <c:pt idx="1530">
                  <c:v>19-Jan-12</c:v>
                </c:pt>
                <c:pt idx="1531">
                  <c:v>20-Jan-12</c:v>
                </c:pt>
                <c:pt idx="1532">
                  <c:v>23-Jan-12</c:v>
                </c:pt>
                <c:pt idx="1533">
                  <c:v>24-Jan-12</c:v>
                </c:pt>
                <c:pt idx="1534">
                  <c:v>25-Jan-12</c:v>
                </c:pt>
                <c:pt idx="1535">
                  <c:v>26-Jan-12</c:v>
                </c:pt>
                <c:pt idx="1536">
                  <c:v>27-Jan-12</c:v>
                </c:pt>
                <c:pt idx="1537">
                  <c:v>30-Jan-12</c:v>
                </c:pt>
                <c:pt idx="1538">
                  <c:v>31-Jan-12</c:v>
                </c:pt>
                <c:pt idx="1539">
                  <c:v>1-Feb-12</c:v>
                </c:pt>
                <c:pt idx="1540">
                  <c:v>2-Feb-12</c:v>
                </c:pt>
                <c:pt idx="1541">
                  <c:v>3-Feb-12</c:v>
                </c:pt>
                <c:pt idx="1542">
                  <c:v>6-Feb-12</c:v>
                </c:pt>
                <c:pt idx="1543">
                  <c:v>7-Feb-12</c:v>
                </c:pt>
                <c:pt idx="1544">
                  <c:v>8-Feb-12</c:v>
                </c:pt>
                <c:pt idx="1545">
                  <c:v>9-Feb-12</c:v>
                </c:pt>
                <c:pt idx="1546">
                  <c:v>10-Feb-12</c:v>
                </c:pt>
                <c:pt idx="1547">
                  <c:v>13-Feb-12</c:v>
                </c:pt>
                <c:pt idx="1548">
                  <c:v>14-Feb-12</c:v>
                </c:pt>
                <c:pt idx="1549">
                  <c:v>15-Feb-12</c:v>
                </c:pt>
                <c:pt idx="1550">
                  <c:v>16-Feb-12</c:v>
                </c:pt>
                <c:pt idx="1551">
                  <c:v>17-Feb-12</c:v>
                </c:pt>
                <c:pt idx="1552">
                  <c:v>21-Feb-12</c:v>
                </c:pt>
                <c:pt idx="1553">
                  <c:v>22-Feb-12</c:v>
                </c:pt>
                <c:pt idx="1554">
                  <c:v>23-Feb-12</c:v>
                </c:pt>
                <c:pt idx="1555">
                  <c:v>24-Feb-12</c:v>
                </c:pt>
                <c:pt idx="1556">
                  <c:v>27-Feb-12</c:v>
                </c:pt>
                <c:pt idx="1557">
                  <c:v>28-Feb-12</c:v>
                </c:pt>
                <c:pt idx="1558">
                  <c:v>29-Feb-12</c:v>
                </c:pt>
                <c:pt idx="1559">
                  <c:v>1-Mar-12</c:v>
                </c:pt>
                <c:pt idx="1560">
                  <c:v>2-Mar-12</c:v>
                </c:pt>
                <c:pt idx="1561">
                  <c:v>5-Mar-12</c:v>
                </c:pt>
                <c:pt idx="1562">
                  <c:v>6-Mar-12</c:v>
                </c:pt>
                <c:pt idx="1563">
                  <c:v>7-Mar-12</c:v>
                </c:pt>
                <c:pt idx="1564">
                  <c:v>8-Mar-12</c:v>
                </c:pt>
                <c:pt idx="1565">
                  <c:v>9-Mar-12</c:v>
                </c:pt>
                <c:pt idx="1566">
                  <c:v>12-Mar-12</c:v>
                </c:pt>
                <c:pt idx="1567">
                  <c:v>13-Mar-12</c:v>
                </c:pt>
                <c:pt idx="1568">
                  <c:v>14-Mar-12</c:v>
                </c:pt>
                <c:pt idx="1569">
                  <c:v>15-Mar-12</c:v>
                </c:pt>
                <c:pt idx="1570">
                  <c:v>16-Mar-12</c:v>
                </c:pt>
                <c:pt idx="1571">
                  <c:v>19-Mar-12</c:v>
                </c:pt>
                <c:pt idx="1572">
                  <c:v>20-Mar-12</c:v>
                </c:pt>
                <c:pt idx="1573">
                  <c:v>21-Mar-12</c:v>
                </c:pt>
                <c:pt idx="1574">
                  <c:v>22-Mar-12</c:v>
                </c:pt>
                <c:pt idx="1575">
                  <c:v>23-Mar-12</c:v>
                </c:pt>
                <c:pt idx="1576">
                  <c:v>26-Mar-12</c:v>
                </c:pt>
                <c:pt idx="1577">
                  <c:v>27-Mar-12</c:v>
                </c:pt>
                <c:pt idx="1578">
                  <c:v>28-Mar-12</c:v>
                </c:pt>
                <c:pt idx="1579">
                  <c:v>29-Mar-12</c:v>
                </c:pt>
                <c:pt idx="1580">
                  <c:v>30-Mar-12</c:v>
                </c:pt>
                <c:pt idx="1581">
                  <c:v>2-Apr-12</c:v>
                </c:pt>
                <c:pt idx="1582">
                  <c:v>3-Apr-12</c:v>
                </c:pt>
                <c:pt idx="1583">
                  <c:v>4-Apr-12</c:v>
                </c:pt>
                <c:pt idx="1584">
                  <c:v>5-Apr-12</c:v>
                </c:pt>
                <c:pt idx="1585">
                  <c:v>9-Apr-12</c:v>
                </c:pt>
                <c:pt idx="1586">
                  <c:v>10-Apr-12</c:v>
                </c:pt>
                <c:pt idx="1587">
                  <c:v>11-Apr-12</c:v>
                </c:pt>
                <c:pt idx="1588">
                  <c:v>12-Apr-12</c:v>
                </c:pt>
                <c:pt idx="1589">
                  <c:v>13-Apr-12</c:v>
                </c:pt>
                <c:pt idx="1590">
                  <c:v>16-Apr-12</c:v>
                </c:pt>
                <c:pt idx="1591">
                  <c:v>17-Apr-12</c:v>
                </c:pt>
                <c:pt idx="1592">
                  <c:v>18-Apr-12</c:v>
                </c:pt>
                <c:pt idx="1593">
                  <c:v>19-Apr-12</c:v>
                </c:pt>
                <c:pt idx="1594">
                  <c:v>20-Apr-12</c:v>
                </c:pt>
                <c:pt idx="1595">
                  <c:v>23-Apr-12</c:v>
                </c:pt>
                <c:pt idx="1596">
                  <c:v>24-Apr-12</c:v>
                </c:pt>
                <c:pt idx="1597">
                  <c:v>25-Apr-12</c:v>
                </c:pt>
                <c:pt idx="1598">
                  <c:v>26-Apr-12</c:v>
                </c:pt>
                <c:pt idx="1599">
                  <c:v>27-Apr-12</c:v>
                </c:pt>
                <c:pt idx="1600">
                  <c:v>30-Apr-12</c:v>
                </c:pt>
                <c:pt idx="1601">
                  <c:v>1-May-12</c:v>
                </c:pt>
                <c:pt idx="1602">
                  <c:v>2-May-12</c:v>
                </c:pt>
                <c:pt idx="1603">
                  <c:v>3-May-12</c:v>
                </c:pt>
                <c:pt idx="1604">
                  <c:v>4-May-12</c:v>
                </c:pt>
                <c:pt idx="1605">
                  <c:v>7-May-12</c:v>
                </c:pt>
                <c:pt idx="1606">
                  <c:v>8-May-12</c:v>
                </c:pt>
                <c:pt idx="1607">
                  <c:v>9-May-12</c:v>
                </c:pt>
                <c:pt idx="1608">
                  <c:v>10-May-12</c:v>
                </c:pt>
                <c:pt idx="1609">
                  <c:v>11-May-12</c:v>
                </c:pt>
                <c:pt idx="1610">
                  <c:v>14-May-12</c:v>
                </c:pt>
                <c:pt idx="1611">
                  <c:v>15-May-12</c:v>
                </c:pt>
                <c:pt idx="1612">
                  <c:v>16-May-12</c:v>
                </c:pt>
                <c:pt idx="1613">
                  <c:v>17-May-12</c:v>
                </c:pt>
                <c:pt idx="1614">
                  <c:v>18-May-12</c:v>
                </c:pt>
                <c:pt idx="1615">
                  <c:v>21-May-12</c:v>
                </c:pt>
                <c:pt idx="1616">
                  <c:v>22-May-12</c:v>
                </c:pt>
                <c:pt idx="1617">
                  <c:v>23-May-12</c:v>
                </c:pt>
                <c:pt idx="1618">
                  <c:v>24-May-12</c:v>
                </c:pt>
                <c:pt idx="1619">
                  <c:v>25-May-12</c:v>
                </c:pt>
                <c:pt idx="1620">
                  <c:v>29-May-12</c:v>
                </c:pt>
                <c:pt idx="1621">
                  <c:v>30-May-12</c:v>
                </c:pt>
                <c:pt idx="1622">
                  <c:v>31-May-12</c:v>
                </c:pt>
                <c:pt idx="1623">
                  <c:v>1-Jun-12</c:v>
                </c:pt>
                <c:pt idx="1624">
                  <c:v>4-Jun-12</c:v>
                </c:pt>
                <c:pt idx="1625">
                  <c:v>5-Jun-12</c:v>
                </c:pt>
                <c:pt idx="1626">
                  <c:v>6-Jun-12</c:v>
                </c:pt>
                <c:pt idx="1627">
                  <c:v>7-Jun-12</c:v>
                </c:pt>
                <c:pt idx="1628">
                  <c:v>8-Jun-12</c:v>
                </c:pt>
                <c:pt idx="1629">
                  <c:v>11-Jun-12</c:v>
                </c:pt>
                <c:pt idx="1630">
                  <c:v>12-Jun-12</c:v>
                </c:pt>
                <c:pt idx="1631">
                  <c:v>13-Jun-12</c:v>
                </c:pt>
                <c:pt idx="1632">
                  <c:v>14-Jun-12</c:v>
                </c:pt>
                <c:pt idx="1633">
                  <c:v>15-Jun-12</c:v>
                </c:pt>
                <c:pt idx="1634">
                  <c:v>18-Jun-12</c:v>
                </c:pt>
                <c:pt idx="1635">
                  <c:v>19-Jun-12</c:v>
                </c:pt>
                <c:pt idx="1636">
                  <c:v>20-Jun-12</c:v>
                </c:pt>
                <c:pt idx="1637">
                  <c:v>21-Jun-12</c:v>
                </c:pt>
                <c:pt idx="1638">
                  <c:v>22-Jun-12</c:v>
                </c:pt>
                <c:pt idx="1639">
                  <c:v>25-Jun-12</c:v>
                </c:pt>
                <c:pt idx="1640">
                  <c:v>26-Jun-12</c:v>
                </c:pt>
                <c:pt idx="1641">
                  <c:v>27-Jun-12</c:v>
                </c:pt>
                <c:pt idx="1642">
                  <c:v>28-Jun-12</c:v>
                </c:pt>
                <c:pt idx="1643">
                  <c:v>29-Jun-12</c:v>
                </c:pt>
                <c:pt idx="1644">
                  <c:v>2-Jul-12</c:v>
                </c:pt>
                <c:pt idx="1645">
                  <c:v>3-Jul-12</c:v>
                </c:pt>
                <c:pt idx="1646">
                  <c:v>5-Jul-12</c:v>
                </c:pt>
                <c:pt idx="1647">
                  <c:v>6-Jul-12</c:v>
                </c:pt>
                <c:pt idx="1648">
                  <c:v>9-Jul-12</c:v>
                </c:pt>
                <c:pt idx="1649">
                  <c:v>10-Jul-12</c:v>
                </c:pt>
                <c:pt idx="1650">
                  <c:v>11-Jul-12</c:v>
                </c:pt>
                <c:pt idx="1651">
                  <c:v>12-Jul-12</c:v>
                </c:pt>
                <c:pt idx="1652">
                  <c:v>13-Jul-12</c:v>
                </c:pt>
                <c:pt idx="1653">
                  <c:v>16-Jul-12</c:v>
                </c:pt>
                <c:pt idx="1654">
                  <c:v>17-Jul-12</c:v>
                </c:pt>
                <c:pt idx="1655">
                  <c:v>18-Jul-12</c:v>
                </c:pt>
                <c:pt idx="1656">
                  <c:v>19-Jul-12</c:v>
                </c:pt>
                <c:pt idx="1657">
                  <c:v>20-Jul-12</c:v>
                </c:pt>
                <c:pt idx="1658">
                  <c:v>23-Jul-12</c:v>
                </c:pt>
                <c:pt idx="1659">
                  <c:v>24-Jul-12</c:v>
                </c:pt>
                <c:pt idx="1660">
                  <c:v>25-Jul-12</c:v>
                </c:pt>
                <c:pt idx="1661">
                  <c:v>26-Jul-12</c:v>
                </c:pt>
                <c:pt idx="1662">
                  <c:v>27-Jul-12</c:v>
                </c:pt>
                <c:pt idx="1663">
                  <c:v>30-Jul-12</c:v>
                </c:pt>
                <c:pt idx="1664">
                  <c:v>31-Jul-12</c:v>
                </c:pt>
                <c:pt idx="1665">
                  <c:v>1-Aug-12</c:v>
                </c:pt>
                <c:pt idx="1666">
                  <c:v>2-Aug-12</c:v>
                </c:pt>
                <c:pt idx="1667">
                  <c:v>3-Aug-12</c:v>
                </c:pt>
                <c:pt idx="1668">
                  <c:v>6-Aug-12</c:v>
                </c:pt>
                <c:pt idx="1669">
                  <c:v>7-Aug-12</c:v>
                </c:pt>
                <c:pt idx="1670">
                  <c:v>8-Aug-12</c:v>
                </c:pt>
                <c:pt idx="1671">
                  <c:v>9-Aug-12</c:v>
                </c:pt>
                <c:pt idx="1672">
                  <c:v>10-Aug-12</c:v>
                </c:pt>
                <c:pt idx="1673">
                  <c:v>13-Aug-12</c:v>
                </c:pt>
                <c:pt idx="1674">
                  <c:v>14-Aug-12</c:v>
                </c:pt>
                <c:pt idx="1675">
                  <c:v>15-Aug-12</c:v>
                </c:pt>
                <c:pt idx="1676">
                  <c:v>16-Aug-12</c:v>
                </c:pt>
                <c:pt idx="1677">
                  <c:v>17-Aug-12</c:v>
                </c:pt>
                <c:pt idx="1678">
                  <c:v>20-Aug-12</c:v>
                </c:pt>
                <c:pt idx="1679">
                  <c:v>21-Aug-12</c:v>
                </c:pt>
                <c:pt idx="1680">
                  <c:v>22-Aug-12</c:v>
                </c:pt>
                <c:pt idx="1681">
                  <c:v>23-Aug-12</c:v>
                </c:pt>
                <c:pt idx="1682">
                  <c:v>24-Aug-12</c:v>
                </c:pt>
                <c:pt idx="1683">
                  <c:v>27-Aug-12</c:v>
                </c:pt>
                <c:pt idx="1684">
                  <c:v>28-Aug-12</c:v>
                </c:pt>
                <c:pt idx="1685">
                  <c:v>29-Aug-12</c:v>
                </c:pt>
                <c:pt idx="1686">
                  <c:v>30-Aug-12</c:v>
                </c:pt>
                <c:pt idx="1687">
                  <c:v>31-Aug-12</c:v>
                </c:pt>
                <c:pt idx="1688">
                  <c:v>4-Sep-12</c:v>
                </c:pt>
                <c:pt idx="1689">
                  <c:v>5-Sep-12</c:v>
                </c:pt>
                <c:pt idx="1690">
                  <c:v>6-Sep-12</c:v>
                </c:pt>
                <c:pt idx="1691">
                  <c:v>7-Sep-12</c:v>
                </c:pt>
                <c:pt idx="1692">
                  <c:v>10-Sep-12</c:v>
                </c:pt>
                <c:pt idx="1693">
                  <c:v>11-Sep-12</c:v>
                </c:pt>
                <c:pt idx="1694">
                  <c:v>12-Sep-12</c:v>
                </c:pt>
                <c:pt idx="1695">
                  <c:v>13-Sep-12</c:v>
                </c:pt>
                <c:pt idx="1696">
                  <c:v>14-Sep-12</c:v>
                </c:pt>
                <c:pt idx="1697">
                  <c:v>17-Sep-12</c:v>
                </c:pt>
                <c:pt idx="1698">
                  <c:v>18-Sep-12</c:v>
                </c:pt>
                <c:pt idx="1699">
                  <c:v>19-Sep-12</c:v>
                </c:pt>
                <c:pt idx="1700">
                  <c:v>20-Sep-12</c:v>
                </c:pt>
                <c:pt idx="1701">
                  <c:v>21-Sep-12</c:v>
                </c:pt>
                <c:pt idx="1702">
                  <c:v>24-Sep-12</c:v>
                </c:pt>
                <c:pt idx="1703">
                  <c:v>25-Sep-12</c:v>
                </c:pt>
                <c:pt idx="1704">
                  <c:v>26-Sep-12</c:v>
                </c:pt>
                <c:pt idx="1705">
                  <c:v>27-Sep-12</c:v>
                </c:pt>
                <c:pt idx="1706">
                  <c:v>28-Sep-12</c:v>
                </c:pt>
                <c:pt idx="1707">
                  <c:v>1-Oct-12</c:v>
                </c:pt>
                <c:pt idx="1708">
                  <c:v>2-Oct-12</c:v>
                </c:pt>
                <c:pt idx="1709">
                  <c:v>3-Oct-12</c:v>
                </c:pt>
                <c:pt idx="1710">
                  <c:v>4-Oct-12</c:v>
                </c:pt>
                <c:pt idx="1711">
                  <c:v>5-Oct-12</c:v>
                </c:pt>
                <c:pt idx="1712">
                  <c:v>8-Oct-12</c:v>
                </c:pt>
                <c:pt idx="1713">
                  <c:v>9-Oct-12</c:v>
                </c:pt>
                <c:pt idx="1714">
                  <c:v>10-Oct-12</c:v>
                </c:pt>
                <c:pt idx="1715">
                  <c:v>11-Oct-12</c:v>
                </c:pt>
                <c:pt idx="1716">
                  <c:v>12-Oct-12</c:v>
                </c:pt>
                <c:pt idx="1717">
                  <c:v>15-Oct-12</c:v>
                </c:pt>
                <c:pt idx="1718">
                  <c:v>16-Oct-12</c:v>
                </c:pt>
                <c:pt idx="1719">
                  <c:v>17-Oct-12</c:v>
                </c:pt>
                <c:pt idx="1720">
                  <c:v>18-Oct-12</c:v>
                </c:pt>
                <c:pt idx="1721">
                  <c:v>19-Oct-12</c:v>
                </c:pt>
                <c:pt idx="1722">
                  <c:v>22-Oct-12</c:v>
                </c:pt>
                <c:pt idx="1723">
                  <c:v>23-Oct-12</c:v>
                </c:pt>
                <c:pt idx="1724">
                  <c:v>24-Oct-12</c:v>
                </c:pt>
                <c:pt idx="1725">
                  <c:v>25-Oct-12</c:v>
                </c:pt>
                <c:pt idx="1726">
                  <c:v>26-Oct-12</c:v>
                </c:pt>
                <c:pt idx="1727">
                  <c:v>31-Oct-12</c:v>
                </c:pt>
                <c:pt idx="1728">
                  <c:v>1-Nov-12</c:v>
                </c:pt>
                <c:pt idx="1729">
                  <c:v>2-Nov-12</c:v>
                </c:pt>
                <c:pt idx="1730">
                  <c:v>5-Nov-12</c:v>
                </c:pt>
                <c:pt idx="1731">
                  <c:v>6-Nov-12</c:v>
                </c:pt>
                <c:pt idx="1732">
                  <c:v>7-Nov-12</c:v>
                </c:pt>
                <c:pt idx="1733">
                  <c:v>8-Nov-12</c:v>
                </c:pt>
                <c:pt idx="1734">
                  <c:v>9-Nov-12</c:v>
                </c:pt>
                <c:pt idx="1735">
                  <c:v>12-Nov-12</c:v>
                </c:pt>
                <c:pt idx="1736">
                  <c:v>13-Nov-12</c:v>
                </c:pt>
                <c:pt idx="1737">
                  <c:v>14-Nov-12</c:v>
                </c:pt>
                <c:pt idx="1738">
                  <c:v>15-Nov-12</c:v>
                </c:pt>
                <c:pt idx="1739">
                  <c:v>16-Nov-12</c:v>
                </c:pt>
                <c:pt idx="1740">
                  <c:v>19-Nov-12</c:v>
                </c:pt>
                <c:pt idx="1741">
                  <c:v>20-Nov-12</c:v>
                </c:pt>
                <c:pt idx="1742">
                  <c:v>21-Nov-12</c:v>
                </c:pt>
                <c:pt idx="1743">
                  <c:v>23-Nov-12</c:v>
                </c:pt>
                <c:pt idx="1744">
                  <c:v>26-Nov-12</c:v>
                </c:pt>
                <c:pt idx="1745">
                  <c:v>27-Nov-12</c:v>
                </c:pt>
                <c:pt idx="1746">
                  <c:v>28-Nov-12</c:v>
                </c:pt>
                <c:pt idx="1747">
                  <c:v>29-Nov-12</c:v>
                </c:pt>
                <c:pt idx="1748">
                  <c:v>30-Nov-12</c:v>
                </c:pt>
                <c:pt idx="1749">
                  <c:v>3-Dec-12</c:v>
                </c:pt>
                <c:pt idx="1750">
                  <c:v>4-Dec-12</c:v>
                </c:pt>
                <c:pt idx="1751">
                  <c:v>5-Dec-12</c:v>
                </c:pt>
                <c:pt idx="1752">
                  <c:v>6-Dec-12</c:v>
                </c:pt>
                <c:pt idx="1753">
                  <c:v>7-Dec-12</c:v>
                </c:pt>
                <c:pt idx="1754">
                  <c:v>10-Dec-12</c:v>
                </c:pt>
                <c:pt idx="1755">
                  <c:v>11-Dec-12</c:v>
                </c:pt>
                <c:pt idx="1756">
                  <c:v>12-Dec-12</c:v>
                </c:pt>
                <c:pt idx="1757">
                  <c:v>13-Dec-12</c:v>
                </c:pt>
                <c:pt idx="1758">
                  <c:v>14-Dec-12</c:v>
                </c:pt>
                <c:pt idx="1759">
                  <c:v>17-Dec-12</c:v>
                </c:pt>
                <c:pt idx="1760">
                  <c:v>18-Dec-12</c:v>
                </c:pt>
                <c:pt idx="1761">
                  <c:v>19-Dec-12</c:v>
                </c:pt>
                <c:pt idx="1762">
                  <c:v>20-Dec-12</c:v>
                </c:pt>
                <c:pt idx="1763">
                  <c:v>21-Dec-12</c:v>
                </c:pt>
                <c:pt idx="1764">
                  <c:v>24-Dec-12</c:v>
                </c:pt>
                <c:pt idx="1765">
                  <c:v>26-Dec-12</c:v>
                </c:pt>
                <c:pt idx="1766">
                  <c:v>27-Dec-12</c:v>
                </c:pt>
                <c:pt idx="1767">
                  <c:v>28-Dec-12</c:v>
                </c:pt>
                <c:pt idx="1768">
                  <c:v>31-Dec-12</c:v>
                </c:pt>
                <c:pt idx="1769">
                  <c:v>2-Jan-13</c:v>
                </c:pt>
                <c:pt idx="1770">
                  <c:v>3-Jan-13</c:v>
                </c:pt>
                <c:pt idx="1771">
                  <c:v>4-Jan-13</c:v>
                </c:pt>
                <c:pt idx="1772">
                  <c:v>7-Jan-13</c:v>
                </c:pt>
                <c:pt idx="1773">
                  <c:v>8-Jan-13</c:v>
                </c:pt>
                <c:pt idx="1774">
                  <c:v>9-Jan-13</c:v>
                </c:pt>
                <c:pt idx="1775">
                  <c:v>10-Jan-13</c:v>
                </c:pt>
                <c:pt idx="1776">
                  <c:v>11-Jan-13</c:v>
                </c:pt>
                <c:pt idx="1777">
                  <c:v>14-Jan-13</c:v>
                </c:pt>
                <c:pt idx="1778">
                  <c:v>15-Jan-13</c:v>
                </c:pt>
                <c:pt idx="1779">
                  <c:v>16-Jan-13</c:v>
                </c:pt>
                <c:pt idx="1780">
                  <c:v>17-Jan-13</c:v>
                </c:pt>
                <c:pt idx="1781">
                  <c:v>18-Jan-13</c:v>
                </c:pt>
                <c:pt idx="1782">
                  <c:v>22-Jan-13</c:v>
                </c:pt>
                <c:pt idx="1783">
                  <c:v>23-Jan-13</c:v>
                </c:pt>
                <c:pt idx="1784">
                  <c:v>24-Jan-13</c:v>
                </c:pt>
                <c:pt idx="1785">
                  <c:v>25-Jan-13</c:v>
                </c:pt>
                <c:pt idx="1786">
                  <c:v>28-Jan-13</c:v>
                </c:pt>
                <c:pt idx="1787">
                  <c:v>29-Jan-13</c:v>
                </c:pt>
                <c:pt idx="1788">
                  <c:v>30-Jan-13</c:v>
                </c:pt>
                <c:pt idx="1789">
                  <c:v>31-Jan-13</c:v>
                </c:pt>
                <c:pt idx="1790">
                  <c:v>1-Feb-13</c:v>
                </c:pt>
                <c:pt idx="1791">
                  <c:v>4-Feb-13</c:v>
                </c:pt>
                <c:pt idx="1792">
                  <c:v>5-Feb-13</c:v>
                </c:pt>
                <c:pt idx="1793">
                  <c:v>6-Feb-13</c:v>
                </c:pt>
                <c:pt idx="1794">
                  <c:v>7-Feb-13</c:v>
                </c:pt>
                <c:pt idx="1795">
                  <c:v>8-Feb-13</c:v>
                </c:pt>
                <c:pt idx="1796">
                  <c:v>11-Feb-13</c:v>
                </c:pt>
                <c:pt idx="1797">
                  <c:v>12-Feb-13</c:v>
                </c:pt>
                <c:pt idx="1798">
                  <c:v>13-Feb-13</c:v>
                </c:pt>
                <c:pt idx="1799">
                  <c:v>14-Feb-13</c:v>
                </c:pt>
                <c:pt idx="1800">
                  <c:v>15-Feb-13</c:v>
                </c:pt>
                <c:pt idx="1801">
                  <c:v>19-Feb-13</c:v>
                </c:pt>
                <c:pt idx="1802">
                  <c:v>20-Feb-13</c:v>
                </c:pt>
                <c:pt idx="1803">
                  <c:v>21-Feb-13</c:v>
                </c:pt>
                <c:pt idx="1804">
                  <c:v>22-Feb-13</c:v>
                </c:pt>
                <c:pt idx="1805">
                  <c:v>25-Feb-13</c:v>
                </c:pt>
                <c:pt idx="1806">
                  <c:v>26-Feb-13</c:v>
                </c:pt>
                <c:pt idx="1807">
                  <c:v>27-Feb-13</c:v>
                </c:pt>
                <c:pt idx="1808">
                  <c:v>28-Feb-13</c:v>
                </c:pt>
                <c:pt idx="1809">
                  <c:v>1-Mar-13</c:v>
                </c:pt>
                <c:pt idx="1810">
                  <c:v>4-Mar-13</c:v>
                </c:pt>
                <c:pt idx="1811">
                  <c:v>5-Mar-13</c:v>
                </c:pt>
                <c:pt idx="1812">
                  <c:v>6-Mar-13</c:v>
                </c:pt>
                <c:pt idx="1813">
                  <c:v>7-Mar-13</c:v>
                </c:pt>
                <c:pt idx="1814">
                  <c:v>8-Mar-13</c:v>
                </c:pt>
                <c:pt idx="1815">
                  <c:v>11-Mar-13</c:v>
                </c:pt>
                <c:pt idx="1816">
                  <c:v>12-Mar-13</c:v>
                </c:pt>
                <c:pt idx="1817">
                  <c:v>13-Mar-13</c:v>
                </c:pt>
                <c:pt idx="1818">
                  <c:v>14-Mar-13</c:v>
                </c:pt>
                <c:pt idx="1819">
                  <c:v>15-Mar-13</c:v>
                </c:pt>
                <c:pt idx="1820">
                  <c:v>18-Mar-13</c:v>
                </c:pt>
                <c:pt idx="1821">
                  <c:v>19-Mar-13</c:v>
                </c:pt>
                <c:pt idx="1822">
                  <c:v>20-Mar-13</c:v>
                </c:pt>
                <c:pt idx="1823">
                  <c:v>21-Mar-13</c:v>
                </c:pt>
                <c:pt idx="1824">
                  <c:v>22-Mar-13</c:v>
                </c:pt>
                <c:pt idx="1825">
                  <c:v>25-Mar-13</c:v>
                </c:pt>
                <c:pt idx="1826">
                  <c:v>26-Mar-13</c:v>
                </c:pt>
                <c:pt idx="1827">
                  <c:v>27-Mar-13</c:v>
                </c:pt>
                <c:pt idx="1828">
                  <c:v>28-Mar-13</c:v>
                </c:pt>
                <c:pt idx="1829">
                  <c:v>1-Apr-13</c:v>
                </c:pt>
                <c:pt idx="1830">
                  <c:v>2-Apr-13</c:v>
                </c:pt>
                <c:pt idx="1831">
                  <c:v>3-Apr-13</c:v>
                </c:pt>
                <c:pt idx="1832">
                  <c:v>4-Apr-13</c:v>
                </c:pt>
                <c:pt idx="1833">
                  <c:v>5-Apr-13</c:v>
                </c:pt>
                <c:pt idx="1834">
                  <c:v>8-Apr-13</c:v>
                </c:pt>
                <c:pt idx="1835">
                  <c:v>9-Apr-13</c:v>
                </c:pt>
                <c:pt idx="1836">
                  <c:v>10-Apr-13</c:v>
                </c:pt>
                <c:pt idx="1837">
                  <c:v>11-Apr-13</c:v>
                </c:pt>
                <c:pt idx="1838">
                  <c:v>12-Apr-13</c:v>
                </c:pt>
                <c:pt idx="1839">
                  <c:v>15-Apr-13</c:v>
                </c:pt>
                <c:pt idx="1840">
                  <c:v>16-Apr-13</c:v>
                </c:pt>
                <c:pt idx="1841">
                  <c:v>17-Apr-13</c:v>
                </c:pt>
                <c:pt idx="1842">
                  <c:v>18-Apr-13</c:v>
                </c:pt>
                <c:pt idx="1843">
                  <c:v>19-Apr-13</c:v>
                </c:pt>
                <c:pt idx="1844">
                  <c:v>22-Apr-13</c:v>
                </c:pt>
                <c:pt idx="1845">
                  <c:v>23-Apr-13</c:v>
                </c:pt>
                <c:pt idx="1846">
                  <c:v>24-Apr-13</c:v>
                </c:pt>
                <c:pt idx="1847">
                  <c:v>25-Apr-13</c:v>
                </c:pt>
                <c:pt idx="1848">
                  <c:v>26-Apr-13</c:v>
                </c:pt>
                <c:pt idx="1849">
                  <c:v>29-Apr-13</c:v>
                </c:pt>
                <c:pt idx="1850">
                  <c:v>30-Apr-13</c:v>
                </c:pt>
                <c:pt idx="1851">
                  <c:v>1-May-13</c:v>
                </c:pt>
                <c:pt idx="1852">
                  <c:v>2-May-13</c:v>
                </c:pt>
                <c:pt idx="1853">
                  <c:v>3-May-13</c:v>
                </c:pt>
                <c:pt idx="1854">
                  <c:v>6-May-13</c:v>
                </c:pt>
                <c:pt idx="1855">
                  <c:v>7-May-13</c:v>
                </c:pt>
                <c:pt idx="1856">
                  <c:v>8-May-13</c:v>
                </c:pt>
                <c:pt idx="1857">
                  <c:v>9-May-13</c:v>
                </c:pt>
                <c:pt idx="1858">
                  <c:v>10-May-13</c:v>
                </c:pt>
                <c:pt idx="1859">
                  <c:v>13-May-13</c:v>
                </c:pt>
                <c:pt idx="1860">
                  <c:v>14-May-13</c:v>
                </c:pt>
                <c:pt idx="1861">
                  <c:v>15-May-13</c:v>
                </c:pt>
                <c:pt idx="1862">
                  <c:v>16-May-13</c:v>
                </c:pt>
                <c:pt idx="1863">
                  <c:v>17-May-13</c:v>
                </c:pt>
                <c:pt idx="1864">
                  <c:v>20-May-13</c:v>
                </c:pt>
                <c:pt idx="1865">
                  <c:v>21-May-13</c:v>
                </c:pt>
                <c:pt idx="1866">
                  <c:v>22-May-13</c:v>
                </c:pt>
                <c:pt idx="1867">
                  <c:v>23-May-13</c:v>
                </c:pt>
                <c:pt idx="1868">
                  <c:v>24-May-13</c:v>
                </c:pt>
                <c:pt idx="1869">
                  <c:v>28-May-13</c:v>
                </c:pt>
                <c:pt idx="1870">
                  <c:v>29-May-13</c:v>
                </c:pt>
                <c:pt idx="1871">
                  <c:v>30-May-13</c:v>
                </c:pt>
                <c:pt idx="1872">
                  <c:v>31-May-13</c:v>
                </c:pt>
                <c:pt idx="1873">
                  <c:v>3-Jun-13</c:v>
                </c:pt>
                <c:pt idx="1874">
                  <c:v>4-Jun-13</c:v>
                </c:pt>
                <c:pt idx="1875">
                  <c:v>5-Jun-13</c:v>
                </c:pt>
                <c:pt idx="1876">
                  <c:v>6-Jun-13</c:v>
                </c:pt>
                <c:pt idx="1877">
                  <c:v>7-Jun-13</c:v>
                </c:pt>
                <c:pt idx="1878">
                  <c:v>10-Jun-13</c:v>
                </c:pt>
                <c:pt idx="1879">
                  <c:v>11-Jun-13</c:v>
                </c:pt>
                <c:pt idx="1880">
                  <c:v>12-Jun-13</c:v>
                </c:pt>
                <c:pt idx="1881">
                  <c:v>13-Jun-13</c:v>
                </c:pt>
                <c:pt idx="1882">
                  <c:v>14-Jun-13</c:v>
                </c:pt>
                <c:pt idx="1883">
                  <c:v>17-Jun-13</c:v>
                </c:pt>
                <c:pt idx="1884">
                  <c:v>18-Jun-13</c:v>
                </c:pt>
                <c:pt idx="1885">
                  <c:v>19-Jun-13</c:v>
                </c:pt>
                <c:pt idx="1886">
                  <c:v>20-Jun-13</c:v>
                </c:pt>
                <c:pt idx="1887">
                  <c:v>21-Jun-13</c:v>
                </c:pt>
                <c:pt idx="1888">
                  <c:v>24-Jun-13</c:v>
                </c:pt>
                <c:pt idx="1889">
                  <c:v>25-Jun-13</c:v>
                </c:pt>
                <c:pt idx="1890">
                  <c:v>26-Jun-13</c:v>
                </c:pt>
                <c:pt idx="1891">
                  <c:v>27-Jun-13</c:v>
                </c:pt>
                <c:pt idx="1892">
                  <c:v>28-Jun-13</c:v>
                </c:pt>
                <c:pt idx="1893">
                  <c:v>1-Jul-13</c:v>
                </c:pt>
                <c:pt idx="1894">
                  <c:v>2-Jul-13</c:v>
                </c:pt>
                <c:pt idx="1895">
                  <c:v>3-Jul-13</c:v>
                </c:pt>
                <c:pt idx="1896">
                  <c:v>5-Jul-13</c:v>
                </c:pt>
                <c:pt idx="1897">
                  <c:v>8-Jul-13</c:v>
                </c:pt>
                <c:pt idx="1898">
                  <c:v>9-Jul-13</c:v>
                </c:pt>
                <c:pt idx="1899">
                  <c:v>10-Jul-13</c:v>
                </c:pt>
                <c:pt idx="1900">
                  <c:v>11-Jul-13</c:v>
                </c:pt>
                <c:pt idx="1901">
                  <c:v>12-Jul-13</c:v>
                </c:pt>
                <c:pt idx="1902">
                  <c:v>15-Jul-13</c:v>
                </c:pt>
                <c:pt idx="1903">
                  <c:v>16-Jul-13</c:v>
                </c:pt>
                <c:pt idx="1904">
                  <c:v>17-Jul-13</c:v>
                </c:pt>
                <c:pt idx="1905">
                  <c:v>18-Jul-13</c:v>
                </c:pt>
                <c:pt idx="1906">
                  <c:v>19-Jul-13</c:v>
                </c:pt>
                <c:pt idx="1907">
                  <c:v>22-Jul-13</c:v>
                </c:pt>
                <c:pt idx="1908">
                  <c:v>23-Jul-13</c:v>
                </c:pt>
                <c:pt idx="1909">
                  <c:v>24-Jul-13</c:v>
                </c:pt>
                <c:pt idx="1910">
                  <c:v>25-Jul-13</c:v>
                </c:pt>
                <c:pt idx="1911">
                  <c:v>26-Jul-13</c:v>
                </c:pt>
                <c:pt idx="1912">
                  <c:v>29-Jul-13</c:v>
                </c:pt>
                <c:pt idx="1913">
                  <c:v>30-Jul-13</c:v>
                </c:pt>
                <c:pt idx="1914">
                  <c:v>31-Jul-13</c:v>
                </c:pt>
                <c:pt idx="1915">
                  <c:v>1-Aug-13</c:v>
                </c:pt>
                <c:pt idx="1916">
                  <c:v>2-Aug-13</c:v>
                </c:pt>
                <c:pt idx="1917">
                  <c:v>5-Aug-13</c:v>
                </c:pt>
                <c:pt idx="1918">
                  <c:v>6-Aug-13</c:v>
                </c:pt>
                <c:pt idx="1919">
                  <c:v>7-Aug-13</c:v>
                </c:pt>
                <c:pt idx="1920">
                  <c:v>8-Aug-13</c:v>
                </c:pt>
                <c:pt idx="1921">
                  <c:v>9-Aug-13</c:v>
                </c:pt>
                <c:pt idx="1922">
                  <c:v>12-Aug-13</c:v>
                </c:pt>
                <c:pt idx="1923">
                  <c:v>13-Aug-13</c:v>
                </c:pt>
                <c:pt idx="1924">
                  <c:v>14-Aug-13</c:v>
                </c:pt>
                <c:pt idx="1925">
                  <c:v>15-Aug-13</c:v>
                </c:pt>
                <c:pt idx="1926">
                  <c:v>16-Aug-13</c:v>
                </c:pt>
                <c:pt idx="1927">
                  <c:v>19-Aug-13</c:v>
                </c:pt>
                <c:pt idx="1928">
                  <c:v>20-Aug-13</c:v>
                </c:pt>
                <c:pt idx="1929">
                  <c:v>21-Aug-13</c:v>
                </c:pt>
                <c:pt idx="1930">
                  <c:v>22-Aug-13</c:v>
                </c:pt>
                <c:pt idx="1931">
                  <c:v>23-Aug-13</c:v>
                </c:pt>
                <c:pt idx="1932">
                  <c:v>26-Aug-13</c:v>
                </c:pt>
                <c:pt idx="1933">
                  <c:v>27-Aug-13</c:v>
                </c:pt>
                <c:pt idx="1934">
                  <c:v>28-Aug-13</c:v>
                </c:pt>
                <c:pt idx="1935">
                  <c:v>29-Aug-13</c:v>
                </c:pt>
                <c:pt idx="1936">
                  <c:v>30-Aug-13</c:v>
                </c:pt>
                <c:pt idx="1937">
                  <c:v>3-Sep-13</c:v>
                </c:pt>
                <c:pt idx="1938">
                  <c:v>4-Sep-13</c:v>
                </c:pt>
                <c:pt idx="1939">
                  <c:v>5-Sep-13</c:v>
                </c:pt>
                <c:pt idx="1940">
                  <c:v>6-Sep-13</c:v>
                </c:pt>
                <c:pt idx="1941">
                  <c:v>9-Sep-13</c:v>
                </c:pt>
                <c:pt idx="1942">
                  <c:v>10-Sep-13</c:v>
                </c:pt>
                <c:pt idx="1943">
                  <c:v>11-Sep-13</c:v>
                </c:pt>
                <c:pt idx="1944">
                  <c:v>12-Sep-13</c:v>
                </c:pt>
                <c:pt idx="1945">
                  <c:v>13-Sep-13</c:v>
                </c:pt>
                <c:pt idx="1946">
                  <c:v>16-Sep-13</c:v>
                </c:pt>
                <c:pt idx="1947">
                  <c:v>17-Sep-13</c:v>
                </c:pt>
                <c:pt idx="1948">
                  <c:v>18-Sep-13</c:v>
                </c:pt>
                <c:pt idx="1949">
                  <c:v>19-Sep-13</c:v>
                </c:pt>
                <c:pt idx="1950">
                  <c:v>20-Sep-13</c:v>
                </c:pt>
                <c:pt idx="1951">
                  <c:v>23-Sep-13</c:v>
                </c:pt>
                <c:pt idx="1952">
                  <c:v>24-Sep-13</c:v>
                </c:pt>
                <c:pt idx="1953">
                  <c:v>25-Sep-13</c:v>
                </c:pt>
                <c:pt idx="1954">
                  <c:v>26-Sep-13</c:v>
                </c:pt>
                <c:pt idx="1955">
                  <c:v>27-Sep-13</c:v>
                </c:pt>
                <c:pt idx="1956">
                  <c:v>30-Sep-13</c:v>
                </c:pt>
                <c:pt idx="1957">
                  <c:v>1-Oct-13</c:v>
                </c:pt>
                <c:pt idx="1958">
                  <c:v>2-Oct-13</c:v>
                </c:pt>
                <c:pt idx="1959">
                  <c:v>3-Oct-13</c:v>
                </c:pt>
                <c:pt idx="1960">
                  <c:v>4-Oct-13</c:v>
                </c:pt>
                <c:pt idx="1961">
                  <c:v>7-Oct-13</c:v>
                </c:pt>
                <c:pt idx="1962">
                  <c:v>8-Oct-13</c:v>
                </c:pt>
                <c:pt idx="1963">
                  <c:v>9-Oct-13</c:v>
                </c:pt>
                <c:pt idx="1964">
                  <c:v>10-Oct-13</c:v>
                </c:pt>
                <c:pt idx="1965">
                  <c:v>11-Oct-13</c:v>
                </c:pt>
                <c:pt idx="1966">
                  <c:v>14-Oct-13</c:v>
                </c:pt>
                <c:pt idx="1967">
                  <c:v>15-Oct-13</c:v>
                </c:pt>
                <c:pt idx="1968">
                  <c:v>16-Oct-13</c:v>
                </c:pt>
                <c:pt idx="1969">
                  <c:v>17-Oct-13</c:v>
                </c:pt>
                <c:pt idx="1970">
                  <c:v>18-Oct-13</c:v>
                </c:pt>
                <c:pt idx="1971">
                  <c:v>21-Oct-13</c:v>
                </c:pt>
                <c:pt idx="1972">
                  <c:v>22-Oct-13</c:v>
                </c:pt>
                <c:pt idx="1973">
                  <c:v>23-Oct-13</c:v>
                </c:pt>
                <c:pt idx="1974">
                  <c:v>24-Oct-13</c:v>
                </c:pt>
                <c:pt idx="1975">
                  <c:v>25-Oct-13</c:v>
                </c:pt>
                <c:pt idx="1976">
                  <c:v>28-Oct-13</c:v>
                </c:pt>
                <c:pt idx="1977">
                  <c:v>29-Oct-13</c:v>
                </c:pt>
                <c:pt idx="1978">
                  <c:v>30-Oct-13</c:v>
                </c:pt>
                <c:pt idx="1979">
                  <c:v>31-Oct-13</c:v>
                </c:pt>
                <c:pt idx="1980">
                  <c:v>1-Nov-13</c:v>
                </c:pt>
                <c:pt idx="1981">
                  <c:v>4-Nov-13</c:v>
                </c:pt>
                <c:pt idx="1982">
                  <c:v>5-Nov-13</c:v>
                </c:pt>
                <c:pt idx="1983">
                  <c:v>6-Nov-13</c:v>
                </c:pt>
                <c:pt idx="1984">
                  <c:v>7-Nov-13</c:v>
                </c:pt>
                <c:pt idx="1985">
                  <c:v>8-Nov-13</c:v>
                </c:pt>
                <c:pt idx="1986">
                  <c:v>11-Nov-13</c:v>
                </c:pt>
                <c:pt idx="1987">
                  <c:v>12-Nov-13</c:v>
                </c:pt>
                <c:pt idx="1988">
                  <c:v>13-Nov-13</c:v>
                </c:pt>
                <c:pt idx="1989">
                  <c:v>14-Nov-13</c:v>
                </c:pt>
                <c:pt idx="1990">
                  <c:v>15-Nov-13</c:v>
                </c:pt>
                <c:pt idx="1991">
                  <c:v>18-Nov-13</c:v>
                </c:pt>
                <c:pt idx="1992">
                  <c:v>19-Nov-13</c:v>
                </c:pt>
                <c:pt idx="1993">
                  <c:v>20-Nov-13</c:v>
                </c:pt>
                <c:pt idx="1994">
                  <c:v>21-Nov-13</c:v>
                </c:pt>
                <c:pt idx="1995">
                  <c:v>22-Nov-13</c:v>
                </c:pt>
                <c:pt idx="1996">
                  <c:v>25-Nov-13</c:v>
                </c:pt>
                <c:pt idx="1997">
                  <c:v>26-Nov-13</c:v>
                </c:pt>
                <c:pt idx="1998">
                  <c:v>27-Nov-13</c:v>
                </c:pt>
                <c:pt idx="1999">
                  <c:v>29-Nov-13</c:v>
                </c:pt>
                <c:pt idx="2000">
                  <c:v>2-Dec-13</c:v>
                </c:pt>
                <c:pt idx="2001">
                  <c:v>3-Dec-13</c:v>
                </c:pt>
                <c:pt idx="2002">
                  <c:v>4-Dec-13</c:v>
                </c:pt>
                <c:pt idx="2003">
                  <c:v>5-Dec-13</c:v>
                </c:pt>
                <c:pt idx="2004">
                  <c:v>6-Dec-13</c:v>
                </c:pt>
                <c:pt idx="2005">
                  <c:v>9-Dec-13</c:v>
                </c:pt>
                <c:pt idx="2006">
                  <c:v>10-Dec-13</c:v>
                </c:pt>
                <c:pt idx="2007">
                  <c:v>11-Dec-13</c:v>
                </c:pt>
                <c:pt idx="2008">
                  <c:v>12-Dec-13</c:v>
                </c:pt>
                <c:pt idx="2009">
                  <c:v>13-Dec-13</c:v>
                </c:pt>
                <c:pt idx="2010">
                  <c:v>16-Dec-13</c:v>
                </c:pt>
                <c:pt idx="2011">
                  <c:v>17-Dec-13</c:v>
                </c:pt>
                <c:pt idx="2012">
                  <c:v>18-Dec-13</c:v>
                </c:pt>
                <c:pt idx="2013">
                  <c:v>19-Dec-13</c:v>
                </c:pt>
                <c:pt idx="2014">
                  <c:v>20-Dec-13</c:v>
                </c:pt>
                <c:pt idx="2015">
                  <c:v>23-Dec-13</c:v>
                </c:pt>
                <c:pt idx="2016">
                  <c:v>24-Dec-13</c:v>
                </c:pt>
                <c:pt idx="2017">
                  <c:v>26-Dec-13</c:v>
                </c:pt>
                <c:pt idx="2018">
                  <c:v>27-Dec-13</c:v>
                </c:pt>
                <c:pt idx="2019">
                  <c:v>30-Dec-13</c:v>
                </c:pt>
                <c:pt idx="2020">
                  <c:v>31-Dec-13</c:v>
                </c:pt>
                <c:pt idx="2021">
                  <c:v>2-Jan-14</c:v>
                </c:pt>
                <c:pt idx="2022">
                  <c:v>3-Jan-14</c:v>
                </c:pt>
                <c:pt idx="2023">
                  <c:v>6-Jan-14</c:v>
                </c:pt>
                <c:pt idx="2024">
                  <c:v>7-Jan-14</c:v>
                </c:pt>
                <c:pt idx="2025">
                  <c:v>8-Jan-14</c:v>
                </c:pt>
                <c:pt idx="2026">
                  <c:v>9-Jan-14</c:v>
                </c:pt>
                <c:pt idx="2027">
                  <c:v>10-Jan-14</c:v>
                </c:pt>
                <c:pt idx="2028">
                  <c:v>13-Jan-14</c:v>
                </c:pt>
                <c:pt idx="2029">
                  <c:v>14-Jan-14</c:v>
                </c:pt>
                <c:pt idx="2030">
                  <c:v>15-Jan-14</c:v>
                </c:pt>
                <c:pt idx="2031">
                  <c:v>16-Jan-14</c:v>
                </c:pt>
                <c:pt idx="2032">
                  <c:v>17-Jan-14</c:v>
                </c:pt>
                <c:pt idx="2033">
                  <c:v>21-Jan-14</c:v>
                </c:pt>
                <c:pt idx="2034">
                  <c:v>22-Jan-14</c:v>
                </c:pt>
                <c:pt idx="2035">
                  <c:v>23-Jan-14</c:v>
                </c:pt>
                <c:pt idx="2036">
                  <c:v>24-Jan-14</c:v>
                </c:pt>
                <c:pt idx="2037">
                  <c:v>27-Jan-14</c:v>
                </c:pt>
                <c:pt idx="2038">
                  <c:v>28-Jan-14</c:v>
                </c:pt>
                <c:pt idx="2039">
                  <c:v>29-Jan-14</c:v>
                </c:pt>
                <c:pt idx="2040">
                  <c:v>30-Jan-14</c:v>
                </c:pt>
                <c:pt idx="2041">
                  <c:v>31-Jan-14</c:v>
                </c:pt>
                <c:pt idx="2042">
                  <c:v>3-Feb-14</c:v>
                </c:pt>
                <c:pt idx="2043">
                  <c:v>4-Feb-14</c:v>
                </c:pt>
                <c:pt idx="2044">
                  <c:v>5-Feb-14</c:v>
                </c:pt>
                <c:pt idx="2045">
                  <c:v>6-Feb-14</c:v>
                </c:pt>
                <c:pt idx="2046">
                  <c:v>7-Feb-14</c:v>
                </c:pt>
                <c:pt idx="2047">
                  <c:v>10-Feb-14</c:v>
                </c:pt>
                <c:pt idx="2048">
                  <c:v>11-Feb-14</c:v>
                </c:pt>
                <c:pt idx="2049">
                  <c:v>12-Feb-14</c:v>
                </c:pt>
                <c:pt idx="2050">
                  <c:v>13-Feb-14</c:v>
                </c:pt>
                <c:pt idx="2051">
                  <c:v>14-Feb-14</c:v>
                </c:pt>
                <c:pt idx="2052">
                  <c:v>18-Feb-14</c:v>
                </c:pt>
                <c:pt idx="2053">
                  <c:v>19-Feb-14</c:v>
                </c:pt>
                <c:pt idx="2054">
                  <c:v>20-Feb-14</c:v>
                </c:pt>
                <c:pt idx="2055">
                  <c:v>21-Feb-14</c:v>
                </c:pt>
                <c:pt idx="2056">
                  <c:v>24-Feb-14</c:v>
                </c:pt>
                <c:pt idx="2057">
                  <c:v>25-Feb-14</c:v>
                </c:pt>
                <c:pt idx="2058">
                  <c:v>26-Feb-14</c:v>
                </c:pt>
                <c:pt idx="2059">
                  <c:v>27-Feb-14</c:v>
                </c:pt>
                <c:pt idx="2060">
                  <c:v>28-Feb-14</c:v>
                </c:pt>
                <c:pt idx="2061">
                  <c:v>3-Mar-14</c:v>
                </c:pt>
                <c:pt idx="2062">
                  <c:v>4-Mar-14</c:v>
                </c:pt>
                <c:pt idx="2063">
                  <c:v>5-Mar-14</c:v>
                </c:pt>
                <c:pt idx="2064">
                  <c:v>6-Mar-14</c:v>
                </c:pt>
                <c:pt idx="2065">
                  <c:v>7-Mar-14</c:v>
                </c:pt>
                <c:pt idx="2066">
                  <c:v>10-Mar-14</c:v>
                </c:pt>
                <c:pt idx="2067">
                  <c:v>11-Mar-14</c:v>
                </c:pt>
                <c:pt idx="2068">
                  <c:v>12-Mar-14</c:v>
                </c:pt>
                <c:pt idx="2069">
                  <c:v>13-Mar-14</c:v>
                </c:pt>
                <c:pt idx="2070">
                  <c:v>14-Mar-14</c:v>
                </c:pt>
                <c:pt idx="2071">
                  <c:v>17-Mar-14</c:v>
                </c:pt>
                <c:pt idx="2072">
                  <c:v>18-Mar-14</c:v>
                </c:pt>
                <c:pt idx="2073">
                  <c:v>19-Mar-14</c:v>
                </c:pt>
                <c:pt idx="2074">
                  <c:v>20-Mar-14</c:v>
                </c:pt>
                <c:pt idx="2075">
                  <c:v>21-Mar-14</c:v>
                </c:pt>
                <c:pt idx="2076">
                  <c:v>24-Mar-14</c:v>
                </c:pt>
                <c:pt idx="2077">
                  <c:v>25-Mar-14</c:v>
                </c:pt>
                <c:pt idx="2078">
                  <c:v>26-Mar-14</c:v>
                </c:pt>
                <c:pt idx="2079">
                  <c:v>27-Mar-14</c:v>
                </c:pt>
                <c:pt idx="2080">
                  <c:v>28-Mar-14</c:v>
                </c:pt>
                <c:pt idx="2081">
                  <c:v>31-Mar-14</c:v>
                </c:pt>
                <c:pt idx="2082">
                  <c:v>1-Apr-14</c:v>
                </c:pt>
                <c:pt idx="2083">
                  <c:v>2-Apr-14</c:v>
                </c:pt>
                <c:pt idx="2084">
                  <c:v>3-Apr-14</c:v>
                </c:pt>
                <c:pt idx="2085">
                  <c:v>4-Apr-14</c:v>
                </c:pt>
                <c:pt idx="2086">
                  <c:v>7-Apr-14</c:v>
                </c:pt>
                <c:pt idx="2087">
                  <c:v>8-Apr-14</c:v>
                </c:pt>
                <c:pt idx="2088">
                  <c:v>9-Apr-14</c:v>
                </c:pt>
                <c:pt idx="2089">
                  <c:v>10-Apr-14</c:v>
                </c:pt>
                <c:pt idx="2090">
                  <c:v>11-Apr-14</c:v>
                </c:pt>
                <c:pt idx="2091">
                  <c:v>14-Apr-14</c:v>
                </c:pt>
                <c:pt idx="2092">
                  <c:v>15-Apr-14</c:v>
                </c:pt>
                <c:pt idx="2093">
                  <c:v>16-Apr-14</c:v>
                </c:pt>
                <c:pt idx="2094">
                  <c:v>17-Apr-14</c:v>
                </c:pt>
                <c:pt idx="2095">
                  <c:v>21-Apr-14</c:v>
                </c:pt>
                <c:pt idx="2096">
                  <c:v>22-Apr-14</c:v>
                </c:pt>
                <c:pt idx="2097">
                  <c:v>23-Apr-14</c:v>
                </c:pt>
                <c:pt idx="2098">
                  <c:v>24-Apr-14</c:v>
                </c:pt>
                <c:pt idx="2099">
                  <c:v>25-Apr-14</c:v>
                </c:pt>
                <c:pt idx="2100">
                  <c:v>28-Apr-14</c:v>
                </c:pt>
                <c:pt idx="2101">
                  <c:v>29-Apr-14</c:v>
                </c:pt>
                <c:pt idx="2102">
                  <c:v>30-Apr-14</c:v>
                </c:pt>
                <c:pt idx="2103">
                  <c:v>1-May-14</c:v>
                </c:pt>
                <c:pt idx="2104">
                  <c:v>2-May-14</c:v>
                </c:pt>
                <c:pt idx="2105">
                  <c:v>5-May-14</c:v>
                </c:pt>
                <c:pt idx="2106">
                  <c:v>6-May-14</c:v>
                </c:pt>
                <c:pt idx="2107">
                  <c:v>7-May-14</c:v>
                </c:pt>
                <c:pt idx="2108">
                  <c:v>8-May-14</c:v>
                </c:pt>
                <c:pt idx="2109">
                  <c:v>9-May-14</c:v>
                </c:pt>
                <c:pt idx="2110">
                  <c:v>12-May-14</c:v>
                </c:pt>
                <c:pt idx="2111">
                  <c:v>13-May-14</c:v>
                </c:pt>
                <c:pt idx="2112">
                  <c:v>14-May-14</c:v>
                </c:pt>
                <c:pt idx="2113">
                  <c:v>15-May-14</c:v>
                </c:pt>
                <c:pt idx="2114">
                  <c:v>16-May-14</c:v>
                </c:pt>
                <c:pt idx="2115">
                  <c:v>19-May-14</c:v>
                </c:pt>
                <c:pt idx="2116">
                  <c:v>20-May-14</c:v>
                </c:pt>
                <c:pt idx="2117">
                  <c:v>21-May-14</c:v>
                </c:pt>
                <c:pt idx="2118">
                  <c:v>22-May-14</c:v>
                </c:pt>
                <c:pt idx="2119">
                  <c:v>23-May-14</c:v>
                </c:pt>
                <c:pt idx="2120">
                  <c:v>27-May-14</c:v>
                </c:pt>
                <c:pt idx="2121">
                  <c:v>28-May-14</c:v>
                </c:pt>
                <c:pt idx="2122">
                  <c:v>29-May-14</c:v>
                </c:pt>
                <c:pt idx="2123">
                  <c:v>30-May-14</c:v>
                </c:pt>
                <c:pt idx="2124">
                  <c:v>2-Jun-14</c:v>
                </c:pt>
                <c:pt idx="2125">
                  <c:v>3-Jun-14</c:v>
                </c:pt>
                <c:pt idx="2126">
                  <c:v>4-Jun-14</c:v>
                </c:pt>
                <c:pt idx="2127">
                  <c:v>5-Jun-14</c:v>
                </c:pt>
                <c:pt idx="2128">
                  <c:v>6-Jun-14</c:v>
                </c:pt>
                <c:pt idx="2129">
                  <c:v>9-Jun-14</c:v>
                </c:pt>
                <c:pt idx="2130">
                  <c:v>10-Jun-14</c:v>
                </c:pt>
                <c:pt idx="2131">
                  <c:v>11-Jun-14</c:v>
                </c:pt>
                <c:pt idx="2132">
                  <c:v>12-Jun-14</c:v>
                </c:pt>
                <c:pt idx="2133">
                  <c:v>13-Jun-14</c:v>
                </c:pt>
                <c:pt idx="2134">
                  <c:v>16-Jun-14</c:v>
                </c:pt>
                <c:pt idx="2135">
                  <c:v>17-Jun-14</c:v>
                </c:pt>
                <c:pt idx="2136">
                  <c:v>18-Jun-14</c:v>
                </c:pt>
                <c:pt idx="2137">
                  <c:v>19-Jun-14</c:v>
                </c:pt>
                <c:pt idx="2138">
                  <c:v>20-Jun-14</c:v>
                </c:pt>
                <c:pt idx="2139">
                  <c:v>23-Jun-14</c:v>
                </c:pt>
                <c:pt idx="2140">
                  <c:v>24-Jun-14</c:v>
                </c:pt>
                <c:pt idx="2141">
                  <c:v>25-Jun-14</c:v>
                </c:pt>
                <c:pt idx="2142">
                  <c:v>26-Jun-14</c:v>
                </c:pt>
                <c:pt idx="2143">
                  <c:v>27-Jun-14</c:v>
                </c:pt>
                <c:pt idx="2144">
                  <c:v>30-Jun-14</c:v>
                </c:pt>
                <c:pt idx="2145">
                  <c:v>1-Jul-14</c:v>
                </c:pt>
                <c:pt idx="2146">
                  <c:v>2-Jul-14</c:v>
                </c:pt>
                <c:pt idx="2147">
                  <c:v>3-Jul-14</c:v>
                </c:pt>
                <c:pt idx="2148">
                  <c:v>7-Jul-14</c:v>
                </c:pt>
                <c:pt idx="2149">
                  <c:v>8-Jul-14</c:v>
                </c:pt>
                <c:pt idx="2150">
                  <c:v>9-Jul-14</c:v>
                </c:pt>
                <c:pt idx="2151">
                  <c:v>10-Jul-14</c:v>
                </c:pt>
                <c:pt idx="2152">
                  <c:v>11-Jul-14</c:v>
                </c:pt>
                <c:pt idx="2153">
                  <c:v>14-Jul-14</c:v>
                </c:pt>
                <c:pt idx="2154">
                  <c:v>15-Jul-14</c:v>
                </c:pt>
                <c:pt idx="2155">
                  <c:v>16-Jul-14</c:v>
                </c:pt>
                <c:pt idx="2156">
                  <c:v>17-Jul-14</c:v>
                </c:pt>
                <c:pt idx="2157">
                  <c:v>18-Jul-14</c:v>
                </c:pt>
                <c:pt idx="2158">
                  <c:v>21-Jul-14</c:v>
                </c:pt>
                <c:pt idx="2159">
                  <c:v>22-Jul-14</c:v>
                </c:pt>
                <c:pt idx="2160">
                  <c:v>23-Jul-14</c:v>
                </c:pt>
                <c:pt idx="2161">
                  <c:v>24-Jul-14</c:v>
                </c:pt>
                <c:pt idx="2162">
                  <c:v>25-Jul-14</c:v>
                </c:pt>
                <c:pt idx="2163">
                  <c:v>28-Jul-14</c:v>
                </c:pt>
                <c:pt idx="2164">
                  <c:v>29-Jul-14</c:v>
                </c:pt>
                <c:pt idx="2165">
                  <c:v>30-Jul-14</c:v>
                </c:pt>
                <c:pt idx="2166">
                  <c:v>31-Jul-14</c:v>
                </c:pt>
                <c:pt idx="2167">
                  <c:v>1-Aug-14</c:v>
                </c:pt>
                <c:pt idx="2168">
                  <c:v>4-Aug-14</c:v>
                </c:pt>
                <c:pt idx="2169">
                  <c:v>5-Aug-14</c:v>
                </c:pt>
                <c:pt idx="2170">
                  <c:v>6-Aug-14</c:v>
                </c:pt>
                <c:pt idx="2171">
                  <c:v>7-Aug-14</c:v>
                </c:pt>
                <c:pt idx="2172">
                  <c:v>8-Aug-14</c:v>
                </c:pt>
                <c:pt idx="2173">
                  <c:v>11-Aug-14</c:v>
                </c:pt>
                <c:pt idx="2174">
                  <c:v>12-Aug-14</c:v>
                </c:pt>
                <c:pt idx="2175">
                  <c:v>13-Aug-14</c:v>
                </c:pt>
                <c:pt idx="2176">
                  <c:v>14-Aug-14</c:v>
                </c:pt>
                <c:pt idx="2177">
                  <c:v>15-Aug-14</c:v>
                </c:pt>
                <c:pt idx="2178">
                  <c:v>18-Aug-14</c:v>
                </c:pt>
                <c:pt idx="2179">
                  <c:v>19-Aug-14</c:v>
                </c:pt>
                <c:pt idx="2180">
                  <c:v>20-Aug-14</c:v>
                </c:pt>
                <c:pt idx="2181">
                  <c:v>21-Aug-14</c:v>
                </c:pt>
                <c:pt idx="2182">
                  <c:v>22-Aug-14</c:v>
                </c:pt>
                <c:pt idx="2183">
                  <c:v>25-Aug-14</c:v>
                </c:pt>
                <c:pt idx="2184">
                  <c:v>26-Aug-14</c:v>
                </c:pt>
                <c:pt idx="2185">
                  <c:v>27-Aug-14</c:v>
                </c:pt>
                <c:pt idx="2186">
                  <c:v>28-Aug-14</c:v>
                </c:pt>
                <c:pt idx="2187">
                  <c:v>29-Aug-14</c:v>
                </c:pt>
                <c:pt idx="2188">
                  <c:v>2-Sep-14</c:v>
                </c:pt>
                <c:pt idx="2189">
                  <c:v>3-Sep-14</c:v>
                </c:pt>
                <c:pt idx="2190">
                  <c:v>4-Sep-14</c:v>
                </c:pt>
                <c:pt idx="2191">
                  <c:v>5-Sep-14</c:v>
                </c:pt>
                <c:pt idx="2192">
                  <c:v>8-Sep-14</c:v>
                </c:pt>
                <c:pt idx="2193">
                  <c:v>9-Sep-14</c:v>
                </c:pt>
                <c:pt idx="2194">
                  <c:v>10-Sep-14</c:v>
                </c:pt>
                <c:pt idx="2195">
                  <c:v>11-Sep-14</c:v>
                </c:pt>
                <c:pt idx="2196">
                  <c:v>12-Sep-14</c:v>
                </c:pt>
                <c:pt idx="2197">
                  <c:v>15-Sep-14</c:v>
                </c:pt>
                <c:pt idx="2198">
                  <c:v>16-Sep-14</c:v>
                </c:pt>
                <c:pt idx="2199">
                  <c:v>17-Sep-14</c:v>
                </c:pt>
                <c:pt idx="2200">
                  <c:v>18-Sep-14</c:v>
                </c:pt>
                <c:pt idx="2201">
                  <c:v>19-Sep-14</c:v>
                </c:pt>
                <c:pt idx="2202">
                  <c:v>22-Sep-14</c:v>
                </c:pt>
                <c:pt idx="2203">
                  <c:v>23-Sep-14</c:v>
                </c:pt>
                <c:pt idx="2204">
                  <c:v>24-Sep-14</c:v>
                </c:pt>
                <c:pt idx="2205">
                  <c:v>25-Sep-14</c:v>
                </c:pt>
                <c:pt idx="2206">
                  <c:v>26-Sep-14</c:v>
                </c:pt>
                <c:pt idx="2207">
                  <c:v>29-Sep-14</c:v>
                </c:pt>
                <c:pt idx="2208">
                  <c:v>30-Sep-14</c:v>
                </c:pt>
                <c:pt idx="2209">
                  <c:v>1-Oct-14</c:v>
                </c:pt>
                <c:pt idx="2210">
                  <c:v>2-Oct-14</c:v>
                </c:pt>
                <c:pt idx="2211">
                  <c:v>3-Oct-14</c:v>
                </c:pt>
                <c:pt idx="2212">
                  <c:v>6-Oct-14</c:v>
                </c:pt>
                <c:pt idx="2213">
                  <c:v>7-Oct-14</c:v>
                </c:pt>
                <c:pt idx="2214">
                  <c:v>8-Oct-14</c:v>
                </c:pt>
                <c:pt idx="2215">
                  <c:v>9-Oct-14</c:v>
                </c:pt>
                <c:pt idx="2216">
                  <c:v>10-Oct-14</c:v>
                </c:pt>
                <c:pt idx="2217">
                  <c:v>13-Oct-14</c:v>
                </c:pt>
                <c:pt idx="2218">
                  <c:v>14-Oct-14</c:v>
                </c:pt>
                <c:pt idx="2219">
                  <c:v>15-Oct-14</c:v>
                </c:pt>
                <c:pt idx="2220">
                  <c:v>16-Oct-14</c:v>
                </c:pt>
                <c:pt idx="2221">
                  <c:v>17-Oct-14</c:v>
                </c:pt>
                <c:pt idx="2222">
                  <c:v>20-Oct-14</c:v>
                </c:pt>
                <c:pt idx="2223">
                  <c:v>21-Oct-14</c:v>
                </c:pt>
                <c:pt idx="2224">
                  <c:v>22-Oct-14</c:v>
                </c:pt>
                <c:pt idx="2225">
                  <c:v>23-Oct-14</c:v>
                </c:pt>
                <c:pt idx="2226">
                  <c:v>24-Oct-14</c:v>
                </c:pt>
                <c:pt idx="2227">
                  <c:v>27-Oct-14</c:v>
                </c:pt>
                <c:pt idx="2228">
                  <c:v>28-Oct-14</c:v>
                </c:pt>
                <c:pt idx="2229">
                  <c:v>29-Oct-14</c:v>
                </c:pt>
                <c:pt idx="2230">
                  <c:v>30-Oct-14</c:v>
                </c:pt>
                <c:pt idx="2231">
                  <c:v>31-Oct-14</c:v>
                </c:pt>
                <c:pt idx="2232">
                  <c:v>3-Nov-14</c:v>
                </c:pt>
                <c:pt idx="2233">
                  <c:v>4-Nov-14</c:v>
                </c:pt>
                <c:pt idx="2234">
                  <c:v>5-Nov-14</c:v>
                </c:pt>
                <c:pt idx="2235">
                  <c:v>6-Nov-14</c:v>
                </c:pt>
                <c:pt idx="2236">
                  <c:v>7-Nov-14</c:v>
                </c:pt>
                <c:pt idx="2237">
                  <c:v>10-Nov-14</c:v>
                </c:pt>
                <c:pt idx="2238">
                  <c:v>11-Nov-14</c:v>
                </c:pt>
                <c:pt idx="2239">
                  <c:v>12-Nov-14</c:v>
                </c:pt>
                <c:pt idx="2240">
                  <c:v>13-Nov-14</c:v>
                </c:pt>
                <c:pt idx="2241">
                  <c:v>14-Nov-14</c:v>
                </c:pt>
                <c:pt idx="2242">
                  <c:v>17-Nov-14</c:v>
                </c:pt>
                <c:pt idx="2243">
                  <c:v>18-Nov-14</c:v>
                </c:pt>
                <c:pt idx="2244">
                  <c:v>19-Nov-14</c:v>
                </c:pt>
                <c:pt idx="2245">
                  <c:v>20-Nov-14</c:v>
                </c:pt>
                <c:pt idx="2246">
                  <c:v>21-Nov-14</c:v>
                </c:pt>
                <c:pt idx="2247">
                  <c:v>24-Nov-14</c:v>
                </c:pt>
                <c:pt idx="2248">
                  <c:v>25-Nov-14</c:v>
                </c:pt>
                <c:pt idx="2249">
                  <c:v>26-Nov-14</c:v>
                </c:pt>
                <c:pt idx="2250">
                  <c:v>28-Nov-14</c:v>
                </c:pt>
                <c:pt idx="2251">
                  <c:v>1-Dec-14</c:v>
                </c:pt>
                <c:pt idx="2252">
                  <c:v>2-Dec-14</c:v>
                </c:pt>
                <c:pt idx="2253">
                  <c:v>3-Dec-14</c:v>
                </c:pt>
                <c:pt idx="2254">
                  <c:v>4-Dec-14</c:v>
                </c:pt>
                <c:pt idx="2255">
                  <c:v>5-Dec-14</c:v>
                </c:pt>
                <c:pt idx="2256">
                  <c:v>8-Dec-14</c:v>
                </c:pt>
                <c:pt idx="2257">
                  <c:v>9-Dec-14</c:v>
                </c:pt>
                <c:pt idx="2258">
                  <c:v>10-Dec-14</c:v>
                </c:pt>
                <c:pt idx="2259">
                  <c:v>11-Dec-14</c:v>
                </c:pt>
                <c:pt idx="2260">
                  <c:v>12-Dec-14</c:v>
                </c:pt>
                <c:pt idx="2261">
                  <c:v>15-Dec-14</c:v>
                </c:pt>
                <c:pt idx="2262">
                  <c:v>16-Dec-14</c:v>
                </c:pt>
                <c:pt idx="2263">
                  <c:v>17-Dec-14</c:v>
                </c:pt>
                <c:pt idx="2264">
                  <c:v>18-Dec-14</c:v>
                </c:pt>
                <c:pt idx="2265">
                  <c:v>19-Dec-14</c:v>
                </c:pt>
                <c:pt idx="2266">
                  <c:v>22-Dec-14</c:v>
                </c:pt>
                <c:pt idx="2267">
                  <c:v>23-Dec-14</c:v>
                </c:pt>
                <c:pt idx="2268">
                  <c:v>24-Dec-14</c:v>
                </c:pt>
                <c:pt idx="2269">
                  <c:v>26-Dec-14</c:v>
                </c:pt>
                <c:pt idx="2270">
                  <c:v>29-Dec-14</c:v>
                </c:pt>
                <c:pt idx="2271">
                  <c:v>30-Dec-14</c:v>
                </c:pt>
                <c:pt idx="2272">
                  <c:v>31-Dec-14</c:v>
                </c:pt>
                <c:pt idx="2273">
                  <c:v>2-Jan-15</c:v>
                </c:pt>
                <c:pt idx="2274">
                  <c:v>5-Jan-15</c:v>
                </c:pt>
                <c:pt idx="2275">
                  <c:v>6-Jan-15</c:v>
                </c:pt>
                <c:pt idx="2276">
                  <c:v>7-Jan-15</c:v>
                </c:pt>
                <c:pt idx="2277">
                  <c:v>8-Jan-15</c:v>
                </c:pt>
                <c:pt idx="2278">
                  <c:v>9-Jan-15</c:v>
                </c:pt>
                <c:pt idx="2279">
                  <c:v>12-Jan-15</c:v>
                </c:pt>
                <c:pt idx="2280">
                  <c:v>13-Jan-15</c:v>
                </c:pt>
                <c:pt idx="2281">
                  <c:v>14-Jan-15</c:v>
                </c:pt>
                <c:pt idx="2282">
                  <c:v>15-Jan-15</c:v>
                </c:pt>
                <c:pt idx="2283">
                  <c:v>16-Jan-15</c:v>
                </c:pt>
                <c:pt idx="2284">
                  <c:v>20-Jan-15</c:v>
                </c:pt>
                <c:pt idx="2285">
                  <c:v>21-Jan-15</c:v>
                </c:pt>
                <c:pt idx="2286">
                  <c:v>22-Jan-15</c:v>
                </c:pt>
                <c:pt idx="2287">
                  <c:v>23-Jan-15</c:v>
                </c:pt>
                <c:pt idx="2288">
                  <c:v>26-Jan-15</c:v>
                </c:pt>
                <c:pt idx="2289">
                  <c:v>27-Jan-15</c:v>
                </c:pt>
                <c:pt idx="2290">
                  <c:v>28-Jan-15</c:v>
                </c:pt>
                <c:pt idx="2291">
                  <c:v>29-Jan-15</c:v>
                </c:pt>
                <c:pt idx="2292">
                  <c:v>30-Jan-15</c:v>
                </c:pt>
                <c:pt idx="2293">
                  <c:v>2-Feb-15</c:v>
                </c:pt>
                <c:pt idx="2294">
                  <c:v>3-Feb-15</c:v>
                </c:pt>
                <c:pt idx="2295">
                  <c:v>4-Feb-15</c:v>
                </c:pt>
                <c:pt idx="2296">
                  <c:v>5-Feb-15</c:v>
                </c:pt>
                <c:pt idx="2297">
                  <c:v>6-Feb-15</c:v>
                </c:pt>
                <c:pt idx="2298">
                  <c:v>9-Feb-15</c:v>
                </c:pt>
                <c:pt idx="2299">
                  <c:v>10-Feb-15</c:v>
                </c:pt>
                <c:pt idx="2300">
                  <c:v>11-Feb-15</c:v>
                </c:pt>
                <c:pt idx="2301">
                  <c:v>12-Feb-15</c:v>
                </c:pt>
                <c:pt idx="2302">
                  <c:v>13-Feb-15</c:v>
                </c:pt>
                <c:pt idx="2303">
                  <c:v>17-Feb-15</c:v>
                </c:pt>
                <c:pt idx="2304">
                  <c:v>18-Feb-15</c:v>
                </c:pt>
                <c:pt idx="2305">
                  <c:v>19-Feb-15</c:v>
                </c:pt>
                <c:pt idx="2306">
                  <c:v>20-Feb-15</c:v>
                </c:pt>
                <c:pt idx="2307">
                  <c:v>23-Feb-15</c:v>
                </c:pt>
                <c:pt idx="2308">
                  <c:v>24-Feb-15</c:v>
                </c:pt>
                <c:pt idx="2309">
                  <c:v>25-Feb-15</c:v>
                </c:pt>
                <c:pt idx="2310">
                  <c:v>26-Feb-15</c:v>
                </c:pt>
                <c:pt idx="2311">
                  <c:v>27-Feb-15</c:v>
                </c:pt>
                <c:pt idx="2312">
                  <c:v>2-Mar-15</c:v>
                </c:pt>
                <c:pt idx="2313">
                  <c:v>3-Mar-15</c:v>
                </c:pt>
                <c:pt idx="2314">
                  <c:v>4-Mar-15</c:v>
                </c:pt>
                <c:pt idx="2315">
                  <c:v>5-Mar-15</c:v>
                </c:pt>
                <c:pt idx="2316">
                  <c:v>6-Mar-15</c:v>
                </c:pt>
                <c:pt idx="2317">
                  <c:v>9-Mar-15</c:v>
                </c:pt>
                <c:pt idx="2318">
                  <c:v>10-Mar-15</c:v>
                </c:pt>
                <c:pt idx="2319">
                  <c:v>11-Mar-15</c:v>
                </c:pt>
                <c:pt idx="2320">
                  <c:v>12-Mar-15</c:v>
                </c:pt>
                <c:pt idx="2321">
                  <c:v>13-Mar-15</c:v>
                </c:pt>
                <c:pt idx="2322">
                  <c:v>16-Mar-15</c:v>
                </c:pt>
                <c:pt idx="2323">
                  <c:v>17-Mar-15</c:v>
                </c:pt>
                <c:pt idx="2324">
                  <c:v>18-Mar-15</c:v>
                </c:pt>
                <c:pt idx="2325">
                  <c:v>19-Mar-15</c:v>
                </c:pt>
                <c:pt idx="2326">
                  <c:v>20-Mar-15</c:v>
                </c:pt>
                <c:pt idx="2327">
                  <c:v>23-Mar-15</c:v>
                </c:pt>
                <c:pt idx="2328">
                  <c:v>24-Mar-15</c:v>
                </c:pt>
                <c:pt idx="2329">
                  <c:v>25-Mar-15</c:v>
                </c:pt>
                <c:pt idx="2330">
                  <c:v>26-Mar-15</c:v>
                </c:pt>
                <c:pt idx="2331">
                  <c:v>27-Mar-15</c:v>
                </c:pt>
                <c:pt idx="2332">
                  <c:v>30-Mar-15</c:v>
                </c:pt>
                <c:pt idx="2333">
                  <c:v>31-Mar-15</c:v>
                </c:pt>
                <c:pt idx="2334">
                  <c:v>1-Apr-15</c:v>
                </c:pt>
                <c:pt idx="2335">
                  <c:v>2-Apr-15</c:v>
                </c:pt>
                <c:pt idx="2336">
                  <c:v>6-Apr-15</c:v>
                </c:pt>
                <c:pt idx="2337">
                  <c:v>7-Apr-15</c:v>
                </c:pt>
                <c:pt idx="2338">
                  <c:v>8-Apr-15</c:v>
                </c:pt>
                <c:pt idx="2339">
                  <c:v>9-Apr-15</c:v>
                </c:pt>
                <c:pt idx="2340">
                  <c:v>10-Apr-15</c:v>
                </c:pt>
                <c:pt idx="2341">
                  <c:v>13-Apr-15</c:v>
                </c:pt>
                <c:pt idx="2342">
                  <c:v>14-Apr-15</c:v>
                </c:pt>
                <c:pt idx="2343">
                  <c:v>15-Apr-15</c:v>
                </c:pt>
                <c:pt idx="2344">
                  <c:v>16-Apr-15</c:v>
                </c:pt>
                <c:pt idx="2345">
                  <c:v>17-Apr-15</c:v>
                </c:pt>
                <c:pt idx="2346">
                  <c:v>20-Apr-15</c:v>
                </c:pt>
                <c:pt idx="2347">
                  <c:v>21-Apr-15</c:v>
                </c:pt>
                <c:pt idx="2348">
                  <c:v>22-Apr-15</c:v>
                </c:pt>
                <c:pt idx="2349">
                  <c:v>23-Apr-15</c:v>
                </c:pt>
                <c:pt idx="2350">
                  <c:v>24-Apr-15</c:v>
                </c:pt>
                <c:pt idx="2351">
                  <c:v>27-Apr-15</c:v>
                </c:pt>
                <c:pt idx="2352">
                  <c:v>28-Apr-15</c:v>
                </c:pt>
                <c:pt idx="2353">
                  <c:v>29-Apr-15</c:v>
                </c:pt>
                <c:pt idx="2354">
                  <c:v>30-Apr-15</c:v>
                </c:pt>
                <c:pt idx="2355">
                  <c:v>1-May-15</c:v>
                </c:pt>
                <c:pt idx="2356">
                  <c:v>4-May-15</c:v>
                </c:pt>
                <c:pt idx="2357">
                  <c:v>5-May-15</c:v>
                </c:pt>
                <c:pt idx="2358">
                  <c:v>6-May-15</c:v>
                </c:pt>
                <c:pt idx="2359">
                  <c:v>7-May-15</c:v>
                </c:pt>
                <c:pt idx="2360">
                  <c:v>8-May-15</c:v>
                </c:pt>
                <c:pt idx="2361">
                  <c:v>11-May-15</c:v>
                </c:pt>
                <c:pt idx="2362">
                  <c:v>12-May-15</c:v>
                </c:pt>
                <c:pt idx="2363">
                  <c:v>13-May-15</c:v>
                </c:pt>
                <c:pt idx="2364">
                  <c:v>14-May-15</c:v>
                </c:pt>
                <c:pt idx="2365">
                  <c:v>15-May-15</c:v>
                </c:pt>
                <c:pt idx="2366">
                  <c:v>18-May-15</c:v>
                </c:pt>
                <c:pt idx="2367">
                  <c:v>19-May-15</c:v>
                </c:pt>
                <c:pt idx="2368">
                  <c:v>20-May-15</c:v>
                </c:pt>
                <c:pt idx="2369">
                  <c:v>21-May-15</c:v>
                </c:pt>
                <c:pt idx="2370">
                  <c:v>22-May-15</c:v>
                </c:pt>
                <c:pt idx="2371">
                  <c:v>26-May-15</c:v>
                </c:pt>
                <c:pt idx="2372">
                  <c:v>27-May-15</c:v>
                </c:pt>
                <c:pt idx="2373">
                  <c:v>28-May-15</c:v>
                </c:pt>
                <c:pt idx="2374">
                  <c:v>29-May-15</c:v>
                </c:pt>
                <c:pt idx="2375">
                  <c:v>1-Jun-15</c:v>
                </c:pt>
                <c:pt idx="2376">
                  <c:v>2-Jun-15</c:v>
                </c:pt>
                <c:pt idx="2377">
                  <c:v>3-Jun-15</c:v>
                </c:pt>
                <c:pt idx="2378">
                  <c:v>4-Jun-15</c:v>
                </c:pt>
                <c:pt idx="2379">
                  <c:v>5-Jun-15</c:v>
                </c:pt>
                <c:pt idx="2380">
                  <c:v>8-Jun-15</c:v>
                </c:pt>
                <c:pt idx="2381">
                  <c:v>9-Jun-15</c:v>
                </c:pt>
                <c:pt idx="2382">
                  <c:v>10-Jun-15</c:v>
                </c:pt>
                <c:pt idx="2383">
                  <c:v>11-Jun-15</c:v>
                </c:pt>
                <c:pt idx="2384">
                  <c:v>12-Jun-15</c:v>
                </c:pt>
                <c:pt idx="2385">
                  <c:v>15-Jun-15</c:v>
                </c:pt>
                <c:pt idx="2386">
                  <c:v>16-Jun-15</c:v>
                </c:pt>
                <c:pt idx="2387">
                  <c:v>17-Jun-15</c:v>
                </c:pt>
                <c:pt idx="2388">
                  <c:v>18-Jun-15</c:v>
                </c:pt>
                <c:pt idx="2389">
                  <c:v>19-Jun-15</c:v>
                </c:pt>
                <c:pt idx="2390">
                  <c:v>22-Jun-15</c:v>
                </c:pt>
                <c:pt idx="2391">
                  <c:v>23-Jun-15</c:v>
                </c:pt>
                <c:pt idx="2392">
                  <c:v>24-Jun-15</c:v>
                </c:pt>
                <c:pt idx="2393">
                  <c:v>25-Jun-15</c:v>
                </c:pt>
                <c:pt idx="2394">
                  <c:v>26-Jun-15</c:v>
                </c:pt>
                <c:pt idx="2395">
                  <c:v>29-Jun-15</c:v>
                </c:pt>
                <c:pt idx="2396">
                  <c:v>30-Jun-15</c:v>
                </c:pt>
                <c:pt idx="2397">
                  <c:v>1-Jul-15</c:v>
                </c:pt>
                <c:pt idx="2398">
                  <c:v>2-Jul-15</c:v>
                </c:pt>
                <c:pt idx="2399">
                  <c:v>6-Jul-15</c:v>
                </c:pt>
                <c:pt idx="2400">
                  <c:v>7-Jul-15</c:v>
                </c:pt>
                <c:pt idx="2401">
                  <c:v>8-Jul-15</c:v>
                </c:pt>
                <c:pt idx="2402">
                  <c:v>9-Jul-15</c:v>
                </c:pt>
                <c:pt idx="2403">
                  <c:v>10-Jul-15</c:v>
                </c:pt>
                <c:pt idx="2404">
                  <c:v>13-Jul-15</c:v>
                </c:pt>
                <c:pt idx="2405">
                  <c:v>14-Jul-15</c:v>
                </c:pt>
                <c:pt idx="2406">
                  <c:v>15-Jul-15</c:v>
                </c:pt>
                <c:pt idx="2407">
                  <c:v>16-Jul-15</c:v>
                </c:pt>
                <c:pt idx="2408">
                  <c:v>17-Jul-15</c:v>
                </c:pt>
                <c:pt idx="2409">
                  <c:v>20-Jul-15</c:v>
                </c:pt>
                <c:pt idx="2410">
                  <c:v>21-Jul-15</c:v>
                </c:pt>
                <c:pt idx="2411">
                  <c:v>22-Jul-15</c:v>
                </c:pt>
                <c:pt idx="2412">
                  <c:v>23-Jul-15</c:v>
                </c:pt>
                <c:pt idx="2413">
                  <c:v>24-Jul-15</c:v>
                </c:pt>
                <c:pt idx="2414">
                  <c:v>27-Jul-15</c:v>
                </c:pt>
                <c:pt idx="2415">
                  <c:v>28-Jul-15</c:v>
                </c:pt>
                <c:pt idx="2416">
                  <c:v>29-Jul-15</c:v>
                </c:pt>
                <c:pt idx="2417">
                  <c:v>30-Jul-15</c:v>
                </c:pt>
                <c:pt idx="2418">
                  <c:v>31-Jul-15</c:v>
                </c:pt>
                <c:pt idx="2419">
                  <c:v>3-Aug-15</c:v>
                </c:pt>
                <c:pt idx="2420">
                  <c:v>4-Aug-15</c:v>
                </c:pt>
                <c:pt idx="2421">
                  <c:v>5-Aug-15</c:v>
                </c:pt>
                <c:pt idx="2422">
                  <c:v>6-Aug-15</c:v>
                </c:pt>
                <c:pt idx="2423">
                  <c:v>7-Aug-15</c:v>
                </c:pt>
                <c:pt idx="2424">
                  <c:v>10-Aug-15</c:v>
                </c:pt>
                <c:pt idx="2425">
                  <c:v>11-Aug-15</c:v>
                </c:pt>
                <c:pt idx="2426">
                  <c:v>12-Aug-15</c:v>
                </c:pt>
                <c:pt idx="2427">
                  <c:v>13-Aug-15</c:v>
                </c:pt>
                <c:pt idx="2428">
                  <c:v>14-Aug-15</c:v>
                </c:pt>
                <c:pt idx="2429">
                  <c:v>17-Aug-15</c:v>
                </c:pt>
                <c:pt idx="2430">
                  <c:v>18-Aug-15</c:v>
                </c:pt>
                <c:pt idx="2431">
                  <c:v>19-Aug-15</c:v>
                </c:pt>
                <c:pt idx="2432">
                  <c:v>20-Aug-15</c:v>
                </c:pt>
                <c:pt idx="2433">
                  <c:v>21-Aug-15</c:v>
                </c:pt>
                <c:pt idx="2434">
                  <c:v>24-Aug-15</c:v>
                </c:pt>
                <c:pt idx="2435">
                  <c:v>25-Aug-15</c:v>
                </c:pt>
                <c:pt idx="2436">
                  <c:v>26-Aug-15</c:v>
                </c:pt>
                <c:pt idx="2437">
                  <c:v>27-Aug-15</c:v>
                </c:pt>
                <c:pt idx="2438">
                  <c:v>28-Aug-15</c:v>
                </c:pt>
                <c:pt idx="2439">
                  <c:v>31-Aug-15</c:v>
                </c:pt>
                <c:pt idx="2440">
                  <c:v>1-Sep-15</c:v>
                </c:pt>
                <c:pt idx="2441">
                  <c:v>2-Sep-15</c:v>
                </c:pt>
                <c:pt idx="2442">
                  <c:v>3-Sep-15</c:v>
                </c:pt>
                <c:pt idx="2443">
                  <c:v>4-Sep-15</c:v>
                </c:pt>
                <c:pt idx="2444">
                  <c:v>8-Sep-15</c:v>
                </c:pt>
                <c:pt idx="2445">
                  <c:v>9-Sep-15</c:v>
                </c:pt>
                <c:pt idx="2446">
                  <c:v>10-Sep-15</c:v>
                </c:pt>
                <c:pt idx="2447">
                  <c:v>11-Sep-15</c:v>
                </c:pt>
                <c:pt idx="2448">
                  <c:v>14-Sep-15</c:v>
                </c:pt>
                <c:pt idx="2449">
                  <c:v>15-Sep-15</c:v>
                </c:pt>
                <c:pt idx="2450">
                  <c:v>16-Sep-15</c:v>
                </c:pt>
                <c:pt idx="2451">
                  <c:v>17-Sep-15</c:v>
                </c:pt>
                <c:pt idx="2452">
                  <c:v>18-Sep-15</c:v>
                </c:pt>
                <c:pt idx="2453">
                  <c:v>21-Sep-15</c:v>
                </c:pt>
                <c:pt idx="2454">
                  <c:v>22-Sep-15</c:v>
                </c:pt>
                <c:pt idx="2455">
                  <c:v>23-Sep-15</c:v>
                </c:pt>
                <c:pt idx="2456">
                  <c:v>24-Sep-15</c:v>
                </c:pt>
                <c:pt idx="2457">
                  <c:v>25-Sep-15</c:v>
                </c:pt>
                <c:pt idx="2458">
                  <c:v>28-Sep-15</c:v>
                </c:pt>
                <c:pt idx="2459">
                  <c:v>29-Sep-15</c:v>
                </c:pt>
                <c:pt idx="2460">
                  <c:v>30-Sep-15</c:v>
                </c:pt>
                <c:pt idx="2461">
                  <c:v>1-Oct-15</c:v>
                </c:pt>
                <c:pt idx="2462">
                  <c:v>2-Oct-15</c:v>
                </c:pt>
                <c:pt idx="2463">
                  <c:v>5-Oct-15</c:v>
                </c:pt>
                <c:pt idx="2464">
                  <c:v>6-Oct-15</c:v>
                </c:pt>
                <c:pt idx="2465">
                  <c:v>7-Oct-15</c:v>
                </c:pt>
                <c:pt idx="2466">
                  <c:v>8-Oct-15</c:v>
                </c:pt>
                <c:pt idx="2467">
                  <c:v>9-Oct-15</c:v>
                </c:pt>
                <c:pt idx="2468">
                  <c:v>12-Oct-15</c:v>
                </c:pt>
                <c:pt idx="2469">
                  <c:v>13-Oct-15</c:v>
                </c:pt>
                <c:pt idx="2470">
                  <c:v>14-Oct-15</c:v>
                </c:pt>
                <c:pt idx="2471">
                  <c:v>15-Oct-15</c:v>
                </c:pt>
                <c:pt idx="2472">
                  <c:v>16-Oct-15</c:v>
                </c:pt>
                <c:pt idx="2473">
                  <c:v>19-Oct-15</c:v>
                </c:pt>
                <c:pt idx="2474">
                  <c:v>20-Oct-15</c:v>
                </c:pt>
                <c:pt idx="2475">
                  <c:v>21-Oct-15</c:v>
                </c:pt>
                <c:pt idx="2476">
                  <c:v>22-Oct-15</c:v>
                </c:pt>
                <c:pt idx="2477">
                  <c:v>23-Oct-15</c:v>
                </c:pt>
                <c:pt idx="2478">
                  <c:v>26-Oct-15</c:v>
                </c:pt>
                <c:pt idx="2479">
                  <c:v>27-Oct-15</c:v>
                </c:pt>
                <c:pt idx="2480">
                  <c:v>28-Oct-15</c:v>
                </c:pt>
                <c:pt idx="2481">
                  <c:v>29-Oct-15</c:v>
                </c:pt>
                <c:pt idx="2482">
                  <c:v>30-Oct-15</c:v>
                </c:pt>
                <c:pt idx="2483">
                  <c:v>2-Nov-15</c:v>
                </c:pt>
                <c:pt idx="2484">
                  <c:v>3-Nov-15</c:v>
                </c:pt>
                <c:pt idx="2485">
                  <c:v>4-Nov-15</c:v>
                </c:pt>
                <c:pt idx="2486">
                  <c:v>5-Nov-15</c:v>
                </c:pt>
                <c:pt idx="2487">
                  <c:v>6-Nov-15</c:v>
                </c:pt>
                <c:pt idx="2488">
                  <c:v>9-Nov-15</c:v>
                </c:pt>
                <c:pt idx="2489">
                  <c:v>10-Nov-15</c:v>
                </c:pt>
                <c:pt idx="2490">
                  <c:v>11-Nov-15</c:v>
                </c:pt>
                <c:pt idx="2491">
                  <c:v>12-Nov-15</c:v>
                </c:pt>
                <c:pt idx="2492">
                  <c:v>13-Nov-15</c:v>
                </c:pt>
                <c:pt idx="2493">
                  <c:v>16-Nov-15</c:v>
                </c:pt>
                <c:pt idx="2494">
                  <c:v>17-Nov-15</c:v>
                </c:pt>
                <c:pt idx="2495">
                  <c:v>18-Nov-15</c:v>
                </c:pt>
                <c:pt idx="2496">
                  <c:v>19-Nov-15</c:v>
                </c:pt>
                <c:pt idx="2497">
                  <c:v>20-Nov-15</c:v>
                </c:pt>
                <c:pt idx="2498">
                  <c:v>23-Nov-15</c:v>
                </c:pt>
                <c:pt idx="2499">
                  <c:v>24-Nov-15</c:v>
                </c:pt>
                <c:pt idx="2500">
                  <c:v>25-Nov-15</c:v>
                </c:pt>
                <c:pt idx="2501">
                  <c:v>27-Nov-15</c:v>
                </c:pt>
                <c:pt idx="2502">
                  <c:v>30-Nov-15</c:v>
                </c:pt>
                <c:pt idx="2503">
                  <c:v>1-Dec-15</c:v>
                </c:pt>
                <c:pt idx="2504">
                  <c:v>2-Dec-15</c:v>
                </c:pt>
                <c:pt idx="2505">
                  <c:v>3-Dec-15</c:v>
                </c:pt>
                <c:pt idx="2506">
                  <c:v>4-Dec-15</c:v>
                </c:pt>
                <c:pt idx="2507">
                  <c:v>7-Dec-15</c:v>
                </c:pt>
                <c:pt idx="2508">
                  <c:v>8-Dec-15</c:v>
                </c:pt>
                <c:pt idx="2509">
                  <c:v>9-Dec-15</c:v>
                </c:pt>
                <c:pt idx="2510">
                  <c:v>10-Dec-15</c:v>
                </c:pt>
                <c:pt idx="2511">
                  <c:v>11-Dec-15</c:v>
                </c:pt>
                <c:pt idx="2512">
                  <c:v>14-Dec-15</c:v>
                </c:pt>
                <c:pt idx="2513">
                  <c:v>15-Dec-15</c:v>
                </c:pt>
                <c:pt idx="2514">
                  <c:v>16-Dec-15</c:v>
                </c:pt>
                <c:pt idx="2515">
                  <c:v>17-Dec-15</c:v>
                </c:pt>
                <c:pt idx="2516">
                  <c:v>18-Dec-15</c:v>
                </c:pt>
                <c:pt idx="2517">
                  <c:v>21-Dec-15</c:v>
                </c:pt>
                <c:pt idx="2518">
                  <c:v>22-Dec-15</c:v>
                </c:pt>
                <c:pt idx="2519">
                  <c:v>23-Dec-15</c:v>
                </c:pt>
                <c:pt idx="2520">
                  <c:v>24-Dec-15</c:v>
                </c:pt>
                <c:pt idx="2521">
                  <c:v>28-Dec-15</c:v>
                </c:pt>
                <c:pt idx="2522">
                  <c:v>29-Dec-15</c:v>
                </c:pt>
                <c:pt idx="2523">
                  <c:v>30-Dec-15</c:v>
                </c:pt>
                <c:pt idx="2524">
                  <c:v>31-Dec-15</c:v>
                </c:pt>
                <c:pt idx="2525">
                  <c:v>4-Jan-16</c:v>
                </c:pt>
                <c:pt idx="2526">
                  <c:v>5-Jan-16</c:v>
                </c:pt>
                <c:pt idx="2527">
                  <c:v>6-Jan-16</c:v>
                </c:pt>
                <c:pt idx="2528">
                  <c:v>7-Jan-16</c:v>
                </c:pt>
                <c:pt idx="2529">
                  <c:v>8-Jan-16</c:v>
                </c:pt>
                <c:pt idx="2530">
                  <c:v>11-Jan-16</c:v>
                </c:pt>
                <c:pt idx="2531">
                  <c:v>12-Jan-16</c:v>
                </c:pt>
                <c:pt idx="2532">
                  <c:v>13-Jan-16</c:v>
                </c:pt>
                <c:pt idx="2533">
                  <c:v>14-Jan-16</c:v>
                </c:pt>
                <c:pt idx="2534">
                  <c:v>15-Jan-16</c:v>
                </c:pt>
                <c:pt idx="2535">
                  <c:v>19-Jan-16</c:v>
                </c:pt>
                <c:pt idx="2536">
                  <c:v>20-Jan-16</c:v>
                </c:pt>
                <c:pt idx="2537">
                  <c:v>21-Jan-16</c:v>
                </c:pt>
                <c:pt idx="2538">
                  <c:v>22-Jan-16</c:v>
                </c:pt>
                <c:pt idx="2539">
                  <c:v>25-Jan-16</c:v>
                </c:pt>
                <c:pt idx="2540">
                  <c:v>26-Jan-16</c:v>
                </c:pt>
                <c:pt idx="2541">
                  <c:v>27-Jan-16</c:v>
                </c:pt>
                <c:pt idx="2542">
                  <c:v>28-Jan-16</c:v>
                </c:pt>
                <c:pt idx="2543">
                  <c:v>29-Jan-16</c:v>
                </c:pt>
                <c:pt idx="2544">
                  <c:v>1-Feb-16</c:v>
                </c:pt>
                <c:pt idx="2545">
                  <c:v>2-Feb-16</c:v>
                </c:pt>
                <c:pt idx="2546">
                  <c:v>3-Feb-16</c:v>
                </c:pt>
                <c:pt idx="2547">
                  <c:v>4-Feb-16</c:v>
                </c:pt>
                <c:pt idx="2548">
                  <c:v>5-Feb-16</c:v>
                </c:pt>
                <c:pt idx="2549">
                  <c:v>8-Feb-16</c:v>
                </c:pt>
                <c:pt idx="2550">
                  <c:v>9-Feb-16</c:v>
                </c:pt>
                <c:pt idx="2551">
                  <c:v>10-Feb-16</c:v>
                </c:pt>
                <c:pt idx="2552">
                  <c:v>11-Feb-16</c:v>
                </c:pt>
                <c:pt idx="2553">
                  <c:v>12-Feb-16</c:v>
                </c:pt>
                <c:pt idx="2554">
                  <c:v>16-Feb-16</c:v>
                </c:pt>
                <c:pt idx="2555">
                  <c:v>17-Feb-16</c:v>
                </c:pt>
                <c:pt idx="2556">
                  <c:v>18-Feb-16</c:v>
                </c:pt>
                <c:pt idx="2557">
                  <c:v>19-Feb-16</c:v>
                </c:pt>
                <c:pt idx="2558">
                  <c:v>22-Feb-16</c:v>
                </c:pt>
                <c:pt idx="2559">
                  <c:v>23-Feb-16</c:v>
                </c:pt>
                <c:pt idx="2560">
                  <c:v>24-Feb-16</c:v>
                </c:pt>
                <c:pt idx="2561">
                  <c:v>25-Feb-16</c:v>
                </c:pt>
                <c:pt idx="2562">
                  <c:v>26-Feb-16</c:v>
                </c:pt>
                <c:pt idx="2563">
                  <c:v>29-Feb-16</c:v>
                </c:pt>
                <c:pt idx="2564">
                  <c:v>1-Mar-16</c:v>
                </c:pt>
                <c:pt idx="2565">
                  <c:v>2-Mar-16</c:v>
                </c:pt>
                <c:pt idx="2566">
                  <c:v>3-Mar-16</c:v>
                </c:pt>
                <c:pt idx="2567">
                  <c:v>4-Mar-16</c:v>
                </c:pt>
                <c:pt idx="2568">
                  <c:v>7-Mar-16</c:v>
                </c:pt>
                <c:pt idx="2569">
                  <c:v>8-Mar-16</c:v>
                </c:pt>
                <c:pt idx="2570">
                  <c:v>9-Mar-16</c:v>
                </c:pt>
                <c:pt idx="2571">
                  <c:v>10-Mar-16</c:v>
                </c:pt>
                <c:pt idx="2572">
                  <c:v>11-Mar-16</c:v>
                </c:pt>
                <c:pt idx="2573">
                  <c:v>14-Mar-16</c:v>
                </c:pt>
                <c:pt idx="2574">
                  <c:v>15-Mar-16</c:v>
                </c:pt>
                <c:pt idx="2575">
                  <c:v>16-Mar-16</c:v>
                </c:pt>
                <c:pt idx="2576">
                  <c:v>17-Mar-16</c:v>
                </c:pt>
                <c:pt idx="2577">
                  <c:v>18-Mar-16</c:v>
                </c:pt>
                <c:pt idx="2578">
                  <c:v>21-Mar-16</c:v>
                </c:pt>
                <c:pt idx="2579">
                  <c:v>22-Mar-16</c:v>
                </c:pt>
                <c:pt idx="2580">
                  <c:v>23-Mar-16</c:v>
                </c:pt>
                <c:pt idx="2581">
                  <c:v>24-Mar-16</c:v>
                </c:pt>
                <c:pt idx="2582">
                  <c:v>28-Mar-16</c:v>
                </c:pt>
                <c:pt idx="2583">
                  <c:v>29-Mar-16</c:v>
                </c:pt>
                <c:pt idx="2584">
                  <c:v>30-Mar-16</c:v>
                </c:pt>
                <c:pt idx="2585">
                  <c:v>31-Mar-16</c:v>
                </c:pt>
                <c:pt idx="2586">
                  <c:v>1-Apr-16</c:v>
                </c:pt>
                <c:pt idx="2587">
                  <c:v>4-Apr-16</c:v>
                </c:pt>
                <c:pt idx="2588">
                  <c:v>5-Apr-16</c:v>
                </c:pt>
                <c:pt idx="2589">
                  <c:v>6-Apr-16</c:v>
                </c:pt>
                <c:pt idx="2590">
                  <c:v>7-Apr-16</c:v>
                </c:pt>
                <c:pt idx="2591">
                  <c:v>8-Apr-16</c:v>
                </c:pt>
                <c:pt idx="2592">
                  <c:v>11-Apr-16</c:v>
                </c:pt>
                <c:pt idx="2593">
                  <c:v>12-Apr-16</c:v>
                </c:pt>
                <c:pt idx="2594">
                  <c:v>13-Apr-16</c:v>
                </c:pt>
                <c:pt idx="2595">
                  <c:v>14-Apr-16</c:v>
                </c:pt>
                <c:pt idx="2596">
                  <c:v>15-Apr-16</c:v>
                </c:pt>
                <c:pt idx="2597">
                  <c:v>18-Apr-16</c:v>
                </c:pt>
                <c:pt idx="2598">
                  <c:v>19-Apr-16</c:v>
                </c:pt>
                <c:pt idx="2599">
                  <c:v>20-Apr-16</c:v>
                </c:pt>
                <c:pt idx="2600">
                  <c:v>21-Apr-16</c:v>
                </c:pt>
                <c:pt idx="2601">
                  <c:v>22-Apr-16</c:v>
                </c:pt>
                <c:pt idx="2602">
                  <c:v>25-Apr-16</c:v>
                </c:pt>
                <c:pt idx="2603">
                  <c:v>26-Apr-16</c:v>
                </c:pt>
                <c:pt idx="2604">
                  <c:v>27-Apr-16</c:v>
                </c:pt>
                <c:pt idx="2605">
                  <c:v>28-Apr-16</c:v>
                </c:pt>
                <c:pt idx="2606">
                  <c:v>29-Apr-16</c:v>
                </c:pt>
                <c:pt idx="2607">
                  <c:v>2-May-16</c:v>
                </c:pt>
                <c:pt idx="2608">
                  <c:v>3-May-16</c:v>
                </c:pt>
                <c:pt idx="2609">
                  <c:v>4-May-16</c:v>
                </c:pt>
                <c:pt idx="2610">
                  <c:v>5-May-16</c:v>
                </c:pt>
                <c:pt idx="2611">
                  <c:v>6-May-16</c:v>
                </c:pt>
                <c:pt idx="2612">
                  <c:v>9-May-16</c:v>
                </c:pt>
                <c:pt idx="2613">
                  <c:v>10-May-16</c:v>
                </c:pt>
                <c:pt idx="2614">
                  <c:v>11-May-16</c:v>
                </c:pt>
                <c:pt idx="2615">
                  <c:v>12-May-16</c:v>
                </c:pt>
                <c:pt idx="2616">
                  <c:v>13-May-16</c:v>
                </c:pt>
                <c:pt idx="2617">
                  <c:v>16-May-16</c:v>
                </c:pt>
                <c:pt idx="2618">
                  <c:v>17-May-16</c:v>
                </c:pt>
                <c:pt idx="2619">
                  <c:v>18-May-16</c:v>
                </c:pt>
                <c:pt idx="2620">
                  <c:v>19-May-16</c:v>
                </c:pt>
                <c:pt idx="2621">
                  <c:v>20-May-16</c:v>
                </c:pt>
                <c:pt idx="2622">
                  <c:v>23-May-16</c:v>
                </c:pt>
                <c:pt idx="2623">
                  <c:v>24-May-16</c:v>
                </c:pt>
                <c:pt idx="2624">
                  <c:v>25-May-16</c:v>
                </c:pt>
                <c:pt idx="2625">
                  <c:v>26-May-16</c:v>
                </c:pt>
                <c:pt idx="2626">
                  <c:v>27-May-16</c:v>
                </c:pt>
                <c:pt idx="2627">
                  <c:v>31-May-16</c:v>
                </c:pt>
                <c:pt idx="2628">
                  <c:v>1-Jun-16</c:v>
                </c:pt>
                <c:pt idx="2629">
                  <c:v>2-Jun-16</c:v>
                </c:pt>
                <c:pt idx="2630">
                  <c:v>3-Jun-16</c:v>
                </c:pt>
                <c:pt idx="2631">
                  <c:v>6-Jun-16</c:v>
                </c:pt>
                <c:pt idx="2632">
                  <c:v>7-Jun-16</c:v>
                </c:pt>
                <c:pt idx="2633">
                  <c:v>8-Jun-16</c:v>
                </c:pt>
                <c:pt idx="2634">
                  <c:v>9-Jun-16</c:v>
                </c:pt>
                <c:pt idx="2635">
                  <c:v>10-Jun-16</c:v>
                </c:pt>
                <c:pt idx="2636">
                  <c:v>13-Jun-16</c:v>
                </c:pt>
                <c:pt idx="2637">
                  <c:v>14-Jun-16</c:v>
                </c:pt>
                <c:pt idx="2638">
                  <c:v>15-Jun-16</c:v>
                </c:pt>
                <c:pt idx="2639">
                  <c:v>16-Jun-16</c:v>
                </c:pt>
                <c:pt idx="2640">
                  <c:v>17-Jun-16</c:v>
                </c:pt>
                <c:pt idx="2641">
                  <c:v>20-Jun-16</c:v>
                </c:pt>
                <c:pt idx="2642">
                  <c:v>21-Jun-16</c:v>
                </c:pt>
                <c:pt idx="2643">
                  <c:v>22-Jun-16</c:v>
                </c:pt>
                <c:pt idx="2644">
                  <c:v>23-Jun-16</c:v>
                </c:pt>
                <c:pt idx="2645">
                  <c:v>24-Jun-16</c:v>
                </c:pt>
                <c:pt idx="2646">
                  <c:v>27-Jun-16</c:v>
                </c:pt>
                <c:pt idx="2647">
                  <c:v>28-Jun-16</c:v>
                </c:pt>
                <c:pt idx="2648">
                  <c:v>29-Jun-16</c:v>
                </c:pt>
                <c:pt idx="2649">
                  <c:v>30-Jun-16</c:v>
                </c:pt>
                <c:pt idx="2650">
                  <c:v>1-Jul-16</c:v>
                </c:pt>
                <c:pt idx="2651">
                  <c:v>5-Jul-16</c:v>
                </c:pt>
                <c:pt idx="2652">
                  <c:v>6-Jul-16</c:v>
                </c:pt>
                <c:pt idx="2653">
                  <c:v>7-Jul-16</c:v>
                </c:pt>
                <c:pt idx="2654">
                  <c:v>8-Jul-16</c:v>
                </c:pt>
                <c:pt idx="2655">
                  <c:v>11-Jul-16</c:v>
                </c:pt>
                <c:pt idx="2656">
                  <c:v>12-Jul-16</c:v>
                </c:pt>
                <c:pt idx="2657">
                  <c:v>13-Jul-16</c:v>
                </c:pt>
                <c:pt idx="2658">
                  <c:v>14-Jul-16</c:v>
                </c:pt>
                <c:pt idx="2659">
                  <c:v>15-Jul-16</c:v>
                </c:pt>
                <c:pt idx="2660">
                  <c:v>18-Jul-16</c:v>
                </c:pt>
                <c:pt idx="2661">
                  <c:v>19-Jul-16</c:v>
                </c:pt>
                <c:pt idx="2662">
                  <c:v>20-Jul-16</c:v>
                </c:pt>
                <c:pt idx="2663">
                  <c:v>21-Jul-16</c:v>
                </c:pt>
                <c:pt idx="2664">
                  <c:v>22-Jul-16</c:v>
                </c:pt>
                <c:pt idx="2665">
                  <c:v>25-Jul-16</c:v>
                </c:pt>
                <c:pt idx="2666">
                  <c:v>26-Jul-16</c:v>
                </c:pt>
                <c:pt idx="2667">
                  <c:v>27-Jul-16</c:v>
                </c:pt>
                <c:pt idx="2668">
                  <c:v>28-Jul-16</c:v>
                </c:pt>
                <c:pt idx="2669">
                  <c:v>29-Jul-16</c:v>
                </c:pt>
                <c:pt idx="2670">
                  <c:v>1-Aug-16</c:v>
                </c:pt>
                <c:pt idx="2671">
                  <c:v>2-Aug-16</c:v>
                </c:pt>
                <c:pt idx="2672">
                  <c:v>3-Aug-16</c:v>
                </c:pt>
                <c:pt idx="2673">
                  <c:v>4-Aug-16</c:v>
                </c:pt>
                <c:pt idx="2674">
                  <c:v>5-Aug-16</c:v>
                </c:pt>
                <c:pt idx="2675">
                  <c:v>8-Aug-16</c:v>
                </c:pt>
                <c:pt idx="2676">
                  <c:v>9-Aug-16</c:v>
                </c:pt>
                <c:pt idx="2677">
                  <c:v>10-Aug-16</c:v>
                </c:pt>
                <c:pt idx="2678">
                  <c:v>11-Aug-16</c:v>
                </c:pt>
                <c:pt idx="2679">
                  <c:v>12-Aug-16</c:v>
                </c:pt>
                <c:pt idx="2680">
                  <c:v>15-Aug-16</c:v>
                </c:pt>
                <c:pt idx="2681">
                  <c:v>16-Aug-16</c:v>
                </c:pt>
                <c:pt idx="2682">
                  <c:v>17-Aug-16</c:v>
                </c:pt>
                <c:pt idx="2683">
                  <c:v>18-Aug-16</c:v>
                </c:pt>
                <c:pt idx="2684">
                  <c:v>19-Aug-16</c:v>
                </c:pt>
                <c:pt idx="2685">
                  <c:v>22-Aug-16</c:v>
                </c:pt>
                <c:pt idx="2686">
                  <c:v>23-Aug-16</c:v>
                </c:pt>
                <c:pt idx="2687">
                  <c:v>24-Aug-16</c:v>
                </c:pt>
                <c:pt idx="2688">
                  <c:v>25-Aug-16</c:v>
                </c:pt>
                <c:pt idx="2689">
                  <c:v>26-Aug-16</c:v>
                </c:pt>
                <c:pt idx="2690">
                  <c:v>29-Aug-16</c:v>
                </c:pt>
                <c:pt idx="2691">
                  <c:v>30-Aug-16</c:v>
                </c:pt>
                <c:pt idx="2692">
                  <c:v>31-Aug-16</c:v>
                </c:pt>
                <c:pt idx="2693">
                  <c:v>1-Sep-16</c:v>
                </c:pt>
                <c:pt idx="2694">
                  <c:v>2-Sep-16</c:v>
                </c:pt>
                <c:pt idx="2695">
                  <c:v>6-Sep-16</c:v>
                </c:pt>
                <c:pt idx="2696">
                  <c:v>7-Sep-16</c:v>
                </c:pt>
                <c:pt idx="2697">
                  <c:v>8-Sep-16</c:v>
                </c:pt>
                <c:pt idx="2698">
                  <c:v>9-Sep-16</c:v>
                </c:pt>
                <c:pt idx="2699">
                  <c:v>12-Sep-16</c:v>
                </c:pt>
                <c:pt idx="2700">
                  <c:v>13-Sep-16</c:v>
                </c:pt>
                <c:pt idx="2701">
                  <c:v>14-Sep-16</c:v>
                </c:pt>
                <c:pt idx="2702">
                  <c:v>15-Sep-16</c:v>
                </c:pt>
                <c:pt idx="2703">
                  <c:v>16-Sep-16</c:v>
                </c:pt>
                <c:pt idx="2704">
                  <c:v>19-Sep-16</c:v>
                </c:pt>
                <c:pt idx="2705">
                  <c:v>20-Sep-16</c:v>
                </c:pt>
                <c:pt idx="2706">
                  <c:v>21-Sep-16</c:v>
                </c:pt>
                <c:pt idx="2707">
                  <c:v>22-Sep-16</c:v>
                </c:pt>
                <c:pt idx="2708">
                  <c:v>23-Sep-16</c:v>
                </c:pt>
                <c:pt idx="2709">
                  <c:v>26-Sep-16</c:v>
                </c:pt>
                <c:pt idx="2710">
                  <c:v>27-Sep-16</c:v>
                </c:pt>
                <c:pt idx="2711">
                  <c:v>28-Sep-16</c:v>
                </c:pt>
                <c:pt idx="2712">
                  <c:v>29-Sep-16</c:v>
                </c:pt>
                <c:pt idx="2713">
                  <c:v>30-Sep-16</c:v>
                </c:pt>
                <c:pt idx="2714">
                  <c:v>3-Oct-16</c:v>
                </c:pt>
                <c:pt idx="2715">
                  <c:v>4-Oct-16</c:v>
                </c:pt>
                <c:pt idx="2716">
                  <c:v>5-Oct-16</c:v>
                </c:pt>
                <c:pt idx="2717">
                  <c:v>6-Oct-16</c:v>
                </c:pt>
                <c:pt idx="2718">
                  <c:v>7-Oct-16</c:v>
                </c:pt>
                <c:pt idx="2719">
                  <c:v>10-Oct-16</c:v>
                </c:pt>
                <c:pt idx="2720">
                  <c:v>11-Oct-16</c:v>
                </c:pt>
                <c:pt idx="2721">
                  <c:v>12-Oct-16</c:v>
                </c:pt>
                <c:pt idx="2722">
                  <c:v>13-Oct-16</c:v>
                </c:pt>
                <c:pt idx="2723">
                  <c:v>14-Oct-16</c:v>
                </c:pt>
                <c:pt idx="2724">
                  <c:v>17-Oct-16</c:v>
                </c:pt>
                <c:pt idx="2725">
                  <c:v>18-Oct-16</c:v>
                </c:pt>
                <c:pt idx="2726">
                  <c:v>19-Oct-16</c:v>
                </c:pt>
                <c:pt idx="2727">
                  <c:v>20-Oct-16</c:v>
                </c:pt>
                <c:pt idx="2728">
                  <c:v>21-Oct-16</c:v>
                </c:pt>
                <c:pt idx="2729">
                  <c:v>24-Oct-16</c:v>
                </c:pt>
                <c:pt idx="2730">
                  <c:v>25-Oct-16</c:v>
                </c:pt>
                <c:pt idx="2731">
                  <c:v>26-Oct-16</c:v>
                </c:pt>
                <c:pt idx="2732">
                  <c:v>27-Oct-16</c:v>
                </c:pt>
                <c:pt idx="2733">
                  <c:v>28-Oct-16</c:v>
                </c:pt>
                <c:pt idx="2734">
                  <c:v>31-Oct-16</c:v>
                </c:pt>
                <c:pt idx="2735">
                  <c:v>1-Nov-16</c:v>
                </c:pt>
                <c:pt idx="2736">
                  <c:v>2-Nov-16</c:v>
                </c:pt>
                <c:pt idx="2737">
                  <c:v>3-Nov-16</c:v>
                </c:pt>
                <c:pt idx="2738">
                  <c:v>4-Nov-16</c:v>
                </c:pt>
                <c:pt idx="2739">
                  <c:v>7-Nov-16</c:v>
                </c:pt>
                <c:pt idx="2740">
                  <c:v>8-Nov-16</c:v>
                </c:pt>
                <c:pt idx="2741">
                  <c:v>9-Nov-16</c:v>
                </c:pt>
                <c:pt idx="2742">
                  <c:v>10-Nov-16</c:v>
                </c:pt>
                <c:pt idx="2743">
                  <c:v>11-Nov-16</c:v>
                </c:pt>
                <c:pt idx="2744">
                  <c:v>14-Nov-16</c:v>
                </c:pt>
                <c:pt idx="2745">
                  <c:v>15-Nov-16</c:v>
                </c:pt>
                <c:pt idx="2746">
                  <c:v>16-Nov-16</c:v>
                </c:pt>
                <c:pt idx="2747">
                  <c:v>17-Nov-16</c:v>
                </c:pt>
                <c:pt idx="2748">
                  <c:v>18-Nov-16</c:v>
                </c:pt>
                <c:pt idx="2749">
                  <c:v>21-Nov-16</c:v>
                </c:pt>
                <c:pt idx="2750">
                  <c:v>22-Nov-16</c:v>
                </c:pt>
                <c:pt idx="2751">
                  <c:v>23-Nov-16</c:v>
                </c:pt>
                <c:pt idx="2752">
                  <c:v>25-Nov-16</c:v>
                </c:pt>
                <c:pt idx="2753">
                  <c:v>28-Nov-16</c:v>
                </c:pt>
                <c:pt idx="2754">
                  <c:v>29-Nov-16</c:v>
                </c:pt>
                <c:pt idx="2755">
                  <c:v>30-Nov-16</c:v>
                </c:pt>
                <c:pt idx="2756">
                  <c:v>1-Dec-16</c:v>
                </c:pt>
                <c:pt idx="2757">
                  <c:v>2-Dec-16</c:v>
                </c:pt>
                <c:pt idx="2758">
                  <c:v>5-Dec-16</c:v>
                </c:pt>
                <c:pt idx="2759">
                  <c:v>6-Dec-16</c:v>
                </c:pt>
                <c:pt idx="2760">
                  <c:v>7-Dec-16</c:v>
                </c:pt>
                <c:pt idx="2761">
                  <c:v>8-Dec-16</c:v>
                </c:pt>
                <c:pt idx="2762">
                  <c:v>9-Dec-16</c:v>
                </c:pt>
                <c:pt idx="2763">
                  <c:v>12-Dec-16</c:v>
                </c:pt>
                <c:pt idx="2764">
                  <c:v>13-Dec-16</c:v>
                </c:pt>
                <c:pt idx="2765">
                  <c:v>14-Dec-16</c:v>
                </c:pt>
                <c:pt idx="2766">
                  <c:v>15-Dec-16</c:v>
                </c:pt>
                <c:pt idx="2767">
                  <c:v>16-Dec-16</c:v>
                </c:pt>
                <c:pt idx="2768">
                  <c:v>19-Dec-16</c:v>
                </c:pt>
                <c:pt idx="2769">
                  <c:v>20-Dec-16</c:v>
                </c:pt>
                <c:pt idx="2770">
                  <c:v>21-Dec-16</c:v>
                </c:pt>
                <c:pt idx="2771">
                  <c:v>22-Dec-16</c:v>
                </c:pt>
                <c:pt idx="2772">
                  <c:v>23-Dec-16</c:v>
                </c:pt>
                <c:pt idx="2773">
                  <c:v>27-Dec-16</c:v>
                </c:pt>
                <c:pt idx="2774">
                  <c:v>28-Dec-16</c:v>
                </c:pt>
                <c:pt idx="2775">
                  <c:v>29-Dec-16</c:v>
                </c:pt>
                <c:pt idx="2776">
                  <c:v>30-Dec-16</c:v>
                </c:pt>
                <c:pt idx="2777">
                  <c:v>3-Jan-17</c:v>
                </c:pt>
                <c:pt idx="2778">
                  <c:v>4-Jan-17</c:v>
                </c:pt>
                <c:pt idx="2779">
                  <c:v>5-Jan-17</c:v>
                </c:pt>
                <c:pt idx="2780">
                  <c:v>6-Jan-17</c:v>
                </c:pt>
                <c:pt idx="2781">
                  <c:v>9-Jan-17</c:v>
                </c:pt>
                <c:pt idx="2782">
                  <c:v>10-Jan-17</c:v>
                </c:pt>
                <c:pt idx="2783">
                  <c:v>11-Jan-17</c:v>
                </c:pt>
                <c:pt idx="2784">
                  <c:v>12-Jan-17</c:v>
                </c:pt>
                <c:pt idx="2785">
                  <c:v>13-Jan-17</c:v>
                </c:pt>
                <c:pt idx="2786">
                  <c:v>17-Jan-17</c:v>
                </c:pt>
                <c:pt idx="2787">
                  <c:v>18-Jan-17</c:v>
                </c:pt>
                <c:pt idx="2788">
                  <c:v>19-Jan-17</c:v>
                </c:pt>
                <c:pt idx="2789">
                  <c:v>20-Jan-17</c:v>
                </c:pt>
                <c:pt idx="2790">
                  <c:v>23-Jan-17</c:v>
                </c:pt>
                <c:pt idx="2791">
                  <c:v>24-Jan-17</c:v>
                </c:pt>
                <c:pt idx="2792">
                  <c:v>25-Jan-17</c:v>
                </c:pt>
                <c:pt idx="2793">
                  <c:v>26-Jan-17</c:v>
                </c:pt>
                <c:pt idx="2794">
                  <c:v>27-Jan-17</c:v>
                </c:pt>
                <c:pt idx="2795">
                  <c:v>30-Jan-17</c:v>
                </c:pt>
                <c:pt idx="2796">
                  <c:v>31-Jan-17</c:v>
                </c:pt>
                <c:pt idx="2797">
                  <c:v>1-Feb-17</c:v>
                </c:pt>
                <c:pt idx="2798">
                  <c:v>2-Feb-17</c:v>
                </c:pt>
                <c:pt idx="2799">
                  <c:v>3-Feb-17</c:v>
                </c:pt>
                <c:pt idx="2800">
                  <c:v>6-Feb-17</c:v>
                </c:pt>
                <c:pt idx="2801">
                  <c:v>7-Feb-17</c:v>
                </c:pt>
                <c:pt idx="2802">
                  <c:v>8-Feb-17</c:v>
                </c:pt>
                <c:pt idx="2803">
                  <c:v>9-Feb-17</c:v>
                </c:pt>
                <c:pt idx="2804">
                  <c:v>10-Feb-17</c:v>
                </c:pt>
                <c:pt idx="2805">
                  <c:v>13-Feb-17</c:v>
                </c:pt>
                <c:pt idx="2806">
                  <c:v>14-Feb-17</c:v>
                </c:pt>
                <c:pt idx="2807">
                  <c:v>15-Feb-17</c:v>
                </c:pt>
                <c:pt idx="2808">
                  <c:v>16-Feb-17</c:v>
                </c:pt>
                <c:pt idx="2809">
                  <c:v>17-Feb-17</c:v>
                </c:pt>
                <c:pt idx="2810">
                  <c:v>21-Feb-17</c:v>
                </c:pt>
                <c:pt idx="2811">
                  <c:v>22-Feb-17</c:v>
                </c:pt>
                <c:pt idx="2812">
                  <c:v>23-Feb-17</c:v>
                </c:pt>
                <c:pt idx="2813">
                  <c:v>24-Feb-17</c:v>
                </c:pt>
                <c:pt idx="2814">
                  <c:v>27-Feb-17</c:v>
                </c:pt>
                <c:pt idx="2815">
                  <c:v>28-Feb-17</c:v>
                </c:pt>
                <c:pt idx="2816">
                  <c:v>1-Mar-17</c:v>
                </c:pt>
                <c:pt idx="2817">
                  <c:v>2-Mar-17</c:v>
                </c:pt>
                <c:pt idx="2818">
                  <c:v>3-Mar-17</c:v>
                </c:pt>
                <c:pt idx="2819">
                  <c:v>6-Mar-17</c:v>
                </c:pt>
                <c:pt idx="2820">
                  <c:v>7-Mar-17</c:v>
                </c:pt>
                <c:pt idx="2821">
                  <c:v>8-Mar-17</c:v>
                </c:pt>
                <c:pt idx="2822">
                  <c:v>9-Mar-17</c:v>
                </c:pt>
                <c:pt idx="2823">
                  <c:v>10-Mar-17</c:v>
                </c:pt>
                <c:pt idx="2824">
                  <c:v>13-Mar-17</c:v>
                </c:pt>
                <c:pt idx="2825">
                  <c:v>14-Mar-17</c:v>
                </c:pt>
                <c:pt idx="2826">
                  <c:v>15-Mar-17</c:v>
                </c:pt>
                <c:pt idx="2827">
                  <c:v>16-Mar-17</c:v>
                </c:pt>
                <c:pt idx="2828">
                  <c:v>17-Mar-17</c:v>
                </c:pt>
                <c:pt idx="2829">
                  <c:v>20-Mar-17</c:v>
                </c:pt>
                <c:pt idx="2830">
                  <c:v>21-Mar-17</c:v>
                </c:pt>
                <c:pt idx="2831">
                  <c:v>22-Mar-17</c:v>
                </c:pt>
                <c:pt idx="2832">
                  <c:v>23-Mar-17</c:v>
                </c:pt>
                <c:pt idx="2833">
                  <c:v>24-Mar-17</c:v>
                </c:pt>
                <c:pt idx="2834">
                  <c:v>27-Mar-17</c:v>
                </c:pt>
                <c:pt idx="2835">
                  <c:v>28-Mar-17</c:v>
                </c:pt>
                <c:pt idx="2836">
                  <c:v>29-Mar-17</c:v>
                </c:pt>
                <c:pt idx="2837">
                  <c:v>30-Mar-17</c:v>
                </c:pt>
                <c:pt idx="2838">
                  <c:v>31-Mar-17</c:v>
                </c:pt>
                <c:pt idx="2839">
                  <c:v>3-Apr-17</c:v>
                </c:pt>
                <c:pt idx="2840">
                  <c:v>4-Apr-17</c:v>
                </c:pt>
                <c:pt idx="2841">
                  <c:v>5-Apr-17</c:v>
                </c:pt>
                <c:pt idx="2842">
                  <c:v>6-Apr-17</c:v>
                </c:pt>
                <c:pt idx="2843">
                  <c:v>7-Apr-17</c:v>
                </c:pt>
                <c:pt idx="2844">
                  <c:v>10-Apr-17</c:v>
                </c:pt>
                <c:pt idx="2845">
                  <c:v>11-Apr-17</c:v>
                </c:pt>
                <c:pt idx="2846">
                  <c:v>12-Apr-17</c:v>
                </c:pt>
                <c:pt idx="2847">
                  <c:v>13-Apr-17</c:v>
                </c:pt>
                <c:pt idx="2848">
                  <c:v>17-Apr-17</c:v>
                </c:pt>
                <c:pt idx="2849">
                  <c:v>18-Apr-17</c:v>
                </c:pt>
                <c:pt idx="2850">
                  <c:v>19-Apr-17</c:v>
                </c:pt>
                <c:pt idx="2851">
                  <c:v>20-Apr-17</c:v>
                </c:pt>
                <c:pt idx="2852">
                  <c:v>21-Apr-17</c:v>
                </c:pt>
                <c:pt idx="2853">
                  <c:v>24-Apr-17</c:v>
                </c:pt>
                <c:pt idx="2854">
                  <c:v>25-Apr-17</c:v>
                </c:pt>
                <c:pt idx="2855">
                  <c:v>26-Apr-17</c:v>
                </c:pt>
                <c:pt idx="2856">
                  <c:v>27-Apr-17</c:v>
                </c:pt>
                <c:pt idx="2857">
                  <c:v>28-Apr-17</c:v>
                </c:pt>
                <c:pt idx="2858">
                  <c:v>1-May-17</c:v>
                </c:pt>
                <c:pt idx="2859">
                  <c:v>2-May-17</c:v>
                </c:pt>
                <c:pt idx="2860">
                  <c:v>3-May-17</c:v>
                </c:pt>
                <c:pt idx="2861">
                  <c:v>4-May-17</c:v>
                </c:pt>
                <c:pt idx="2862">
                  <c:v>5-May-17</c:v>
                </c:pt>
                <c:pt idx="2863">
                  <c:v>8-May-17</c:v>
                </c:pt>
                <c:pt idx="2864">
                  <c:v>9-May-17</c:v>
                </c:pt>
                <c:pt idx="2865">
                  <c:v>10-May-17</c:v>
                </c:pt>
                <c:pt idx="2866">
                  <c:v>11-May-17</c:v>
                </c:pt>
                <c:pt idx="2867">
                  <c:v>12-May-17</c:v>
                </c:pt>
                <c:pt idx="2868">
                  <c:v>15-May-17</c:v>
                </c:pt>
                <c:pt idx="2869">
                  <c:v>16-May-17</c:v>
                </c:pt>
                <c:pt idx="2870">
                  <c:v>17-May-17</c:v>
                </c:pt>
                <c:pt idx="2871">
                  <c:v>18-May-17</c:v>
                </c:pt>
                <c:pt idx="2872">
                  <c:v>19-May-17</c:v>
                </c:pt>
                <c:pt idx="2873">
                  <c:v>22-May-17</c:v>
                </c:pt>
                <c:pt idx="2874">
                  <c:v>23-May-17</c:v>
                </c:pt>
                <c:pt idx="2875">
                  <c:v>24-May-17</c:v>
                </c:pt>
                <c:pt idx="2876">
                  <c:v>25-May-17</c:v>
                </c:pt>
                <c:pt idx="2877">
                  <c:v>26-May-17</c:v>
                </c:pt>
                <c:pt idx="2878">
                  <c:v>30-May-17</c:v>
                </c:pt>
                <c:pt idx="2879">
                  <c:v>31-May-17</c:v>
                </c:pt>
                <c:pt idx="2880">
                  <c:v>1-Jun-17</c:v>
                </c:pt>
                <c:pt idx="2881">
                  <c:v>2-Jun-17</c:v>
                </c:pt>
                <c:pt idx="2882">
                  <c:v>5-Jun-17</c:v>
                </c:pt>
                <c:pt idx="2883">
                  <c:v>6-Jun-17</c:v>
                </c:pt>
                <c:pt idx="2884">
                  <c:v>7-Jun-17</c:v>
                </c:pt>
                <c:pt idx="2885">
                  <c:v>8-Jun-17</c:v>
                </c:pt>
                <c:pt idx="2886">
                  <c:v>9-Jun-17</c:v>
                </c:pt>
                <c:pt idx="2887">
                  <c:v>12-Jun-17</c:v>
                </c:pt>
                <c:pt idx="2888">
                  <c:v>13-Jun-17</c:v>
                </c:pt>
                <c:pt idx="2889">
                  <c:v>14-Jun-17</c:v>
                </c:pt>
                <c:pt idx="2890">
                  <c:v>15-Jun-17</c:v>
                </c:pt>
                <c:pt idx="2891">
                  <c:v>16-Jun-17</c:v>
                </c:pt>
                <c:pt idx="2892">
                  <c:v>19-Jun-17</c:v>
                </c:pt>
                <c:pt idx="2893">
                  <c:v>20-Jun-17</c:v>
                </c:pt>
                <c:pt idx="2894">
                  <c:v>21-Jun-17</c:v>
                </c:pt>
                <c:pt idx="2895">
                  <c:v>22-Jun-17</c:v>
                </c:pt>
                <c:pt idx="2896">
                  <c:v>23-Jun-17</c:v>
                </c:pt>
                <c:pt idx="2897">
                  <c:v>26-Jun-17</c:v>
                </c:pt>
                <c:pt idx="2898">
                  <c:v>27-Jun-17</c:v>
                </c:pt>
                <c:pt idx="2899">
                  <c:v>28-Jun-17</c:v>
                </c:pt>
                <c:pt idx="2900">
                  <c:v>29-Jun-17</c:v>
                </c:pt>
                <c:pt idx="2901">
                  <c:v>30-Jun-17</c:v>
                </c:pt>
                <c:pt idx="2902">
                  <c:v>3-Jul-17</c:v>
                </c:pt>
                <c:pt idx="2903">
                  <c:v>5-Jul-17</c:v>
                </c:pt>
                <c:pt idx="2904">
                  <c:v>6-Jul-17</c:v>
                </c:pt>
                <c:pt idx="2905">
                  <c:v>7-Jul-17</c:v>
                </c:pt>
                <c:pt idx="2906">
                  <c:v>10-Jul-17</c:v>
                </c:pt>
                <c:pt idx="2907">
                  <c:v>11-Jul-17</c:v>
                </c:pt>
                <c:pt idx="2908">
                  <c:v>12-Jul-17</c:v>
                </c:pt>
                <c:pt idx="2909">
                  <c:v>13-Jul-17</c:v>
                </c:pt>
                <c:pt idx="2910">
                  <c:v>14-Jul-17</c:v>
                </c:pt>
                <c:pt idx="2911">
                  <c:v>17-Jul-17</c:v>
                </c:pt>
                <c:pt idx="2912">
                  <c:v>18-Jul-17</c:v>
                </c:pt>
                <c:pt idx="2913">
                  <c:v>19-Jul-17</c:v>
                </c:pt>
                <c:pt idx="2914">
                  <c:v>20-Jul-17</c:v>
                </c:pt>
                <c:pt idx="2915">
                  <c:v>21-Jul-17</c:v>
                </c:pt>
                <c:pt idx="2916">
                  <c:v>24-Jul-17</c:v>
                </c:pt>
                <c:pt idx="2917">
                  <c:v>25-Jul-17</c:v>
                </c:pt>
                <c:pt idx="2918">
                  <c:v>26-Jul-17</c:v>
                </c:pt>
                <c:pt idx="2919">
                  <c:v>27-Jul-17</c:v>
                </c:pt>
                <c:pt idx="2920">
                  <c:v>28-Jul-17</c:v>
                </c:pt>
                <c:pt idx="2921">
                  <c:v>31-Jul-17</c:v>
                </c:pt>
                <c:pt idx="2922">
                  <c:v>1-Aug-17</c:v>
                </c:pt>
                <c:pt idx="2923">
                  <c:v>2-Aug-17</c:v>
                </c:pt>
                <c:pt idx="2924">
                  <c:v>3-Aug-17</c:v>
                </c:pt>
                <c:pt idx="2925">
                  <c:v>4-Aug-17</c:v>
                </c:pt>
                <c:pt idx="2926">
                  <c:v>7-Aug-17</c:v>
                </c:pt>
                <c:pt idx="2927">
                  <c:v>8-Aug-17</c:v>
                </c:pt>
                <c:pt idx="2928">
                  <c:v>9-Aug-17</c:v>
                </c:pt>
                <c:pt idx="2929">
                  <c:v>10-Aug-17</c:v>
                </c:pt>
                <c:pt idx="2930">
                  <c:v>11-Aug-17</c:v>
                </c:pt>
                <c:pt idx="2931">
                  <c:v>14-Aug-17</c:v>
                </c:pt>
                <c:pt idx="2932">
                  <c:v>15-Aug-17</c:v>
                </c:pt>
                <c:pt idx="2933">
                  <c:v>16-Aug-17</c:v>
                </c:pt>
                <c:pt idx="2934">
                  <c:v>17-Aug-17</c:v>
                </c:pt>
                <c:pt idx="2935">
                  <c:v>18-Aug-17</c:v>
                </c:pt>
                <c:pt idx="2936">
                  <c:v>21-Aug-17</c:v>
                </c:pt>
                <c:pt idx="2937">
                  <c:v>22-Aug-17</c:v>
                </c:pt>
                <c:pt idx="2938">
                  <c:v>23-Aug-17</c:v>
                </c:pt>
                <c:pt idx="2939">
                  <c:v>24-Aug-17</c:v>
                </c:pt>
                <c:pt idx="2940">
                  <c:v>25-Aug-17</c:v>
                </c:pt>
                <c:pt idx="2941">
                  <c:v>28-Aug-17</c:v>
                </c:pt>
                <c:pt idx="2942">
                  <c:v>29-Aug-17</c:v>
                </c:pt>
                <c:pt idx="2943">
                  <c:v>30-Aug-17</c:v>
                </c:pt>
                <c:pt idx="2944">
                  <c:v>31-Aug-17</c:v>
                </c:pt>
                <c:pt idx="2945">
                  <c:v>1-Sep-17</c:v>
                </c:pt>
                <c:pt idx="2946">
                  <c:v>5-Sep-17</c:v>
                </c:pt>
                <c:pt idx="2947">
                  <c:v>6-Sep-17</c:v>
                </c:pt>
                <c:pt idx="2948">
                  <c:v>7-Sep-17</c:v>
                </c:pt>
                <c:pt idx="2949">
                  <c:v>8-Sep-17</c:v>
                </c:pt>
                <c:pt idx="2950">
                  <c:v>11-Sep-17</c:v>
                </c:pt>
                <c:pt idx="2951">
                  <c:v>12-Sep-17</c:v>
                </c:pt>
                <c:pt idx="2952">
                  <c:v>13-Sep-17</c:v>
                </c:pt>
                <c:pt idx="2953">
                  <c:v>14-Sep-17</c:v>
                </c:pt>
                <c:pt idx="2954">
                  <c:v>15-Sep-17</c:v>
                </c:pt>
                <c:pt idx="2955">
                  <c:v>18-Sep-17</c:v>
                </c:pt>
                <c:pt idx="2956">
                  <c:v>19-Sep-17</c:v>
                </c:pt>
                <c:pt idx="2957">
                  <c:v>20-Sep-17</c:v>
                </c:pt>
                <c:pt idx="2958">
                  <c:v>21-Sep-17</c:v>
                </c:pt>
                <c:pt idx="2959">
                  <c:v>22-Sep-17</c:v>
                </c:pt>
                <c:pt idx="2960">
                  <c:v>25-Sep-17</c:v>
                </c:pt>
                <c:pt idx="2961">
                  <c:v>26-Sep-17</c:v>
                </c:pt>
                <c:pt idx="2962">
                  <c:v>27-Sep-17</c:v>
                </c:pt>
                <c:pt idx="2963">
                  <c:v>28-Sep-17</c:v>
                </c:pt>
                <c:pt idx="2964">
                  <c:v>29-Sep-17</c:v>
                </c:pt>
                <c:pt idx="2965">
                  <c:v>2-Oct-17</c:v>
                </c:pt>
                <c:pt idx="2966">
                  <c:v>3-Oct-17</c:v>
                </c:pt>
                <c:pt idx="2967">
                  <c:v>4-Oct-17</c:v>
                </c:pt>
                <c:pt idx="2968">
                  <c:v>5-Oct-17</c:v>
                </c:pt>
                <c:pt idx="2969">
                  <c:v>6-Oct-17</c:v>
                </c:pt>
                <c:pt idx="2970">
                  <c:v>9-Oct-17</c:v>
                </c:pt>
                <c:pt idx="2971">
                  <c:v>10-Oct-17</c:v>
                </c:pt>
                <c:pt idx="2972">
                  <c:v>11-Oct-17</c:v>
                </c:pt>
                <c:pt idx="2973">
                  <c:v>12-Oct-17</c:v>
                </c:pt>
                <c:pt idx="2974">
                  <c:v>13-Oct-17</c:v>
                </c:pt>
                <c:pt idx="2975">
                  <c:v>16-Oct-17</c:v>
                </c:pt>
                <c:pt idx="2976">
                  <c:v>17-Oct-17</c:v>
                </c:pt>
                <c:pt idx="2977">
                  <c:v>18-Oct-17</c:v>
                </c:pt>
                <c:pt idx="2978">
                  <c:v>19-Oct-17</c:v>
                </c:pt>
                <c:pt idx="2979">
                  <c:v>20-Oct-17</c:v>
                </c:pt>
                <c:pt idx="2980">
                  <c:v>23-Oct-17</c:v>
                </c:pt>
                <c:pt idx="2981">
                  <c:v>24-Oct-17</c:v>
                </c:pt>
                <c:pt idx="2982">
                  <c:v>25-Oct-17</c:v>
                </c:pt>
                <c:pt idx="2983">
                  <c:v>26-Oct-17</c:v>
                </c:pt>
                <c:pt idx="2984">
                  <c:v>27-Oct-17</c:v>
                </c:pt>
                <c:pt idx="2985">
                  <c:v>30-Oct-17</c:v>
                </c:pt>
                <c:pt idx="2986">
                  <c:v>31-Oct-17</c:v>
                </c:pt>
                <c:pt idx="2987">
                  <c:v>1-Nov-17</c:v>
                </c:pt>
                <c:pt idx="2988">
                  <c:v>2-Nov-17</c:v>
                </c:pt>
                <c:pt idx="2989">
                  <c:v>3-Nov-17</c:v>
                </c:pt>
                <c:pt idx="2990">
                  <c:v>6-Nov-17</c:v>
                </c:pt>
                <c:pt idx="2991">
                  <c:v>7-Nov-17</c:v>
                </c:pt>
                <c:pt idx="2992">
                  <c:v>8-Nov-17</c:v>
                </c:pt>
                <c:pt idx="2993">
                  <c:v>9-Nov-17</c:v>
                </c:pt>
                <c:pt idx="2994">
                  <c:v>10-Nov-17</c:v>
                </c:pt>
                <c:pt idx="2995">
                  <c:v>13-Nov-17</c:v>
                </c:pt>
                <c:pt idx="2996">
                  <c:v>14-Nov-17</c:v>
                </c:pt>
                <c:pt idx="2997">
                  <c:v>15-Nov-17</c:v>
                </c:pt>
                <c:pt idx="2998">
                  <c:v>16-Nov-17</c:v>
                </c:pt>
                <c:pt idx="2999">
                  <c:v>17-Nov-17</c:v>
                </c:pt>
                <c:pt idx="3000">
                  <c:v>20-Nov-17</c:v>
                </c:pt>
                <c:pt idx="3001">
                  <c:v>21-Nov-17</c:v>
                </c:pt>
                <c:pt idx="3002">
                  <c:v>22-Nov-17</c:v>
                </c:pt>
                <c:pt idx="3003">
                  <c:v>24-Nov-17</c:v>
                </c:pt>
                <c:pt idx="3004">
                  <c:v>27-Nov-17</c:v>
                </c:pt>
                <c:pt idx="3005">
                  <c:v>28-Nov-17</c:v>
                </c:pt>
                <c:pt idx="3006">
                  <c:v>29-Nov-17</c:v>
                </c:pt>
                <c:pt idx="3007">
                  <c:v>30-Nov-17</c:v>
                </c:pt>
                <c:pt idx="3008">
                  <c:v>1-Dec-17</c:v>
                </c:pt>
                <c:pt idx="3009">
                  <c:v>4-Dec-17</c:v>
                </c:pt>
                <c:pt idx="3010">
                  <c:v>5-Dec-17</c:v>
                </c:pt>
                <c:pt idx="3011">
                  <c:v>6-Dec-17</c:v>
                </c:pt>
                <c:pt idx="3012">
                  <c:v>7-Dec-17</c:v>
                </c:pt>
                <c:pt idx="3013">
                  <c:v>8-Dec-17</c:v>
                </c:pt>
                <c:pt idx="3014">
                  <c:v>11-Dec-17</c:v>
                </c:pt>
                <c:pt idx="3015">
                  <c:v>12-Dec-17</c:v>
                </c:pt>
                <c:pt idx="3016">
                  <c:v>13-Dec-17</c:v>
                </c:pt>
                <c:pt idx="3017">
                  <c:v>14-Dec-17</c:v>
                </c:pt>
                <c:pt idx="3018">
                  <c:v>15-Dec-17</c:v>
                </c:pt>
                <c:pt idx="3019">
                  <c:v>18-Dec-17</c:v>
                </c:pt>
                <c:pt idx="3020">
                  <c:v>19-Dec-17</c:v>
                </c:pt>
                <c:pt idx="3021">
                  <c:v>20-Dec-17</c:v>
                </c:pt>
                <c:pt idx="3022">
                  <c:v>21-Dec-17</c:v>
                </c:pt>
                <c:pt idx="3023">
                  <c:v>22-Dec-17</c:v>
                </c:pt>
                <c:pt idx="3024">
                  <c:v>26-Dec-17</c:v>
                </c:pt>
                <c:pt idx="3025">
                  <c:v>27-Dec-17</c:v>
                </c:pt>
                <c:pt idx="3026">
                  <c:v>28-Dec-17</c:v>
                </c:pt>
                <c:pt idx="3027">
                  <c:v>29-Dec-17</c:v>
                </c:pt>
                <c:pt idx="3028">
                  <c:v>2-Jan-18</c:v>
                </c:pt>
                <c:pt idx="3029">
                  <c:v>3-Jan-18</c:v>
                </c:pt>
                <c:pt idx="3030">
                  <c:v>4-Jan-18</c:v>
                </c:pt>
                <c:pt idx="3031">
                  <c:v>5-Jan-18</c:v>
                </c:pt>
                <c:pt idx="3032">
                  <c:v>8-Jan-18</c:v>
                </c:pt>
                <c:pt idx="3033">
                  <c:v>9-Jan-18</c:v>
                </c:pt>
                <c:pt idx="3034">
                  <c:v>10-Jan-18</c:v>
                </c:pt>
                <c:pt idx="3035">
                  <c:v>11-Jan-18</c:v>
                </c:pt>
                <c:pt idx="3036">
                  <c:v>12-Jan-18</c:v>
                </c:pt>
                <c:pt idx="3037">
                  <c:v>16-Jan-18</c:v>
                </c:pt>
                <c:pt idx="3038">
                  <c:v>17-Jan-18</c:v>
                </c:pt>
                <c:pt idx="3039">
                  <c:v>18-Jan-18</c:v>
                </c:pt>
                <c:pt idx="3040">
                  <c:v>19-Jan-18</c:v>
                </c:pt>
                <c:pt idx="3041">
                  <c:v>22-Jan-18</c:v>
                </c:pt>
                <c:pt idx="3042">
                  <c:v>23-Jan-18</c:v>
                </c:pt>
                <c:pt idx="3043">
                  <c:v>24-Jan-18</c:v>
                </c:pt>
                <c:pt idx="3044">
                  <c:v>25-Jan-18</c:v>
                </c:pt>
                <c:pt idx="3045">
                  <c:v>26-Jan-18</c:v>
                </c:pt>
                <c:pt idx="3046">
                  <c:v>29-Jan-18</c:v>
                </c:pt>
                <c:pt idx="3047">
                  <c:v>30-Jan-18</c:v>
                </c:pt>
                <c:pt idx="3048">
                  <c:v>31-Jan-18</c:v>
                </c:pt>
                <c:pt idx="3049">
                  <c:v>1-Feb-18</c:v>
                </c:pt>
                <c:pt idx="3050">
                  <c:v>2-Feb-18</c:v>
                </c:pt>
                <c:pt idx="3051">
                  <c:v>5-Feb-18</c:v>
                </c:pt>
                <c:pt idx="3052">
                  <c:v>6-Feb-18</c:v>
                </c:pt>
                <c:pt idx="3053">
                  <c:v>7-Feb-18</c:v>
                </c:pt>
                <c:pt idx="3054">
                  <c:v>8-Feb-18</c:v>
                </c:pt>
                <c:pt idx="3055">
                  <c:v>9-Feb-18</c:v>
                </c:pt>
                <c:pt idx="3056">
                  <c:v>12-Feb-18</c:v>
                </c:pt>
                <c:pt idx="3057">
                  <c:v>13-Feb-18</c:v>
                </c:pt>
                <c:pt idx="3058">
                  <c:v>14-Feb-18</c:v>
                </c:pt>
                <c:pt idx="3059">
                  <c:v>15-Feb-18</c:v>
                </c:pt>
                <c:pt idx="3060">
                  <c:v>16-Feb-18</c:v>
                </c:pt>
                <c:pt idx="3061">
                  <c:v>20-Feb-18</c:v>
                </c:pt>
                <c:pt idx="3062">
                  <c:v>21-Feb-18</c:v>
                </c:pt>
                <c:pt idx="3063">
                  <c:v>22-Feb-18</c:v>
                </c:pt>
                <c:pt idx="3064">
                  <c:v>23-Feb-18</c:v>
                </c:pt>
                <c:pt idx="3065">
                  <c:v>26-Feb-18</c:v>
                </c:pt>
                <c:pt idx="3066">
                  <c:v>27-Feb-18</c:v>
                </c:pt>
                <c:pt idx="3067">
                  <c:v>28-Feb-18</c:v>
                </c:pt>
                <c:pt idx="3068">
                  <c:v>1-Mar-18</c:v>
                </c:pt>
                <c:pt idx="3069">
                  <c:v>2-Mar-18</c:v>
                </c:pt>
                <c:pt idx="3070">
                  <c:v>5-Mar-18</c:v>
                </c:pt>
                <c:pt idx="3071">
                  <c:v>6-Mar-18</c:v>
                </c:pt>
                <c:pt idx="3072">
                  <c:v>7-Mar-18</c:v>
                </c:pt>
                <c:pt idx="3073">
                  <c:v>8-Mar-18</c:v>
                </c:pt>
                <c:pt idx="3074">
                  <c:v>9-Mar-18</c:v>
                </c:pt>
                <c:pt idx="3075">
                  <c:v>12-Mar-18</c:v>
                </c:pt>
                <c:pt idx="3076">
                  <c:v>13-Mar-18</c:v>
                </c:pt>
                <c:pt idx="3077">
                  <c:v>14-Mar-18</c:v>
                </c:pt>
                <c:pt idx="3078">
                  <c:v>15-Mar-18</c:v>
                </c:pt>
                <c:pt idx="3079">
                  <c:v>16-Mar-18</c:v>
                </c:pt>
                <c:pt idx="3080">
                  <c:v>19-Mar-18</c:v>
                </c:pt>
                <c:pt idx="3081">
                  <c:v>20-Mar-18</c:v>
                </c:pt>
                <c:pt idx="3082">
                  <c:v>21-Mar-18</c:v>
                </c:pt>
                <c:pt idx="3083">
                  <c:v>22-Mar-18</c:v>
                </c:pt>
                <c:pt idx="3084">
                  <c:v>23-Mar-18</c:v>
                </c:pt>
                <c:pt idx="3085">
                  <c:v>26-Mar-18</c:v>
                </c:pt>
                <c:pt idx="3086">
                  <c:v>27-Mar-18</c:v>
                </c:pt>
                <c:pt idx="3087">
                  <c:v>28-Mar-18</c:v>
                </c:pt>
                <c:pt idx="3088">
                  <c:v>29-Mar-18</c:v>
                </c:pt>
                <c:pt idx="3089">
                  <c:v>2-Apr-18</c:v>
                </c:pt>
                <c:pt idx="3090">
                  <c:v>3-Apr-18</c:v>
                </c:pt>
                <c:pt idx="3091">
                  <c:v>4-Apr-18</c:v>
                </c:pt>
                <c:pt idx="3092">
                  <c:v>5-Apr-18</c:v>
                </c:pt>
                <c:pt idx="3093">
                  <c:v>6-Apr-18</c:v>
                </c:pt>
                <c:pt idx="3094">
                  <c:v>9-Apr-18</c:v>
                </c:pt>
                <c:pt idx="3095">
                  <c:v>10-Apr-18</c:v>
                </c:pt>
                <c:pt idx="3096">
                  <c:v>11-Apr-18</c:v>
                </c:pt>
                <c:pt idx="3097">
                  <c:v>12-Apr-18</c:v>
                </c:pt>
                <c:pt idx="3098">
                  <c:v>13-Apr-18</c:v>
                </c:pt>
                <c:pt idx="3099">
                  <c:v>16-Apr-18</c:v>
                </c:pt>
                <c:pt idx="3100">
                  <c:v>17-Apr-18</c:v>
                </c:pt>
                <c:pt idx="3101">
                  <c:v>18-Apr-18</c:v>
                </c:pt>
                <c:pt idx="3102">
                  <c:v>19-Apr-18</c:v>
                </c:pt>
                <c:pt idx="3103">
                  <c:v>20-Apr-18</c:v>
                </c:pt>
                <c:pt idx="3104">
                  <c:v>23-Apr-18</c:v>
                </c:pt>
                <c:pt idx="3105">
                  <c:v>24-Apr-18</c:v>
                </c:pt>
                <c:pt idx="3106">
                  <c:v>25-Apr-18</c:v>
                </c:pt>
                <c:pt idx="3107">
                  <c:v>26-Apr-18</c:v>
                </c:pt>
                <c:pt idx="3108">
                  <c:v>27-Apr-18</c:v>
                </c:pt>
                <c:pt idx="3109">
                  <c:v>30-Apr-18</c:v>
                </c:pt>
                <c:pt idx="3110">
                  <c:v>1-May-18</c:v>
                </c:pt>
                <c:pt idx="3111">
                  <c:v>2-May-18</c:v>
                </c:pt>
                <c:pt idx="3112">
                  <c:v>3-May-18</c:v>
                </c:pt>
                <c:pt idx="3113">
                  <c:v>4-May-18</c:v>
                </c:pt>
                <c:pt idx="3114">
                  <c:v>7-May-18</c:v>
                </c:pt>
                <c:pt idx="3115">
                  <c:v>8-May-18</c:v>
                </c:pt>
                <c:pt idx="3116">
                  <c:v>9-May-18</c:v>
                </c:pt>
                <c:pt idx="3117">
                  <c:v>10-May-18</c:v>
                </c:pt>
                <c:pt idx="3118">
                  <c:v>11-May-18</c:v>
                </c:pt>
                <c:pt idx="3119">
                  <c:v>14-May-18</c:v>
                </c:pt>
                <c:pt idx="3120">
                  <c:v>15-May-18</c:v>
                </c:pt>
                <c:pt idx="3121">
                  <c:v>16-May-18</c:v>
                </c:pt>
                <c:pt idx="3122">
                  <c:v>17-May-18</c:v>
                </c:pt>
                <c:pt idx="3123">
                  <c:v>18-May-18</c:v>
                </c:pt>
                <c:pt idx="3124">
                  <c:v>21-May-18</c:v>
                </c:pt>
                <c:pt idx="3125">
                  <c:v>22-May-18</c:v>
                </c:pt>
                <c:pt idx="3126">
                  <c:v>23-May-18</c:v>
                </c:pt>
                <c:pt idx="3127">
                  <c:v>24-May-18</c:v>
                </c:pt>
                <c:pt idx="3128">
                  <c:v>25-May-18</c:v>
                </c:pt>
                <c:pt idx="3129">
                  <c:v>29-May-18</c:v>
                </c:pt>
                <c:pt idx="3130">
                  <c:v>30-May-18</c:v>
                </c:pt>
                <c:pt idx="3131">
                  <c:v>31-May-18</c:v>
                </c:pt>
                <c:pt idx="3132">
                  <c:v>1-Jun-18</c:v>
                </c:pt>
                <c:pt idx="3133">
                  <c:v>4-Jun-18</c:v>
                </c:pt>
                <c:pt idx="3134">
                  <c:v>5-Jun-18</c:v>
                </c:pt>
                <c:pt idx="3135">
                  <c:v>6-Jun-18</c:v>
                </c:pt>
                <c:pt idx="3136">
                  <c:v>7-Jun-18</c:v>
                </c:pt>
                <c:pt idx="3137">
                  <c:v>8-Jun-18</c:v>
                </c:pt>
                <c:pt idx="3138">
                  <c:v>11-Jun-18</c:v>
                </c:pt>
                <c:pt idx="3139">
                  <c:v>12-Jun-18</c:v>
                </c:pt>
                <c:pt idx="3140">
                  <c:v>13-Jun-18</c:v>
                </c:pt>
                <c:pt idx="3141">
                  <c:v>14-Jun-18</c:v>
                </c:pt>
                <c:pt idx="3142">
                  <c:v>15-Jun-18</c:v>
                </c:pt>
                <c:pt idx="3143">
                  <c:v>18-Jun-18</c:v>
                </c:pt>
                <c:pt idx="3144">
                  <c:v>19-Jun-18</c:v>
                </c:pt>
                <c:pt idx="3145">
                  <c:v>20-Jun-18</c:v>
                </c:pt>
                <c:pt idx="3146">
                  <c:v>21-Jun-18</c:v>
                </c:pt>
                <c:pt idx="3147">
                  <c:v>22-Jun-18</c:v>
                </c:pt>
                <c:pt idx="3148">
                  <c:v>25-Jun-18</c:v>
                </c:pt>
                <c:pt idx="3149">
                  <c:v>26-Jun-18</c:v>
                </c:pt>
                <c:pt idx="3150">
                  <c:v>27-Jun-18</c:v>
                </c:pt>
                <c:pt idx="3151">
                  <c:v>28-Jun-18</c:v>
                </c:pt>
                <c:pt idx="3152">
                  <c:v>29-Jun-18</c:v>
                </c:pt>
                <c:pt idx="3153">
                  <c:v>2-Jul-18</c:v>
                </c:pt>
                <c:pt idx="3154">
                  <c:v>3-Jul-18</c:v>
                </c:pt>
                <c:pt idx="3155">
                  <c:v>5-Jul-18</c:v>
                </c:pt>
                <c:pt idx="3156">
                  <c:v>6-Jul-18</c:v>
                </c:pt>
                <c:pt idx="3157">
                  <c:v>9-Jul-18</c:v>
                </c:pt>
                <c:pt idx="3158">
                  <c:v>10-Jul-18</c:v>
                </c:pt>
                <c:pt idx="3159">
                  <c:v>11-Jul-18</c:v>
                </c:pt>
                <c:pt idx="3160">
                  <c:v>12-Jul-18</c:v>
                </c:pt>
                <c:pt idx="3161">
                  <c:v>13-Jul-18</c:v>
                </c:pt>
                <c:pt idx="3162">
                  <c:v>16-Jul-18</c:v>
                </c:pt>
                <c:pt idx="3163">
                  <c:v>17-Jul-18</c:v>
                </c:pt>
                <c:pt idx="3164">
                  <c:v>18-Jul-18</c:v>
                </c:pt>
                <c:pt idx="3165">
                  <c:v>19-Jul-18</c:v>
                </c:pt>
                <c:pt idx="3166">
                  <c:v>20-Jul-18</c:v>
                </c:pt>
                <c:pt idx="3167">
                  <c:v>23-Jul-18</c:v>
                </c:pt>
                <c:pt idx="3168">
                  <c:v>24-Jul-18</c:v>
                </c:pt>
                <c:pt idx="3169">
                  <c:v>25-Jul-18</c:v>
                </c:pt>
                <c:pt idx="3170">
                  <c:v>26-Jul-18</c:v>
                </c:pt>
                <c:pt idx="3171">
                  <c:v>27-Jul-18</c:v>
                </c:pt>
                <c:pt idx="3172">
                  <c:v>30-Jul-18</c:v>
                </c:pt>
                <c:pt idx="3173">
                  <c:v>31-Jul-18</c:v>
                </c:pt>
                <c:pt idx="3174">
                  <c:v>1-Aug-18</c:v>
                </c:pt>
                <c:pt idx="3175">
                  <c:v>2-Aug-18</c:v>
                </c:pt>
                <c:pt idx="3176">
                  <c:v>3-Aug-18</c:v>
                </c:pt>
                <c:pt idx="3177">
                  <c:v>6-Aug-18</c:v>
                </c:pt>
                <c:pt idx="3178">
                  <c:v>7-Aug-18</c:v>
                </c:pt>
                <c:pt idx="3179">
                  <c:v>8-Aug-18</c:v>
                </c:pt>
                <c:pt idx="3180">
                  <c:v>9-Aug-18</c:v>
                </c:pt>
                <c:pt idx="3181">
                  <c:v>10-Aug-18</c:v>
                </c:pt>
                <c:pt idx="3182">
                  <c:v>13-Aug-18</c:v>
                </c:pt>
                <c:pt idx="3183">
                  <c:v>14-Aug-18</c:v>
                </c:pt>
                <c:pt idx="3184">
                  <c:v>15-Aug-18</c:v>
                </c:pt>
                <c:pt idx="3185">
                  <c:v>16-Aug-18</c:v>
                </c:pt>
                <c:pt idx="3186">
                  <c:v>17-Aug-18</c:v>
                </c:pt>
                <c:pt idx="3187">
                  <c:v>20-Aug-18</c:v>
                </c:pt>
                <c:pt idx="3188">
                  <c:v>21-Aug-18</c:v>
                </c:pt>
                <c:pt idx="3189">
                  <c:v>22-Aug-18</c:v>
                </c:pt>
                <c:pt idx="3190">
                  <c:v>23-Aug-18</c:v>
                </c:pt>
                <c:pt idx="3191">
                  <c:v>24-Aug-18</c:v>
                </c:pt>
                <c:pt idx="3192">
                  <c:v>27-Aug-18</c:v>
                </c:pt>
                <c:pt idx="3193">
                  <c:v>28-Aug-18</c:v>
                </c:pt>
                <c:pt idx="3194">
                  <c:v>29-Aug-18</c:v>
                </c:pt>
                <c:pt idx="3195">
                  <c:v>30-Aug-18</c:v>
                </c:pt>
                <c:pt idx="3196">
                  <c:v>31-Aug-18</c:v>
                </c:pt>
                <c:pt idx="3197">
                  <c:v>4-Sep-18</c:v>
                </c:pt>
                <c:pt idx="3198">
                  <c:v>5-Sep-18</c:v>
                </c:pt>
                <c:pt idx="3199">
                  <c:v>6-Sep-18</c:v>
                </c:pt>
                <c:pt idx="3200">
                  <c:v>7-Sep-18</c:v>
                </c:pt>
                <c:pt idx="3201">
                  <c:v>10-Sep-18</c:v>
                </c:pt>
                <c:pt idx="3202">
                  <c:v>11-Sep-18</c:v>
                </c:pt>
                <c:pt idx="3203">
                  <c:v>12-Sep-18</c:v>
                </c:pt>
                <c:pt idx="3204">
                  <c:v>13-Sep-18</c:v>
                </c:pt>
                <c:pt idx="3205">
                  <c:v>14-Sep-18</c:v>
                </c:pt>
                <c:pt idx="3206">
                  <c:v>17-Sep-18</c:v>
                </c:pt>
                <c:pt idx="3207">
                  <c:v>18-Sep-18</c:v>
                </c:pt>
                <c:pt idx="3208">
                  <c:v>19-Sep-18</c:v>
                </c:pt>
                <c:pt idx="3209">
                  <c:v>20-Sep-18</c:v>
                </c:pt>
                <c:pt idx="3210">
                  <c:v>21-Sep-18</c:v>
                </c:pt>
                <c:pt idx="3211">
                  <c:v>24-Sep-18</c:v>
                </c:pt>
                <c:pt idx="3212">
                  <c:v>25-Sep-18</c:v>
                </c:pt>
                <c:pt idx="3213">
                  <c:v>26-Sep-18</c:v>
                </c:pt>
                <c:pt idx="3214">
                  <c:v>27-Sep-18</c:v>
                </c:pt>
                <c:pt idx="3215">
                  <c:v>28-Sep-18</c:v>
                </c:pt>
                <c:pt idx="3216">
                  <c:v>1-Oct-18</c:v>
                </c:pt>
                <c:pt idx="3217">
                  <c:v>2-Oct-18</c:v>
                </c:pt>
                <c:pt idx="3218">
                  <c:v>3-Oct-18</c:v>
                </c:pt>
                <c:pt idx="3219">
                  <c:v>4-Oct-18</c:v>
                </c:pt>
                <c:pt idx="3220">
                  <c:v>5-Oct-18</c:v>
                </c:pt>
                <c:pt idx="3221">
                  <c:v>8-Oct-18</c:v>
                </c:pt>
                <c:pt idx="3222">
                  <c:v>9-Oct-18</c:v>
                </c:pt>
                <c:pt idx="3223">
                  <c:v>10-Oct-18</c:v>
                </c:pt>
                <c:pt idx="3224">
                  <c:v>11-Oct-18</c:v>
                </c:pt>
                <c:pt idx="3225">
                  <c:v>12-Oct-18</c:v>
                </c:pt>
                <c:pt idx="3226">
                  <c:v>15-Oct-18</c:v>
                </c:pt>
                <c:pt idx="3227">
                  <c:v>16-Oct-18</c:v>
                </c:pt>
                <c:pt idx="3228">
                  <c:v>17-Oct-18</c:v>
                </c:pt>
                <c:pt idx="3229">
                  <c:v>18-Oct-18</c:v>
                </c:pt>
                <c:pt idx="3230">
                  <c:v>19-Oct-18</c:v>
                </c:pt>
                <c:pt idx="3231">
                  <c:v>22-Oct-18</c:v>
                </c:pt>
                <c:pt idx="3232">
                  <c:v>23-Oct-18</c:v>
                </c:pt>
                <c:pt idx="3233">
                  <c:v>24-Oct-18</c:v>
                </c:pt>
                <c:pt idx="3234">
                  <c:v>25-Oct-18</c:v>
                </c:pt>
                <c:pt idx="3235">
                  <c:v>26-Oct-18</c:v>
                </c:pt>
                <c:pt idx="3236">
                  <c:v>29-Oct-18</c:v>
                </c:pt>
                <c:pt idx="3237">
                  <c:v>30-Oct-18</c:v>
                </c:pt>
                <c:pt idx="3238">
                  <c:v>31-Oct-18</c:v>
                </c:pt>
                <c:pt idx="3239">
                  <c:v>1-Nov-18</c:v>
                </c:pt>
                <c:pt idx="3240">
                  <c:v>2-Nov-18</c:v>
                </c:pt>
                <c:pt idx="3241">
                  <c:v>5-Nov-18</c:v>
                </c:pt>
                <c:pt idx="3242">
                  <c:v>6-Nov-18</c:v>
                </c:pt>
                <c:pt idx="3243">
                  <c:v>7-Nov-18</c:v>
                </c:pt>
                <c:pt idx="3244">
                  <c:v>8-Nov-18</c:v>
                </c:pt>
                <c:pt idx="3245">
                  <c:v>9-Nov-18</c:v>
                </c:pt>
                <c:pt idx="3246">
                  <c:v>12-Nov-18</c:v>
                </c:pt>
                <c:pt idx="3247">
                  <c:v>13-Nov-18</c:v>
                </c:pt>
                <c:pt idx="3248">
                  <c:v>14-Nov-18</c:v>
                </c:pt>
                <c:pt idx="3249">
                  <c:v>15-Nov-18</c:v>
                </c:pt>
                <c:pt idx="3250">
                  <c:v>16-Nov-18</c:v>
                </c:pt>
                <c:pt idx="3251">
                  <c:v>19-Nov-18</c:v>
                </c:pt>
                <c:pt idx="3252">
                  <c:v>20-Nov-18</c:v>
                </c:pt>
                <c:pt idx="3253">
                  <c:v>21-Nov-18</c:v>
                </c:pt>
                <c:pt idx="3254">
                  <c:v>23-Nov-18</c:v>
                </c:pt>
                <c:pt idx="3255">
                  <c:v>26-Nov-18</c:v>
                </c:pt>
                <c:pt idx="3256">
                  <c:v>27-Nov-18</c:v>
                </c:pt>
                <c:pt idx="3257">
                  <c:v>28-Nov-18</c:v>
                </c:pt>
                <c:pt idx="3258">
                  <c:v>29-Nov-18</c:v>
                </c:pt>
                <c:pt idx="3259">
                  <c:v>30-Nov-18</c:v>
                </c:pt>
                <c:pt idx="3260">
                  <c:v>3-Dec-18</c:v>
                </c:pt>
                <c:pt idx="3261">
                  <c:v>4-Dec-18</c:v>
                </c:pt>
                <c:pt idx="3262">
                  <c:v>6-Dec-18</c:v>
                </c:pt>
                <c:pt idx="3263">
                  <c:v>7-Dec-18</c:v>
                </c:pt>
                <c:pt idx="3264">
                  <c:v>10-Dec-18</c:v>
                </c:pt>
                <c:pt idx="3265">
                  <c:v>11-Dec-18</c:v>
                </c:pt>
                <c:pt idx="3266">
                  <c:v>12-Dec-18</c:v>
                </c:pt>
                <c:pt idx="3267">
                  <c:v>13-Dec-18</c:v>
                </c:pt>
                <c:pt idx="3268">
                  <c:v>14-Dec-18</c:v>
                </c:pt>
                <c:pt idx="3269">
                  <c:v>17-Dec-18</c:v>
                </c:pt>
                <c:pt idx="3270">
                  <c:v>18-Dec-18</c:v>
                </c:pt>
                <c:pt idx="3271">
                  <c:v>19-Dec-18</c:v>
                </c:pt>
                <c:pt idx="3272">
                  <c:v>20-Dec-18</c:v>
                </c:pt>
                <c:pt idx="3273">
                  <c:v>21-Dec-18</c:v>
                </c:pt>
                <c:pt idx="3274">
                  <c:v>24-Dec-18</c:v>
                </c:pt>
                <c:pt idx="3275">
                  <c:v>26-Dec-18</c:v>
                </c:pt>
                <c:pt idx="3276">
                  <c:v>27-Dec-18</c:v>
                </c:pt>
                <c:pt idx="3277">
                  <c:v>28-Dec-18</c:v>
                </c:pt>
                <c:pt idx="3278">
                  <c:v>31-Dec-18</c:v>
                </c:pt>
                <c:pt idx="3279">
                  <c:v>2-Jan-19</c:v>
                </c:pt>
                <c:pt idx="3280">
                  <c:v>3-Jan-19</c:v>
                </c:pt>
                <c:pt idx="3281">
                  <c:v>4-Jan-19</c:v>
                </c:pt>
                <c:pt idx="3282">
                  <c:v>7-Jan-19</c:v>
                </c:pt>
                <c:pt idx="3283">
                  <c:v>8-Jan-19</c:v>
                </c:pt>
                <c:pt idx="3284">
                  <c:v>9-Jan-19</c:v>
                </c:pt>
                <c:pt idx="3285">
                  <c:v>10-Jan-19</c:v>
                </c:pt>
                <c:pt idx="3286">
                  <c:v>11-Jan-19</c:v>
                </c:pt>
                <c:pt idx="3287">
                  <c:v>14-Jan-19</c:v>
                </c:pt>
                <c:pt idx="3288">
                  <c:v>15-Jan-19</c:v>
                </c:pt>
                <c:pt idx="3289">
                  <c:v>16-Jan-19</c:v>
                </c:pt>
                <c:pt idx="3290">
                  <c:v>17-Jan-19</c:v>
                </c:pt>
                <c:pt idx="3291">
                  <c:v>18-Jan-19</c:v>
                </c:pt>
                <c:pt idx="3292">
                  <c:v>22-Jan-19</c:v>
                </c:pt>
                <c:pt idx="3293">
                  <c:v>23-Jan-19</c:v>
                </c:pt>
                <c:pt idx="3294">
                  <c:v>24-Jan-19</c:v>
                </c:pt>
                <c:pt idx="3295">
                  <c:v>25-Jan-19</c:v>
                </c:pt>
                <c:pt idx="3296">
                  <c:v>28-Jan-19</c:v>
                </c:pt>
                <c:pt idx="3297">
                  <c:v>29-Jan-19</c:v>
                </c:pt>
                <c:pt idx="3298">
                  <c:v>30-Jan-19</c:v>
                </c:pt>
                <c:pt idx="3299">
                  <c:v>31-Jan-19</c:v>
                </c:pt>
                <c:pt idx="3300">
                  <c:v>1-Feb-19</c:v>
                </c:pt>
                <c:pt idx="3301">
                  <c:v>4-Feb-19</c:v>
                </c:pt>
                <c:pt idx="3302">
                  <c:v>5-Feb-19</c:v>
                </c:pt>
                <c:pt idx="3303">
                  <c:v>6-Feb-19</c:v>
                </c:pt>
                <c:pt idx="3304">
                  <c:v>7-Feb-19</c:v>
                </c:pt>
                <c:pt idx="3305">
                  <c:v>8-Feb-19</c:v>
                </c:pt>
                <c:pt idx="3306">
                  <c:v>11-Feb-19</c:v>
                </c:pt>
                <c:pt idx="3307">
                  <c:v>12-Feb-19</c:v>
                </c:pt>
                <c:pt idx="3308">
                  <c:v>13-Feb-19</c:v>
                </c:pt>
                <c:pt idx="3309">
                  <c:v>14-Feb-19</c:v>
                </c:pt>
                <c:pt idx="3310">
                  <c:v>15-Feb-19</c:v>
                </c:pt>
                <c:pt idx="3311">
                  <c:v>19-Feb-19</c:v>
                </c:pt>
                <c:pt idx="3312">
                  <c:v>20-Feb-19</c:v>
                </c:pt>
                <c:pt idx="3313">
                  <c:v>21-Feb-19</c:v>
                </c:pt>
                <c:pt idx="3314">
                  <c:v>22-Feb-19</c:v>
                </c:pt>
                <c:pt idx="3315">
                  <c:v>25-Feb-19</c:v>
                </c:pt>
                <c:pt idx="3316">
                  <c:v>26-Feb-19</c:v>
                </c:pt>
                <c:pt idx="3317">
                  <c:v>27-Feb-19</c:v>
                </c:pt>
                <c:pt idx="3318">
                  <c:v>28-Feb-19</c:v>
                </c:pt>
                <c:pt idx="3319">
                  <c:v>1-Mar-19</c:v>
                </c:pt>
                <c:pt idx="3320">
                  <c:v>4-Mar-19</c:v>
                </c:pt>
                <c:pt idx="3321">
                  <c:v>5-Mar-19</c:v>
                </c:pt>
                <c:pt idx="3322">
                  <c:v>6-Mar-19</c:v>
                </c:pt>
                <c:pt idx="3323">
                  <c:v>7-Mar-19</c:v>
                </c:pt>
                <c:pt idx="3324">
                  <c:v>8-Mar-19</c:v>
                </c:pt>
                <c:pt idx="3325">
                  <c:v>11-Mar-19</c:v>
                </c:pt>
                <c:pt idx="3326">
                  <c:v>12-Mar-19</c:v>
                </c:pt>
                <c:pt idx="3327">
                  <c:v>13-Mar-19</c:v>
                </c:pt>
                <c:pt idx="3328">
                  <c:v>14-Mar-19</c:v>
                </c:pt>
                <c:pt idx="3329">
                  <c:v>15-Mar-19</c:v>
                </c:pt>
                <c:pt idx="3330">
                  <c:v>18-Mar-19</c:v>
                </c:pt>
                <c:pt idx="3331">
                  <c:v>19-Mar-19</c:v>
                </c:pt>
                <c:pt idx="3332">
                  <c:v>20-Mar-19</c:v>
                </c:pt>
                <c:pt idx="3333">
                  <c:v>21-Mar-19</c:v>
                </c:pt>
                <c:pt idx="3334">
                  <c:v>22-Mar-19</c:v>
                </c:pt>
                <c:pt idx="3335">
                  <c:v>25-Mar-19</c:v>
                </c:pt>
                <c:pt idx="3336">
                  <c:v>26-Mar-19</c:v>
                </c:pt>
                <c:pt idx="3337">
                  <c:v>27-Mar-19</c:v>
                </c:pt>
                <c:pt idx="3338">
                  <c:v>28-Mar-19</c:v>
                </c:pt>
                <c:pt idx="3339">
                  <c:v>29-Mar-19</c:v>
                </c:pt>
                <c:pt idx="3340">
                  <c:v>1-Apr-19</c:v>
                </c:pt>
                <c:pt idx="3341">
                  <c:v>2-Apr-19</c:v>
                </c:pt>
                <c:pt idx="3342">
                  <c:v>3-Apr-19</c:v>
                </c:pt>
                <c:pt idx="3343">
                  <c:v>4-Apr-19</c:v>
                </c:pt>
                <c:pt idx="3344">
                  <c:v>5-Apr-19</c:v>
                </c:pt>
                <c:pt idx="3345">
                  <c:v>8-Apr-19</c:v>
                </c:pt>
                <c:pt idx="3346">
                  <c:v>9-Apr-19</c:v>
                </c:pt>
                <c:pt idx="3347">
                  <c:v>10-Apr-19</c:v>
                </c:pt>
                <c:pt idx="3348">
                  <c:v>11-Apr-19</c:v>
                </c:pt>
                <c:pt idx="3349">
                  <c:v>12-Apr-19</c:v>
                </c:pt>
                <c:pt idx="3350">
                  <c:v>15-Apr-19</c:v>
                </c:pt>
                <c:pt idx="3351">
                  <c:v>16-Apr-19</c:v>
                </c:pt>
                <c:pt idx="3352">
                  <c:v>17-Apr-19</c:v>
                </c:pt>
                <c:pt idx="3353">
                  <c:v>18-Apr-19</c:v>
                </c:pt>
                <c:pt idx="3354">
                  <c:v>22-Apr-19</c:v>
                </c:pt>
                <c:pt idx="3355">
                  <c:v>23-Apr-19</c:v>
                </c:pt>
                <c:pt idx="3356">
                  <c:v>24-Apr-19</c:v>
                </c:pt>
                <c:pt idx="3357">
                  <c:v>25-Apr-19</c:v>
                </c:pt>
                <c:pt idx="3358">
                  <c:v>26-Apr-19</c:v>
                </c:pt>
                <c:pt idx="3359">
                  <c:v>29-Apr-19</c:v>
                </c:pt>
                <c:pt idx="3360">
                  <c:v>30-Apr-19</c:v>
                </c:pt>
                <c:pt idx="3361">
                  <c:v>1-May-19</c:v>
                </c:pt>
                <c:pt idx="3362">
                  <c:v>2-May-19</c:v>
                </c:pt>
                <c:pt idx="3363">
                  <c:v>3-May-19</c:v>
                </c:pt>
                <c:pt idx="3364">
                  <c:v>6-May-19</c:v>
                </c:pt>
                <c:pt idx="3365">
                  <c:v>7-May-19</c:v>
                </c:pt>
                <c:pt idx="3366">
                  <c:v>8-May-19</c:v>
                </c:pt>
                <c:pt idx="3367">
                  <c:v>9-May-19</c:v>
                </c:pt>
                <c:pt idx="3368">
                  <c:v>10-May-19</c:v>
                </c:pt>
                <c:pt idx="3369">
                  <c:v>13-May-19</c:v>
                </c:pt>
                <c:pt idx="3370">
                  <c:v>14-May-19</c:v>
                </c:pt>
                <c:pt idx="3371">
                  <c:v>15-May-19</c:v>
                </c:pt>
                <c:pt idx="3372">
                  <c:v>16-May-19</c:v>
                </c:pt>
                <c:pt idx="3373">
                  <c:v>17-May-19</c:v>
                </c:pt>
                <c:pt idx="3374">
                  <c:v>20-May-19</c:v>
                </c:pt>
                <c:pt idx="3375">
                  <c:v>21-May-19</c:v>
                </c:pt>
                <c:pt idx="3376">
                  <c:v>22-May-19</c:v>
                </c:pt>
                <c:pt idx="3377">
                  <c:v>23-May-19</c:v>
                </c:pt>
                <c:pt idx="3378">
                  <c:v>24-May-19</c:v>
                </c:pt>
                <c:pt idx="3379">
                  <c:v>28-May-19</c:v>
                </c:pt>
                <c:pt idx="3380">
                  <c:v>29-May-19</c:v>
                </c:pt>
                <c:pt idx="3381">
                  <c:v>30-May-19</c:v>
                </c:pt>
                <c:pt idx="3382">
                  <c:v>31-May-19</c:v>
                </c:pt>
                <c:pt idx="3383">
                  <c:v>3-Jun-19</c:v>
                </c:pt>
                <c:pt idx="3384">
                  <c:v>4-Jun-19</c:v>
                </c:pt>
                <c:pt idx="3385">
                  <c:v>5-Jun-19</c:v>
                </c:pt>
                <c:pt idx="3386">
                  <c:v>6-Jun-19</c:v>
                </c:pt>
                <c:pt idx="3387">
                  <c:v>7-Jun-19</c:v>
                </c:pt>
                <c:pt idx="3388">
                  <c:v>10-Jun-19</c:v>
                </c:pt>
                <c:pt idx="3389">
                  <c:v>11-Jun-19</c:v>
                </c:pt>
                <c:pt idx="3390">
                  <c:v>12-Jun-19</c:v>
                </c:pt>
                <c:pt idx="3391">
                  <c:v>13-Jun-19</c:v>
                </c:pt>
                <c:pt idx="3392">
                  <c:v>14-Jun-19</c:v>
                </c:pt>
                <c:pt idx="3393">
                  <c:v>17-Jun-19</c:v>
                </c:pt>
                <c:pt idx="3394">
                  <c:v>18-Jun-19</c:v>
                </c:pt>
                <c:pt idx="3395">
                  <c:v>19-Jun-19</c:v>
                </c:pt>
                <c:pt idx="3396">
                  <c:v>20-Jun-19</c:v>
                </c:pt>
                <c:pt idx="3397">
                  <c:v>21-Jun-19</c:v>
                </c:pt>
                <c:pt idx="3398">
                  <c:v>24-Jun-19</c:v>
                </c:pt>
                <c:pt idx="3399">
                  <c:v>25-Jun-19</c:v>
                </c:pt>
                <c:pt idx="3400">
                  <c:v>26-Jun-19</c:v>
                </c:pt>
                <c:pt idx="3401">
                  <c:v>27-Jun-19</c:v>
                </c:pt>
                <c:pt idx="3402">
                  <c:v>28-Jun-19</c:v>
                </c:pt>
                <c:pt idx="3403">
                  <c:v>1-Jul-19</c:v>
                </c:pt>
                <c:pt idx="3404">
                  <c:v>2-Jul-19</c:v>
                </c:pt>
                <c:pt idx="3405">
                  <c:v>3-Jul-19</c:v>
                </c:pt>
                <c:pt idx="3406">
                  <c:v>5-Jul-19</c:v>
                </c:pt>
                <c:pt idx="3407">
                  <c:v>8-Jul-19</c:v>
                </c:pt>
                <c:pt idx="3408">
                  <c:v>9-Jul-19</c:v>
                </c:pt>
                <c:pt idx="3409">
                  <c:v>10-Jul-19</c:v>
                </c:pt>
                <c:pt idx="3410">
                  <c:v>11-Jul-19</c:v>
                </c:pt>
                <c:pt idx="3411">
                  <c:v>12-Jul-19</c:v>
                </c:pt>
                <c:pt idx="3412">
                  <c:v>15-Jul-19</c:v>
                </c:pt>
                <c:pt idx="3413">
                  <c:v>16-Jul-19</c:v>
                </c:pt>
                <c:pt idx="3414">
                  <c:v>17-Jul-19</c:v>
                </c:pt>
                <c:pt idx="3415">
                  <c:v>18-Jul-19</c:v>
                </c:pt>
                <c:pt idx="3416">
                  <c:v>19-Jul-19</c:v>
                </c:pt>
                <c:pt idx="3417">
                  <c:v>22-Jul-19</c:v>
                </c:pt>
                <c:pt idx="3418">
                  <c:v>23-Jul-19</c:v>
                </c:pt>
                <c:pt idx="3419">
                  <c:v>24-Jul-19</c:v>
                </c:pt>
                <c:pt idx="3420">
                  <c:v>25-Jul-19</c:v>
                </c:pt>
                <c:pt idx="3421">
                  <c:v>26-Jul-19</c:v>
                </c:pt>
                <c:pt idx="3422">
                  <c:v>29-Jul-19</c:v>
                </c:pt>
                <c:pt idx="3423">
                  <c:v>30-Jul-19</c:v>
                </c:pt>
                <c:pt idx="3424">
                  <c:v>31-Jul-19</c:v>
                </c:pt>
                <c:pt idx="3425">
                  <c:v>1-Aug-19</c:v>
                </c:pt>
                <c:pt idx="3426">
                  <c:v>2-Aug-19</c:v>
                </c:pt>
                <c:pt idx="3427">
                  <c:v>5-Aug-19</c:v>
                </c:pt>
                <c:pt idx="3428">
                  <c:v>6-Aug-19</c:v>
                </c:pt>
                <c:pt idx="3429">
                  <c:v>7-Aug-19</c:v>
                </c:pt>
                <c:pt idx="3430">
                  <c:v>8-Aug-19</c:v>
                </c:pt>
                <c:pt idx="3431">
                  <c:v>9-Aug-19</c:v>
                </c:pt>
                <c:pt idx="3432">
                  <c:v>12-Aug-19</c:v>
                </c:pt>
                <c:pt idx="3433">
                  <c:v>13-Aug-19</c:v>
                </c:pt>
                <c:pt idx="3434">
                  <c:v>14-Aug-19</c:v>
                </c:pt>
                <c:pt idx="3435">
                  <c:v>15-Aug-19</c:v>
                </c:pt>
                <c:pt idx="3436">
                  <c:v>16-Aug-19</c:v>
                </c:pt>
                <c:pt idx="3437">
                  <c:v>19-Aug-19</c:v>
                </c:pt>
                <c:pt idx="3438">
                  <c:v>20-Aug-19</c:v>
                </c:pt>
                <c:pt idx="3439">
                  <c:v>21-Aug-19</c:v>
                </c:pt>
                <c:pt idx="3440">
                  <c:v>22-Aug-19</c:v>
                </c:pt>
                <c:pt idx="3441">
                  <c:v>23-Aug-19</c:v>
                </c:pt>
                <c:pt idx="3442">
                  <c:v>26-Aug-19</c:v>
                </c:pt>
                <c:pt idx="3443">
                  <c:v>27-Aug-19</c:v>
                </c:pt>
                <c:pt idx="3444">
                  <c:v>28-Aug-19</c:v>
                </c:pt>
                <c:pt idx="3445">
                  <c:v>29-Aug-19</c:v>
                </c:pt>
                <c:pt idx="3446">
                  <c:v>30-Aug-19</c:v>
                </c:pt>
                <c:pt idx="3447">
                  <c:v>3-Sep-19</c:v>
                </c:pt>
                <c:pt idx="3448">
                  <c:v>4-Sep-19</c:v>
                </c:pt>
                <c:pt idx="3449">
                  <c:v>5-Sep-19</c:v>
                </c:pt>
                <c:pt idx="3450">
                  <c:v>6-Sep-19</c:v>
                </c:pt>
                <c:pt idx="3451">
                  <c:v>9-Sep-19</c:v>
                </c:pt>
                <c:pt idx="3452">
                  <c:v>10-Sep-19</c:v>
                </c:pt>
                <c:pt idx="3453">
                  <c:v>11-Sep-19</c:v>
                </c:pt>
                <c:pt idx="3454">
                  <c:v>12-Sep-19</c:v>
                </c:pt>
                <c:pt idx="3455">
                  <c:v>13-Sep-19</c:v>
                </c:pt>
                <c:pt idx="3456">
                  <c:v>16-Sep-19</c:v>
                </c:pt>
                <c:pt idx="3457">
                  <c:v>17-Sep-19</c:v>
                </c:pt>
                <c:pt idx="3458">
                  <c:v>18-Sep-19</c:v>
                </c:pt>
                <c:pt idx="3459">
                  <c:v>19-Sep-19</c:v>
                </c:pt>
                <c:pt idx="3460">
                  <c:v>20-Sep-19</c:v>
                </c:pt>
                <c:pt idx="3461">
                  <c:v>23-Sep-19</c:v>
                </c:pt>
                <c:pt idx="3462">
                  <c:v>24-Sep-19</c:v>
                </c:pt>
                <c:pt idx="3463">
                  <c:v>25-Sep-19</c:v>
                </c:pt>
                <c:pt idx="3464">
                  <c:v>26-Sep-19</c:v>
                </c:pt>
                <c:pt idx="3465">
                  <c:v>27-Sep-19</c:v>
                </c:pt>
                <c:pt idx="3466">
                  <c:v>30-Sep-19</c:v>
                </c:pt>
                <c:pt idx="3467">
                  <c:v>1-Oct-19</c:v>
                </c:pt>
                <c:pt idx="3468">
                  <c:v>2-Oct-19</c:v>
                </c:pt>
                <c:pt idx="3469">
                  <c:v>3-Oct-19</c:v>
                </c:pt>
                <c:pt idx="3470">
                  <c:v>4-Oct-19</c:v>
                </c:pt>
                <c:pt idx="3471">
                  <c:v>7-Oct-19</c:v>
                </c:pt>
                <c:pt idx="3472">
                  <c:v>8-Oct-19</c:v>
                </c:pt>
                <c:pt idx="3473">
                  <c:v>9-Oct-19</c:v>
                </c:pt>
                <c:pt idx="3474">
                  <c:v>10-Oct-19</c:v>
                </c:pt>
                <c:pt idx="3475">
                  <c:v>11-Oct-19</c:v>
                </c:pt>
                <c:pt idx="3476">
                  <c:v>14-Oct-19</c:v>
                </c:pt>
                <c:pt idx="3477">
                  <c:v>15-Oct-19</c:v>
                </c:pt>
                <c:pt idx="3478">
                  <c:v>16-Oct-19</c:v>
                </c:pt>
                <c:pt idx="3479">
                  <c:v>17-Oct-19</c:v>
                </c:pt>
                <c:pt idx="3480">
                  <c:v>18-Oct-19</c:v>
                </c:pt>
                <c:pt idx="3481">
                  <c:v>21-Oct-19</c:v>
                </c:pt>
                <c:pt idx="3482">
                  <c:v>22-Oct-19</c:v>
                </c:pt>
                <c:pt idx="3483">
                  <c:v>23-Oct-19</c:v>
                </c:pt>
                <c:pt idx="3484">
                  <c:v>24-Oct-19</c:v>
                </c:pt>
                <c:pt idx="3485">
                  <c:v>25-Oct-19</c:v>
                </c:pt>
                <c:pt idx="3486">
                  <c:v>28-Oct-19</c:v>
                </c:pt>
                <c:pt idx="3487">
                  <c:v>29-Oct-19</c:v>
                </c:pt>
                <c:pt idx="3488">
                  <c:v>30-Oct-19</c:v>
                </c:pt>
                <c:pt idx="3489">
                  <c:v>31-Oct-19</c:v>
                </c:pt>
                <c:pt idx="3490">
                  <c:v>1-Nov-19</c:v>
                </c:pt>
                <c:pt idx="3491">
                  <c:v>4-Nov-19</c:v>
                </c:pt>
                <c:pt idx="3492">
                  <c:v>5-Nov-19</c:v>
                </c:pt>
                <c:pt idx="3493">
                  <c:v>6-Nov-19</c:v>
                </c:pt>
                <c:pt idx="3494">
                  <c:v>7-Nov-19</c:v>
                </c:pt>
                <c:pt idx="3495">
                  <c:v>8-Nov-19</c:v>
                </c:pt>
                <c:pt idx="3496">
                  <c:v>11-Nov-19</c:v>
                </c:pt>
                <c:pt idx="3497">
                  <c:v>12-Nov-19</c:v>
                </c:pt>
                <c:pt idx="3498">
                  <c:v>13-Nov-19</c:v>
                </c:pt>
                <c:pt idx="3499">
                  <c:v>14-Nov-19</c:v>
                </c:pt>
                <c:pt idx="3500">
                  <c:v>15-Nov-19</c:v>
                </c:pt>
                <c:pt idx="3501">
                  <c:v>18-Nov-19</c:v>
                </c:pt>
                <c:pt idx="3502">
                  <c:v>19-Nov-19</c:v>
                </c:pt>
                <c:pt idx="3503">
                  <c:v>20-Nov-19</c:v>
                </c:pt>
                <c:pt idx="3504">
                  <c:v>21-Nov-19</c:v>
                </c:pt>
                <c:pt idx="3505">
                  <c:v>22-Nov-19</c:v>
                </c:pt>
                <c:pt idx="3506">
                  <c:v>25-Nov-19</c:v>
                </c:pt>
                <c:pt idx="3507">
                  <c:v>26-Nov-19</c:v>
                </c:pt>
                <c:pt idx="3508">
                  <c:v>27-Nov-19</c:v>
                </c:pt>
                <c:pt idx="3509">
                  <c:v>29-Nov-19</c:v>
                </c:pt>
                <c:pt idx="3510">
                  <c:v>2-Dec-19</c:v>
                </c:pt>
                <c:pt idx="3511">
                  <c:v>3-Dec-19</c:v>
                </c:pt>
                <c:pt idx="3512">
                  <c:v>4-Dec-19</c:v>
                </c:pt>
                <c:pt idx="3513">
                  <c:v>5-Dec-19</c:v>
                </c:pt>
                <c:pt idx="3514">
                  <c:v>6-Dec-19</c:v>
                </c:pt>
                <c:pt idx="3515">
                  <c:v>9-Dec-19</c:v>
                </c:pt>
                <c:pt idx="3516">
                  <c:v>10-Dec-19</c:v>
                </c:pt>
                <c:pt idx="3517">
                  <c:v>11-Dec-19</c:v>
                </c:pt>
                <c:pt idx="3518">
                  <c:v>12-Dec-19</c:v>
                </c:pt>
                <c:pt idx="3519">
                  <c:v>13-Dec-19</c:v>
                </c:pt>
                <c:pt idx="3520">
                  <c:v>16-Dec-19</c:v>
                </c:pt>
                <c:pt idx="3521">
                  <c:v>17-Dec-19</c:v>
                </c:pt>
                <c:pt idx="3522">
                  <c:v>18-Dec-19</c:v>
                </c:pt>
                <c:pt idx="3523">
                  <c:v>19-Dec-19</c:v>
                </c:pt>
                <c:pt idx="3524">
                  <c:v>20-Dec-19</c:v>
                </c:pt>
                <c:pt idx="3525">
                  <c:v>23-Dec-19</c:v>
                </c:pt>
                <c:pt idx="3526">
                  <c:v>24-Dec-19</c:v>
                </c:pt>
                <c:pt idx="3527">
                  <c:v>26-Dec-19</c:v>
                </c:pt>
                <c:pt idx="3528">
                  <c:v>27-Dec-19</c:v>
                </c:pt>
                <c:pt idx="3529">
                  <c:v>30-Dec-19</c:v>
                </c:pt>
                <c:pt idx="3530">
                  <c:v>31-Dec-19</c:v>
                </c:pt>
                <c:pt idx="3531">
                  <c:v>2-Jan-20</c:v>
                </c:pt>
                <c:pt idx="3532">
                  <c:v>3-Jan-20</c:v>
                </c:pt>
                <c:pt idx="3533">
                  <c:v>6-Jan-20</c:v>
                </c:pt>
                <c:pt idx="3534">
                  <c:v>7-Jan-20</c:v>
                </c:pt>
                <c:pt idx="3535">
                  <c:v>8-Jan-20</c:v>
                </c:pt>
                <c:pt idx="3536">
                  <c:v>9-Jan-20</c:v>
                </c:pt>
                <c:pt idx="3537">
                  <c:v>10-Jan-20</c:v>
                </c:pt>
                <c:pt idx="3538">
                  <c:v>13-Jan-20</c:v>
                </c:pt>
                <c:pt idx="3539">
                  <c:v>14-Jan-20</c:v>
                </c:pt>
                <c:pt idx="3540">
                  <c:v>15-Jan-20</c:v>
                </c:pt>
                <c:pt idx="3541">
                  <c:v>16-Jan-20</c:v>
                </c:pt>
                <c:pt idx="3542">
                  <c:v>17-Jan-20</c:v>
                </c:pt>
                <c:pt idx="3543">
                  <c:v>21-Jan-20</c:v>
                </c:pt>
                <c:pt idx="3544">
                  <c:v>22-Jan-20</c:v>
                </c:pt>
                <c:pt idx="3545">
                  <c:v>23-Jan-20</c:v>
                </c:pt>
                <c:pt idx="3546">
                  <c:v>24-Jan-20</c:v>
                </c:pt>
                <c:pt idx="3547">
                  <c:v>27-Jan-20</c:v>
                </c:pt>
                <c:pt idx="3548">
                  <c:v>28-Jan-20</c:v>
                </c:pt>
                <c:pt idx="3549">
                  <c:v>29-Jan-20</c:v>
                </c:pt>
                <c:pt idx="3550">
                  <c:v>30-Jan-20</c:v>
                </c:pt>
                <c:pt idx="3551">
                  <c:v>31-Jan-20</c:v>
                </c:pt>
                <c:pt idx="3552">
                  <c:v>3-Feb-20</c:v>
                </c:pt>
                <c:pt idx="3553">
                  <c:v>4-Feb-20</c:v>
                </c:pt>
                <c:pt idx="3554">
                  <c:v>5-Feb-20</c:v>
                </c:pt>
                <c:pt idx="3555">
                  <c:v>6-Feb-20</c:v>
                </c:pt>
                <c:pt idx="3556">
                  <c:v>7-Feb-20</c:v>
                </c:pt>
                <c:pt idx="3557">
                  <c:v>10-Feb-20</c:v>
                </c:pt>
                <c:pt idx="3558">
                  <c:v>11-Feb-20</c:v>
                </c:pt>
                <c:pt idx="3559">
                  <c:v>12-Feb-20</c:v>
                </c:pt>
                <c:pt idx="3560">
                  <c:v>13-Feb-20</c:v>
                </c:pt>
                <c:pt idx="3561">
                  <c:v>14-Feb-20</c:v>
                </c:pt>
                <c:pt idx="3562">
                  <c:v>18-Feb-20</c:v>
                </c:pt>
                <c:pt idx="3563">
                  <c:v>19-Feb-20</c:v>
                </c:pt>
                <c:pt idx="3564">
                  <c:v>20-Feb-20</c:v>
                </c:pt>
                <c:pt idx="3565">
                  <c:v>21-Feb-20</c:v>
                </c:pt>
                <c:pt idx="3566">
                  <c:v>24-Feb-20</c:v>
                </c:pt>
                <c:pt idx="3567">
                  <c:v>25-Feb-20</c:v>
                </c:pt>
                <c:pt idx="3568">
                  <c:v>26-Feb-20</c:v>
                </c:pt>
                <c:pt idx="3569">
                  <c:v>27-Feb-20</c:v>
                </c:pt>
                <c:pt idx="3570">
                  <c:v>28-Feb-20</c:v>
                </c:pt>
                <c:pt idx="3571">
                  <c:v>2-Mar-20</c:v>
                </c:pt>
                <c:pt idx="3572">
                  <c:v>3-Mar-20</c:v>
                </c:pt>
                <c:pt idx="3573">
                  <c:v>4-Mar-20</c:v>
                </c:pt>
                <c:pt idx="3574">
                  <c:v>5-Mar-20</c:v>
                </c:pt>
                <c:pt idx="3575">
                  <c:v>6-Mar-20</c:v>
                </c:pt>
                <c:pt idx="3576">
                  <c:v>9-Mar-20</c:v>
                </c:pt>
                <c:pt idx="3577">
                  <c:v>10-Mar-20</c:v>
                </c:pt>
                <c:pt idx="3578">
                  <c:v>11-Mar-20</c:v>
                </c:pt>
                <c:pt idx="3579">
                  <c:v>12-Mar-20</c:v>
                </c:pt>
                <c:pt idx="3580">
                  <c:v>13-Mar-20</c:v>
                </c:pt>
                <c:pt idx="3581">
                  <c:v>16-Mar-20</c:v>
                </c:pt>
                <c:pt idx="3582">
                  <c:v>17-Mar-20</c:v>
                </c:pt>
                <c:pt idx="3583">
                  <c:v>18-Mar-20</c:v>
                </c:pt>
                <c:pt idx="3584">
                  <c:v>19-Mar-20</c:v>
                </c:pt>
                <c:pt idx="3585">
                  <c:v>20-Mar-20</c:v>
                </c:pt>
                <c:pt idx="3586">
                  <c:v>23-Mar-20</c:v>
                </c:pt>
                <c:pt idx="3587">
                  <c:v>24-Mar-20</c:v>
                </c:pt>
                <c:pt idx="3588">
                  <c:v>25-Mar-20</c:v>
                </c:pt>
                <c:pt idx="3589">
                  <c:v>26-Mar-20</c:v>
                </c:pt>
                <c:pt idx="3590">
                  <c:v>27-Mar-20</c:v>
                </c:pt>
                <c:pt idx="3591">
                  <c:v>30-Mar-20</c:v>
                </c:pt>
                <c:pt idx="3592">
                  <c:v>31-Mar-20</c:v>
                </c:pt>
                <c:pt idx="3593">
                  <c:v>1-Apr-20</c:v>
                </c:pt>
                <c:pt idx="3594">
                  <c:v>2-Apr-20</c:v>
                </c:pt>
                <c:pt idx="3595">
                  <c:v>3-Apr-20</c:v>
                </c:pt>
                <c:pt idx="3596">
                  <c:v>6-Apr-20</c:v>
                </c:pt>
                <c:pt idx="3597">
                  <c:v>7-Apr-20</c:v>
                </c:pt>
                <c:pt idx="3598">
                  <c:v>8-Apr-20</c:v>
                </c:pt>
                <c:pt idx="3599">
                  <c:v>9-Apr-20</c:v>
                </c:pt>
                <c:pt idx="3600">
                  <c:v>13-Apr-20</c:v>
                </c:pt>
                <c:pt idx="3601">
                  <c:v>14-Apr-20</c:v>
                </c:pt>
                <c:pt idx="3602">
                  <c:v>15-Apr-20</c:v>
                </c:pt>
                <c:pt idx="3603">
                  <c:v>16-Apr-20</c:v>
                </c:pt>
                <c:pt idx="3604">
                  <c:v>17-Apr-20</c:v>
                </c:pt>
                <c:pt idx="3605">
                  <c:v>20-Apr-20</c:v>
                </c:pt>
                <c:pt idx="3606">
                  <c:v>21-Apr-20</c:v>
                </c:pt>
                <c:pt idx="3607">
                  <c:v>22-Apr-20</c:v>
                </c:pt>
                <c:pt idx="3608">
                  <c:v>23-Apr-20</c:v>
                </c:pt>
                <c:pt idx="3609">
                  <c:v>24-Apr-20</c:v>
                </c:pt>
                <c:pt idx="3610">
                  <c:v>27-Apr-20</c:v>
                </c:pt>
                <c:pt idx="3611">
                  <c:v>28-Apr-20</c:v>
                </c:pt>
                <c:pt idx="3612">
                  <c:v>29-Apr-20</c:v>
                </c:pt>
                <c:pt idx="3613">
                  <c:v>30-Apr-20</c:v>
                </c:pt>
                <c:pt idx="3614">
                  <c:v>1-May-20</c:v>
                </c:pt>
                <c:pt idx="3615">
                  <c:v>4-May-20</c:v>
                </c:pt>
                <c:pt idx="3616">
                  <c:v>5-May-20</c:v>
                </c:pt>
                <c:pt idx="3617">
                  <c:v>6-May-20</c:v>
                </c:pt>
                <c:pt idx="3618">
                  <c:v>7-May-20</c:v>
                </c:pt>
                <c:pt idx="3619">
                  <c:v>8-May-20</c:v>
                </c:pt>
                <c:pt idx="3620">
                  <c:v>11-May-20</c:v>
                </c:pt>
                <c:pt idx="3621">
                  <c:v>12-May-20</c:v>
                </c:pt>
                <c:pt idx="3622">
                  <c:v>13-May-20</c:v>
                </c:pt>
                <c:pt idx="3623">
                  <c:v>14-May-20</c:v>
                </c:pt>
                <c:pt idx="3624">
                  <c:v>15-May-20</c:v>
                </c:pt>
                <c:pt idx="3625">
                  <c:v>18-May-20</c:v>
                </c:pt>
                <c:pt idx="3626">
                  <c:v>19-May-20</c:v>
                </c:pt>
                <c:pt idx="3627">
                  <c:v>20-May-20</c:v>
                </c:pt>
                <c:pt idx="3628">
                  <c:v>21-May-20</c:v>
                </c:pt>
                <c:pt idx="3629">
                  <c:v>22-May-20</c:v>
                </c:pt>
                <c:pt idx="3630">
                  <c:v>26-May-20</c:v>
                </c:pt>
                <c:pt idx="3631">
                  <c:v>27-May-20</c:v>
                </c:pt>
                <c:pt idx="3632">
                  <c:v>28-May-20</c:v>
                </c:pt>
                <c:pt idx="3633">
                  <c:v>29-May-20</c:v>
                </c:pt>
                <c:pt idx="3634">
                  <c:v>1-Jun-20</c:v>
                </c:pt>
                <c:pt idx="3635">
                  <c:v>2-Jun-20</c:v>
                </c:pt>
                <c:pt idx="3636">
                  <c:v>3-Jun-20</c:v>
                </c:pt>
                <c:pt idx="3637">
                  <c:v>4-Jun-20</c:v>
                </c:pt>
                <c:pt idx="3638">
                  <c:v>5-Jun-20</c:v>
                </c:pt>
                <c:pt idx="3639">
                  <c:v>8-Jun-20</c:v>
                </c:pt>
                <c:pt idx="3640">
                  <c:v>9-Jun-20</c:v>
                </c:pt>
                <c:pt idx="3641">
                  <c:v>10-Jun-20</c:v>
                </c:pt>
                <c:pt idx="3642">
                  <c:v>11-Jun-20</c:v>
                </c:pt>
                <c:pt idx="3643">
                  <c:v>12-Jun-20</c:v>
                </c:pt>
                <c:pt idx="3644">
                  <c:v>15-Jun-20</c:v>
                </c:pt>
                <c:pt idx="3645">
                  <c:v>16-Jun-20</c:v>
                </c:pt>
                <c:pt idx="3646">
                  <c:v>17-Jun-20</c:v>
                </c:pt>
                <c:pt idx="3647">
                  <c:v>18-Jun-20</c:v>
                </c:pt>
                <c:pt idx="3648">
                  <c:v>19-Jun-20</c:v>
                </c:pt>
                <c:pt idx="3649">
                  <c:v>22-Jun-20</c:v>
                </c:pt>
                <c:pt idx="3650">
                  <c:v>23-Jun-20</c:v>
                </c:pt>
                <c:pt idx="3651">
                  <c:v>24-Jun-20</c:v>
                </c:pt>
                <c:pt idx="3652">
                  <c:v>25-Jun-20</c:v>
                </c:pt>
                <c:pt idx="3653">
                  <c:v>26-Jun-20</c:v>
                </c:pt>
                <c:pt idx="3654">
                  <c:v>29-Jun-20</c:v>
                </c:pt>
                <c:pt idx="3655">
                  <c:v>30-Jun-20</c:v>
                </c:pt>
                <c:pt idx="3656">
                  <c:v>1-Jul-20</c:v>
                </c:pt>
                <c:pt idx="3657">
                  <c:v>2-Jul-20</c:v>
                </c:pt>
                <c:pt idx="3658">
                  <c:v>6-Jul-20</c:v>
                </c:pt>
                <c:pt idx="3659">
                  <c:v>7-Jul-20</c:v>
                </c:pt>
                <c:pt idx="3660">
                  <c:v>8-Jul-20</c:v>
                </c:pt>
                <c:pt idx="3661">
                  <c:v>9-Jul-20</c:v>
                </c:pt>
                <c:pt idx="3662">
                  <c:v>10-Jul-20</c:v>
                </c:pt>
                <c:pt idx="3663">
                  <c:v>13-Jul-20</c:v>
                </c:pt>
                <c:pt idx="3664">
                  <c:v>14-Jul-20</c:v>
                </c:pt>
                <c:pt idx="3665">
                  <c:v>15-Jul-20</c:v>
                </c:pt>
                <c:pt idx="3666">
                  <c:v>16-Jul-20</c:v>
                </c:pt>
                <c:pt idx="3667">
                  <c:v>17-Jul-20</c:v>
                </c:pt>
                <c:pt idx="3668">
                  <c:v>20-Jul-20</c:v>
                </c:pt>
                <c:pt idx="3669">
                  <c:v>21-Jul-20</c:v>
                </c:pt>
                <c:pt idx="3670">
                  <c:v>22-Jul-20</c:v>
                </c:pt>
                <c:pt idx="3671">
                  <c:v>23-Jul-20</c:v>
                </c:pt>
                <c:pt idx="3672">
                  <c:v>24-Jul-20</c:v>
                </c:pt>
                <c:pt idx="3673">
                  <c:v>27-Jul-20</c:v>
                </c:pt>
                <c:pt idx="3674">
                  <c:v>28-Jul-20</c:v>
                </c:pt>
                <c:pt idx="3675">
                  <c:v>29-Jul-20</c:v>
                </c:pt>
                <c:pt idx="3676">
                  <c:v>30-Jul-20</c:v>
                </c:pt>
                <c:pt idx="3677">
                  <c:v>31-Jul-20</c:v>
                </c:pt>
                <c:pt idx="3678">
                  <c:v>3-Aug-20</c:v>
                </c:pt>
                <c:pt idx="3679">
                  <c:v>4-Aug-20</c:v>
                </c:pt>
                <c:pt idx="3680">
                  <c:v>5-Aug-20</c:v>
                </c:pt>
                <c:pt idx="3681">
                  <c:v>6-Aug-20</c:v>
                </c:pt>
                <c:pt idx="3682">
                  <c:v>7-Aug-20</c:v>
                </c:pt>
                <c:pt idx="3683">
                  <c:v>10-Aug-20</c:v>
                </c:pt>
                <c:pt idx="3684">
                  <c:v>11-Aug-20</c:v>
                </c:pt>
                <c:pt idx="3685">
                  <c:v>12-Aug-20</c:v>
                </c:pt>
                <c:pt idx="3686">
                  <c:v>13-Aug-20</c:v>
                </c:pt>
                <c:pt idx="3687">
                  <c:v>14-Aug-20</c:v>
                </c:pt>
                <c:pt idx="3688">
                  <c:v>17-Aug-20</c:v>
                </c:pt>
                <c:pt idx="3689">
                  <c:v>18-Aug-20</c:v>
                </c:pt>
                <c:pt idx="3690">
                  <c:v>19-Aug-20</c:v>
                </c:pt>
                <c:pt idx="3691">
                  <c:v>20-Aug-20</c:v>
                </c:pt>
                <c:pt idx="3692">
                  <c:v>21-Aug-20</c:v>
                </c:pt>
                <c:pt idx="3693">
                  <c:v>24-Aug-20</c:v>
                </c:pt>
                <c:pt idx="3694">
                  <c:v>25-Aug-20</c:v>
                </c:pt>
                <c:pt idx="3695">
                  <c:v>26-Aug-20</c:v>
                </c:pt>
                <c:pt idx="3696">
                  <c:v>27-Aug-20</c:v>
                </c:pt>
                <c:pt idx="3697">
                  <c:v>28-Aug-20</c:v>
                </c:pt>
                <c:pt idx="3698">
                  <c:v>31-Aug-20</c:v>
                </c:pt>
                <c:pt idx="3699">
                  <c:v>1-Sep-20</c:v>
                </c:pt>
                <c:pt idx="3700">
                  <c:v>2-Sep-20</c:v>
                </c:pt>
                <c:pt idx="3701">
                  <c:v>3-Sep-20</c:v>
                </c:pt>
                <c:pt idx="3702">
                  <c:v>4-Sep-20</c:v>
                </c:pt>
                <c:pt idx="3703">
                  <c:v>8-Sep-20</c:v>
                </c:pt>
                <c:pt idx="3704">
                  <c:v>9-Sep-20</c:v>
                </c:pt>
                <c:pt idx="3705">
                  <c:v>10-Sep-20</c:v>
                </c:pt>
                <c:pt idx="3706">
                  <c:v>11-Sep-20</c:v>
                </c:pt>
                <c:pt idx="3707">
                  <c:v>14-Sep-20</c:v>
                </c:pt>
                <c:pt idx="3708">
                  <c:v>15-Sep-20</c:v>
                </c:pt>
                <c:pt idx="3709">
                  <c:v>16-Sep-20</c:v>
                </c:pt>
                <c:pt idx="3710">
                  <c:v>17-Sep-20</c:v>
                </c:pt>
                <c:pt idx="3711">
                  <c:v>18-Sep-20</c:v>
                </c:pt>
                <c:pt idx="3712">
                  <c:v>21-Sep-20</c:v>
                </c:pt>
                <c:pt idx="3713">
                  <c:v>22-Sep-20</c:v>
                </c:pt>
                <c:pt idx="3714">
                  <c:v>23-Sep-20</c:v>
                </c:pt>
                <c:pt idx="3715">
                  <c:v>24-Sep-20</c:v>
                </c:pt>
                <c:pt idx="3716">
                  <c:v>25-Sep-20</c:v>
                </c:pt>
                <c:pt idx="3717">
                  <c:v>28-Sep-20</c:v>
                </c:pt>
                <c:pt idx="3718">
                  <c:v>29-Sep-20</c:v>
                </c:pt>
                <c:pt idx="3719">
                  <c:v>30-Sep-20</c:v>
                </c:pt>
                <c:pt idx="3720">
                  <c:v>1-Oct-20</c:v>
                </c:pt>
                <c:pt idx="3721">
                  <c:v>2-Oct-20</c:v>
                </c:pt>
                <c:pt idx="3722">
                  <c:v>5-Oct-20</c:v>
                </c:pt>
                <c:pt idx="3723">
                  <c:v>6-Oct-20</c:v>
                </c:pt>
                <c:pt idx="3724">
                  <c:v>7-Oct-20</c:v>
                </c:pt>
                <c:pt idx="3725">
                  <c:v>8-Oct-20</c:v>
                </c:pt>
                <c:pt idx="3726">
                  <c:v>9-Oct-20</c:v>
                </c:pt>
                <c:pt idx="3727">
                  <c:v>12-Oct-20</c:v>
                </c:pt>
                <c:pt idx="3728">
                  <c:v>13-Oct-20</c:v>
                </c:pt>
                <c:pt idx="3729">
                  <c:v>14-Oct-20</c:v>
                </c:pt>
                <c:pt idx="3730">
                  <c:v>15-Oct-20</c:v>
                </c:pt>
                <c:pt idx="3731">
                  <c:v>16-Oct-20</c:v>
                </c:pt>
                <c:pt idx="3732">
                  <c:v>19-Oct-20</c:v>
                </c:pt>
                <c:pt idx="3733">
                  <c:v>20-Oct-20</c:v>
                </c:pt>
                <c:pt idx="3734">
                  <c:v>21-Oct-20</c:v>
                </c:pt>
                <c:pt idx="3735">
                  <c:v>22-Oct-20</c:v>
                </c:pt>
                <c:pt idx="3736">
                  <c:v>23-Oct-20</c:v>
                </c:pt>
                <c:pt idx="3737">
                  <c:v>26-Oct-20</c:v>
                </c:pt>
                <c:pt idx="3738">
                  <c:v>27-Oct-20</c:v>
                </c:pt>
                <c:pt idx="3739">
                  <c:v>28-Oct-20</c:v>
                </c:pt>
                <c:pt idx="3740">
                  <c:v>29-Oct-20</c:v>
                </c:pt>
                <c:pt idx="3741">
                  <c:v>30-Oct-20</c:v>
                </c:pt>
                <c:pt idx="3742">
                  <c:v>2-Nov-20</c:v>
                </c:pt>
                <c:pt idx="3743">
                  <c:v>3-Nov-20</c:v>
                </c:pt>
                <c:pt idx="3744">
                  <c:v>4-Nov-20</c:v>
                </c:pt>
                <c:pt idx="3745">
                  <c:v>5-Nov-20</c:v>
                </c:pt>
                <c:pt idx="3746">
                  <c:v>6-Nov-20</c:v>
                </c:pt>
                <c:pt idx="3747">
                  <c:v>9-Nov-20</c:v>
                </c:pt>
                <c:pt idx="3748">
                  <c:v>10-Nov-20</c:v>
                </c:pt>
                <c:pt idx="3749">
                  <c:v>11-Nov-20</c:v>
                </c:pt>
                <c:pt idx="3750">
                  <c:v>12-Nov-20</c:v>
                </c:pt>
                <c:pt idx="3751">
                  <c:v>13-Nov-20</c:v>
                </c:pt>
                <c:pt idx="3752">
                  <c:v>16-Nov-20</c:v>
                </c:pt>
                <c:pt idx="3753">
                  <c:v>17-Nov-20</c:v>
                </c:pt>
                <c:pt idx="3754">
                  <c:v>18-Nov-20</c:v>
                </c:pt>
                <c:pt idx="3755">
                  <c:v>19-Nov-20</c:v>
                </c:pt>
                <c:pt idx="3756">
                  <c:v>20-Nov-20</c:v>
                </c:pt>
                <c:pt idx="3757">
                  <c:v>23-Nov-20</c:v>
                </c:pt>
                <c:pt idx="3758">
                  <c:v>24-Nov-20</c:v>
                </c:pt>
                <c:pt idx="3759">
                  <c:v>25-Nov-20</c:v>
                </c:pt>
                <c:pt idx="3760">
                  <c:v>27-Nov-20</c:v>
                </c:pt>
                <c:pt idx="3761">
                  <c:v>30-Nov-20</c:v>
                </c:pt>
                <c:pt idx="3762">
                  <c:v>1-Dec-20</c:v>
                </c:pt>
                <c:pt idx="3763">
                  <c:v>2-Dec-20</c:v>
                </c:pt>
                <c:pt idx="3764">
                  <c:v>3-Dec-20</c:v>
                </c:pt>
                <c:pt idx="3765">
                  <c:v>4-Dec-20</c:v>
                </c:pt>
                <c:pt idx="3766">
                  <c:v>7-Dec-20</c:v>
                </c:pt>
                <c:pt idx="3767">
                  <c:v>8-Dec-20</c:v>
                </c:pt>
                <c:pt idx="3768">
                  <c:v>9-Dec-20</c:v>
                </c:pt>
                <c:pt idx="3769">
                  <c:v>10-Dec-20</c:v>
                </c:pt>
                <c:pt idx="3770">
                  <c:v>11-Dec-20</c:v>
                </c:pt>
                <c:pt idx="3771">
                  <c:v>14-Dec-20</c:v>
                </c:pt>
                <c:pt idx="3772">
                  <c:v>15-Dec-20</c:v>
                </c:pt>
                <c:pt idx="3773">
                  <c:v>16-Dec-20</c:v>
                </c:pt>
                <c:pt idx="3774">
                  <c:v>17-Dec-20</c:v>
                </c:pt>
                <c:pt idx="3775">
                  <c:v>18-Dec-20</c:v>
                </c:pt>
                <c:pt idx="3776">
                  <c:v>21-Dec-20</c:v>
                </c:pt>
                <c:pt idx="3777">
                  <c:v>22-Dec-20</c:v>
                </c:pt>
                <c:pt idx="3778">
                  <c:v>23-Dec-20</c:v>
                </c:pt>
                <c:pt idx="3779">
                  <c:v>24-Dec-20</c:v>
                </c:pt>
                <c:pt idx="3780">
                  <c:v>28-Dec-20</c:v>
                </c:pt>
                <c:pt idx="3781">
                  <c:v>29-Dec-20</c:v>
                </c:pt>
                <c:pt idx="3782">
                  <c:v>30-Dec-20</c:v>
                </c:pt>
                <c:pt idx="3783">
                  <c:v>31-Dec-20</c:v>
                </c:pt>
                <c:pt idx="3784">
                  <c:v>4-Jan-21</c:v>
                </c:pt>
                <c:pt idx="3785">
                  <c:v>5-Jan-21</c:v>
                </c:pt>
                <c:pt idx="3786">
                  <c:v>6-Jan-21</c:v>
                </c:pt>
                <c:pt idx="3787">
                  <c:v>7-Jan-21</c:v>
                </c:pt>
                <c:pt idx="3788">
                  <c:v>8-Jan-21</c:v>
                </c:pt>
                <c:pt idx="3789">
                  <c:v>11-Jan-21</c:v>
                </c:pt>
                <c:pt idx="3790">
                  <c:v>12-Jan-21</c:v>
                </c:pt>
                <c:pt idx="3791">
                  <c:v>13-Jan-21</c:v>
                </c:pt>
                <c:pt idx="3792">
                  <c:v>14-Jan-21</c:v>
                </c:pt>
                <c:pt idx="3793">
                  <c:v>15-Jan-21</c:v>
                </c:pt>
                <c:pt idx="3794">
                  <c:v>19-Jan-21</c:v>
                </c:pt>
                <c:pt idx="3795">
                  <c:v>20-Jan-21</c:v>
                </c:pt>
                <c:pt idx="3796">
                  <c:v>21-Jan-21</c:v>
                </c:pt>
                <c:pt idx="3797">
                  <c:v>22-Jan-21</c:v>
                </c:pt>
                <c:pt idx="3798">
                  <c:v>25-Jan-21</c:v>
                </c:pt>
                <c:pt idx="3799">
                  <c:v>26-Jan-21</c:v>
                </c:pt>
                <c:pt idx="3800">
                  <c:v>27-Jan-21</c:v>
                </c:pt>
                <c:pt idx="3801">
                  <c:v>28-Jan-21</c:v>
                </c:pt>
                <c:pt idx="3802">
                  <c:v>29-Jan-21</c:v>
                </c:pt>
                <c:pt idx="3803">
                  <c:v>1-Feb-21</c:v>
                </c:pt>
                <c:pt idx="3804">
                  <c:v>2-Feb-21</c:v>
                </c:pt>
                <c:pt idx="3805">
                  <c:v>3-Feb-21</c:v>
                </c:pt>
                <c:pt idx="3806">
                  <c:v>4-Feb-21</c:v>
                </c:pt>
                <c:pt idx="3807">
                  <c:v>5-Feb-21</c:v>
                </c:pt>
                <c:pt idx="3808">
                  <c:v>8-Feb-21</c:v>
                </c:pt>
                <c:pt idx="3809">
                  <c:v>9-Feb-21</c:v>
                </c:pt>
                <c:pt idx="3810">
                  <c:v>10-Feb-21</c:v>
                </c:pt>
                <c:pt idx="3811">
                  <c:v>11-Feb-21</c:v>
                </c:pt>
                <c:pt idx="3812">
                  <c:v>12-Feb-21</c:v>
                </c:pt>
                <c:pt idx="3813">
                  <c:v>16-Feb-21</c:v>
                </c:pt>
                <c:pt idx="3814">
                  <c:v>17-Feb-21</c:v>
                </c:pt>
                <c:pt idx="3815">
                  <c:v>18-Feb-21</c:v>
                </c:pt>
                <c:pt idx="3816">
                  <c:v>19-Feb-21</c:v>
                </c:pt>
                <c:pt idx="3817">
                  <c:v>22-Feb-21</c:v>
                </c:pt>
                <c:pt idx="3818">
                  <c:v>23-Feb-21</c:v>
                </c:pt>
                <c:pt idx="3819">
                  <c:v>24-Feb-21</c:v>
                </c:pt>
                <c:pt idx="3820">
                  <c:v>25-Feb-21</c:v>
                </c:pt>
                <c:pt idx="3821">
                  <c:v>26-Feb-21</c:v>
                </c:pt>
                <c:pt idx="3822">
                  <c:v>1-Mar-21</c:v>
                </c:pt>
                <c:pt idx="3823">
                  <c:v>2-Mar-21</c:v>
                </c:pt>
                <c:pt idx="3824">
                  <c:v>3-Mar-21</c:v>
                </c:pt>
                <c:pt idx="3825">
                  <c:v>4-Mar-21</c:v>
                </c:pt>
                <c:pt idx="3826">
                  <c:v>5-Mar-21</c:v>
                </c:pt>
                <c:pt idx="3827">
                  <c:v>8-Mar-21</c:v>
                </c:pt>
                <c:pt idx="3828">
                  <c:v>9-Mar-21</c:v>
                </c:pt>
                <c:pt idx="3829">
                  <c:v>10-Mar-21</c:v>
                </c:pt>
                <c:pt idx="3830">
                  <c:v>11-Mar-21</c:v>
                </c:pt>
                <c:pt idx="3831">
                  <c:v>12-Mar-21</c:v>
                </c:pt>
                <c:pt idx="3832">
                  <c:v>15-Mar-21</c:v>
                </c:pt>
                <c:pt idx="3833">
                  <c:v>16-Mar-21</c:v>
                </c:pt>
                <c:pt idx="3834">
                  <c:v>17-Mar-21</c:v>
                </c:pt>
                <c:pt idx="3835">
                  <c:v>18-Mar-21</c:v>
                </c:pt>
                <c:pt idx="3836">
                  <c:v>19-Mar-21</c:v>
                </c:pt>
                <c:pt idx="3837">
                  <c:v>22-Mar-21</c:v>
                </c:pt>
                <c:pt idx="3838">
                  <c:v>23-Mar-21</c:v>
                </c:pt>
                <c:pt idx="3839">
                  <c:v>24-Mar-21</c:v>
                </c:pt>
                <c:pt idx="3840">
                  <c:v>25-Mar-21</c:v>
                </c:pt>
                <c:pt idx="3841">
                  <c:v>26-Mar-21</c:v>
                </c:pt>
                <c:pt idx="3842">
                  <c:v>29-Mar-21</c:v>
                </c:pt>
                <c:pt idx="3843">
                  <c:v>30-Mar-21</c:v>
                </c:pt>
                <c:pt idx="3844">
                  <c:v>31-Mar-21</c:v>
                </c:pt>
                <c:pt idx="3845">
                  <c:v>1-Apr-21</c:v>
                </c:pt>
                <c:pt idx="3846">
                  <c:v>5-Apr-21</c:v>
                </c:pt>
                <c:pt idx="3847">
                  <c:v>6-Apr-21</c:v>
                </c:pt>
                <c:pt idx="3848">
                  <c:v>7-Apr-21</c:v>
                </c:pt>
                <c:pt idx="3849">
                  <c:v>8-Apr-21</c:v>
                </c:pt>
                <c:pt idx="3850">
                  <c:v>9-Apr-21</c:v>
                </c:pt>
                <c:pt idx="3851">
                  <c:v>12-Apr-21</c:v>
                </c:pt>
                <c:pt idx="3852">
                  <c:v>13-Apr-21</c:v>
                </c:pt>
                <c:pt idx="3853">
                  <c:v>14-Apr-21</c:v>
                </c:pt>
                <c:pt idx="3854">
                  <c:v>15-Apr-21</c:v>
                </c:pt>
                <c:pt idx="3855">
                  <c:v>16-Apr-21</c:v>
                </c:pt>
                <c:pt idx="3856">
                  <c:v>19-Apr-21</c:v>
                </c:pt>
                <c:pt idx="3857">
                  <c:v>20-Apr-21</c:v>
                </c:pt>
                <c:pt idx="3858">
                  <c:v>21-Apr-21</c:v>
                </c:pt>
                <c:pt idx="3859">
                  <c:v>22-Apr-21</c:v>
                </c:pt>
                <c:pt idx="3860">
                  <c:v>23-Apr-21</c:v>
                </c:pt>
                <c:pt idx="3861">
                  <c:v>26-Apr-21</c:v>
                </c:pt>
                <c:pt idx="3862">
                  <c:v>27-Apr-21</c:v>
                </c:pt>
                <c:pt idx="3863">
                  <c:v>28-Apr-21</c:v>
                </c:pt>
                <c:pt idx="3864">
                  <c:v>29-Apr-21</c:v>
                </c:pt>
                <c:pt idx="3865">
                  <c:v>30-Apr-21</c:v>
                </c:pt>
                <c:pt idx="3866">
                  <c:v>3-May-21</c:v>
                </c:pt>
                <c:pt idx="3867">
                  <c:v>4-May-21</c:v>
                </c:pt>
                <c:pt idx="3868">
                  <c:v>5-May-21</c:v>
                </c:pt>
                <c:pt idx="3869">
                  <c:v>6-May-21</c:v>
                </c:pt>
                <c:pt idx="3870">
                  <c:v>7-May-21</c:v>
                </c:pt>
                <c:pt idx="3871">
                  <c:v>10-May-21</c:v>
                </c:pt>
                <c:pt idx="3872">
                  <c:v>11-May-21</c:v>
                </c:pt>
                <c:pt idx="3873">
                  <c:v>12-May-21</c:v>
                </c:pt>
                <c:pt idx="3874">
                  <c:v>13-May-21</c:v>
                </c:pt>
                <c:pt idx="3875">
                  <c:v>14-May-21</c:v>
                </c:pt>
                <c:pt idx="3876">
                  <c:v>17-May-21</c:v>
                </c:pt>
                <c:pt idx="3877">
                  <c:v>18-May-21</c:v>
                </c:pt>
                <c:pt idx="3878">
                  <c:v>19-May-21</c:v>
                </c:pt>
                <c:pt idx="3879">
                  <c:v>20-May-21</c:v>
                </c:pt>
                <c:pt idx="3880">
                  <c:v>21-May-21</c:v>
                </c:pt>
                <c:pt idx="3881">
                  <c:v>24-May-21</c:v>
                </c:pt>
                <c:pt idx="3882">
                  <c:v>25-May-21</c:v>
                </c:pt>
                <c:pt idx="3883">
                  <c:v>26-May-21</c:v>
                </c:pt>
                <c:pt idx="3884">
                  <c:v>27-May-21</c:v>
                </c:pt>
                <c:pt idx="3885">
                  <c:v>28-May-21</c:v>
                </c:pt>
                <c:pt idx="3886">
                  <c:v>1-Jun-21</c:v>
                </c:pt>
                <c:pt idx="3887">
                  <c:v>2-Jun-21</c:v>
                </c:pt>
                <c:pt idx="3888">
                  <c:v>3-Jun-21</c:v>
                </c:pt>
                <c:pt idx="3889">
                  <c:v>4-Jun-21</c:v>
                </c:pt>
                <c:pt idx="3890">
                  <c:v>7-Jun-21</c:v>
                </c:pt>
                <c:pt idx="3891">
                  <c:v>8-Jun-21</c:v>
                </c:pt>
                <c:pt idx="3892">
                  <c:v>9-Jun-21</c:v>
                </c:pt>
                <c:pt idx="3893">
                  <c:v>10-Jun-21</c:v>
                </c:pt>
                <c:pt idx="3894">
                  <c:v>11-Jun-21</c:v>
                </c:pt>
                <c:pt idx="3895">
                  <c:v>14-Jun-21</c:v>
                </c:pt>
                <c:pt idx="3896">
                  <c:v>15-Jun-21</c:v>
                </c:pt>
                <c:pt idx="3897">
                  <c:v>16-Jun-21</c:v>
                </c:pt>
                <c:pt idx="3898">
                  <c:v>17-Jun-21</c:v>
                </c:pt>
                <c:pt idx="3899">
                  <c:v>18-Jun-21</c:v>
                </c:pt>
                <c:pt idx="3900">
                  <c:v>21-Jun-21</c:v>
                </c:pt>
                <c:pt idx="3901">
                  <c:v>22-Jun-21</c:v>
                </c:pt>
                <c:pt idx="3902">
                  <c:v>23-Jun-21</c:v>
                </c:pt>
                <c:pt idx="3903">
                  <c:v>24-Jun-21</c:v>
                </c:pt>
                <c:pt idx="3904">
                  <c:v>25-Jun-21</c:v>
                </c:pt>
                <c:pt idx="3905">
                  <c:v>28-Jun-21</c:v>
                </c:pt>
                <c:pt idx="3906">
                  <c:v>29-Jun-21</c:v>
                </c:pt>
                <c:pt idx="3907">
                  <c:v>30-Jun-21</c:v>
                </c:pt>
                <c:pt idx="3908">
                  <c:v>1-Jul-21</c:v>
                </c:pt>
                <c:pt idx="3909">
                  <c:v>2-Jul-21</c:v>
                </c:pt>
                <c:pt idx="3910">
                  <c:v>6-Jul-21</c:v>
                </c:pt>
                <c:pt idx="3911">
                  <c:v>7-Jul-21</c:v>
                </c:pt>
                <c:pt idx="3912">
                  <c:v>8-Jul-21</c:v>
                </c:pt>
                <c:pt idx="3913">
                  <c:v>9-Jul-21</c:v>
                </c:pt>
                <c:pt idx="3914">
                  <c:v>12-Jul-21</c:v>
                </c:pt>
                <c:pt idx="3915">
                  <c:v>13-Jul-21</c:v>
                </c:pt>
                <c:pt idx="3916">
                  <c:v>14-Jul-21</c:v>
                </c:pt>
                <c:pt idx="3917">
                  <c:v>15-Jul-21</c:v>
                </c:pt>
                <c:pt idx="3918">
                  <c:v>16-Jul-21</c:v>
                </c:pt>
                <c:pt idx="3919">
                  <c:v>19-Jul-21</c:v>
                </c:pt>
                <c:pt idx="3920">
                  <c:v>20-Jul-21</c:v>
                </c:pt>
                <c:pt idx="3921">
                  <c:v>21-Jul-21</c:v>
                </c:pt>
                <c:pt idx="3922">
                  <c:v>22-Jul-21</c:v>
                </c:pt>
                <c:pt idx="3923">
                  <c:v>23-Jul-21</c:v>
                </c:pt>
                <c:pt idx="3924">
                  <c:v>26-Jul-21</c:v>
                </c:pt>
                <c:pt idx="3925">
                  <c:v>27-Jul-21</c:v>
                </c:pt>
                <c:pt idx="3926">
                  <c:v>28-Jul-21</c:v>
                </c:pt>
                <c:pt idx="3927">
                  <c:v>29-Jul-21</c:v>
                </c:pt>
                <c:pt idx="3928">
                  <c:v>30-Jul-21</c:v>
                </c:pt>
                <c:pt idx="3929">
                  <c:v>2-Aug-21</c:v>
                </c:pt>
                <c:pt idx="3930">
                  <c:v>3-Aug-21</c:v>
                </c:pt>
                <c:pt idx="3931">
                  <c:v>4-Aug-21</c:v>
                </c:pt>
                <c:pt idx="3932">
                  <c:v>5-Aug-21</c:v>
                </c:pt>
                <c:pt idx="3933">
                  <c:v>6-Aug-21</c:v>
                </c:pt>
                <c:pt idx="3934">
                  <c:v>9-Aug-21</c:v>
                </c:pt>
                <c:pt idx="3935">
                  <c:v>10-Aug-21</c:v>
                </c:pt>
                <c:pt idx="3936">
                  <c:v>11-Aug-21</c:v>
                </c:pt>
                <c:pt idx="3937">
                  <c:v>12-Aug-21</c:v>
                </c:pt>
                <c:pt idx="3938">
                  <c:v>13-Aug-21</c:v>
                </c:pt>
                <c:pt idx="3939">
                  <c:v>16-Aug-21</c:v>
                </c:pt>
                <c:pt idx="3940">
                  <c:v>17-Aug-21</c:v>
                </c:pt>
                <c:pt idx="3941">
                  <c:v>18-Aug-21</c:v>
                </c:pt>
                <c:pt idx="3942">
                  <c:v>19-Aug-21</c:v>
                </c:pt>
                <c:pt idx="3943">
                  <c:v>20-Aug-21</c:v>
                </c:pt>
                <c:pt idx="3944">
                  <c:v>23-Aug-21</c:v>
                </c:pt>
                <c:pt idx="3945">
                  <c:v>24-Aug-21</c:v>
                </c:pt>
                <c:pt idx="3946">
                  <c:v>25-Aug-21</c:v>
                </c:pt>
                <c:pt idx="3947">
                  <c:v>26-Aug-21</c:v>
                </c:pt>
                <c:pt idx="3948">
                  <c:v>27-Aug-21</c:v>
                </c:pt>
                <c:pt idx="3949">
                  <c:v>30-Aug-21</c:v>
                </c:pt>
                <c:pt idx="3950">
                  <c:v>31-Aug-21</c:v>
                </c:pt>
                <c:pt idx="3951">
                  <c:v>1-Sep-21</c:v>
                </c:pt>
                <c:pt idx="3952">
                  <c:v>2-Sep-21</c:v>
                </c:pt>
                <c:pt idx="3953">
                  <c:v>3-Sep-21</c:v>
                </c:pt>
                <c:pt idx="3954">
                  <c:v>7-Sep-21</c:v>
                </c:pt>
                <c:pt idx="3955">
                  <c:v>8-Sep-21</c:v>
                </c:pt>
                <c:pt idx="3956">
                  <c:v>9-Sep-21</c:v>
                </c:pt>
                <c:pt idx="3957">
                  <c:v>10-Sep-21</c:v>
                </c:pt>
                <c:pt idx="3958">
                  <c:v>13-Sep-21</c:v>
                </c:pt>
                <c:pt idx="3959">
                  <c:v>14-Sep-21</c:v>
                </c:pt>
                <c:pt idx="3960">
                  <c:v>15-Sep-21</c:v>
                </c:pt>
                <c:pt idx="3961">
                  <c:v>16-Sep-21</c:v>
                </c:pt>
                <c:pt idx="3962">
                  <c:v>17-Sep-21</c:v>
                </c:pt>
                <c:pt idx="3963">
                  <c:v>20-Sep-21</c:v>
                </c:pt>
                <c:pt idx="3964">
                  <c:v>21-Sep-21</c:v>
                </c:pt>
                <c:pt idx="3965">
                  <c:v>22-Sep-21</c:v>
                </c:pt>
                <c:pt idx="3966">
                  <c:v>23-Sep-21</c:v>
                </c:pt>
                <c:pt idx="3967">
                  <c:v>24-Sep-21</c:v>
                </c:pt>
                <c:pt idx="3968">
                  <c:v>27-Sep-21</c:v>
                </c:pt>
                <c:pt idx="3969">
                  <c:v>28-Sep-21</c:v>
                </c:pt>
                <c:pt idx="3970">
                  <c:v>29-Sep-21</c:v>
                </c:pt>
                <c:pt idx="3971">
                  <c:v>30-Sep-21</c:v>
                </c:pt>
                <c:pt idx="3972">
                  <c:v>1-Oct-21</c:v>
                </c:pt>
                <c:pt idx="3973">
                  <c:v>4-Oct-21</c:v>
                </c:pt>
                <c:pt idx="3974">
                  <c:v>5-Oct-21</c:v>
                </c:pt>
                <c:pt idx="3975">
                  <c:v>6-Oct-21</c:v>
                </c:pt>
                <c:pt idx="3976">
                  <c:v>7-Oct-21</c:v>
                </c:pt>
                <c:pt idx="3977">
                  <c:v>8-Oct-21</c:v>
                </c:pt>
                <c:pt idx="3978">
                  <c:v>11-Oct-21</c:v>
                </c:pt>
                <c:pt idx="3979">
                  <c:v>12-Oct-21</c:v>
                </c:pt>
                <c:pt idx="3980">
                  <c:v>13-Oct-21</c:v>
                </c:pt>
                <c:pt idx="3981">
                  <c:v>14-Oct-21</c:v>
                </c:pt>
                <c:pt idx="3982">
                  <c:v>15-Oct-21</c:v>
                </c:pt>
                <c:pt idx="3983">
                  <c:v>18-Oct-21</c:v>
                </c:pt>
                <c:pt idx="3984">
                  <c:v>19-Oct-21</c:v>
                </c:pt>
                <c:pt idx="3985">
                  <c:v>20-Oct-21</c:v>
                </c:pt>
                <c:pt idx="3986">
                  <c:v>21-Oct-21</c:v>
                </c:pt>
                <c:pt idx="3987">
                  <c:v>22-Oct-21</c:v>
                </c:pt>
                <c:pt idx="3988">
                  <c:v>25-Oct-21</c:v>
                </c:pt>
                <c:pt idx="3989">
                  <c:v>26-Oct-21</c:v>
                </c:pt>
                <c:pt idx="3990">
                  <c:v>27-Oct-21</c:v>
                </c:pt>
                <c:pt idx="3991">
                  <c:v>28-Oct-21</c:v>
                </c:pt>
                <c:pt idx="3992">
                  <c:v>29-Oct-21</c:v>
                </c:pt>
                <c:pt idx="3993">
                  <c:v>1-Nov-21</c:v>
                </c:pt>
                <c:pt idx="3994">
                  <c:v>2-Nov-21</c:v>
                </c:pt>
                <c:pt idx="3995">
                  <c:v>3-Nov-21</c:v>
                </c:pt>
                <c:pt idx="3996">
                  <c:v>4-Nov-21</c:v>
                </c:pt>
                <c:pt idx="3997">
                  <c:v>5-Nov-21</c:v>
                </c:pt>
                <c:pt idx="3998">
                  <c:v>8-Nov-21</c:v>
                </c:pt>
                <c:pt idx="3999">
                  <c:v>9-Nov-21</c:v>
                </c:pt>
                <c:pt idx="4000">
                  <c:v>10-Nov-21</c:v>
                </c:pt>
                <c:pt idx="4001">
                  <c:v>11-Nov-21</c:v>
                </c:pt>
                <c:pt idx="4002">
                  <c:v>12-Nov-21</c:v>
                </c:pt>
                <c:pt idx="4003">
                  <c:v>15-Nov-21</c:v>
                </c:pt>
                <c:pt idx="4004">
                  <c:v>16-Nov-21</c:v>
                </c:pt>
                <c:pt idx="4005">
                  <c:v>17-Nov-21</c:v>
                </c:pt>
                <c:pt idx="4006">
                  <c:v>18-Nov-21</c:v>
                </c:pt>
                <c:pt idx="4007">
                  <c:v>19-Nov-21</c:v>
                </c:pt>
                <c:pt idx="4008">
                  <c:v>22-Nov-21</c:v>
                </c:pt>
                <c:pt idx="4009">
                  <c:v>23-Nov-21</c:v>
                </c:pt>
                <c:pt idx="4010">
                  <c:v>24-Nov-21</c:v>
                </c:pt>
                <c:pt idx="4011">
                  <c:v>26-Nov-21</c:v>
                </c:pt>
                <c:pt idx="4012">
                  <c:v>29-Nov-21</c:v>
                </c:pt>
                <c:pt idx="4013">
                  <c:v>30-Nov-21</c:v>
                </c:pt>
                <c:pt idx="4014">
                  <c:v>1-Dec-21</c:v>
                </c:pt>
                <c:pt idx="4015">
                  <c:v>2-Dec-21</c:v>
                </c:pt>
                <c:pt idx="4016">
                  <c:v>3-Dec-21</c:v>
                </c:pt>
                <c:pt idx="4017">
                  <c:v>6-Dec-21</c:v>
                </c:pt>
                <c:pt idx="4018">
                  <c:v>7-Dec-21</c:v>
                </c:pt>
                <c:pt idx="4019">
                  <c:v>8-Dec-21</c:v>
                </c:pt>
                <c:pt idx="4020">
                  <c:v>9-Dec-21</c:v>
                </c:pt>
                <c:pt idx="4021">
                  <c:v>10-Dec-21</c:v>
                </c:pt>
                <c:pt idx="4022">
                  <c:v>13-Dec-21</c:v>
                </c:pt>
                <c:pt idx="4023">
                  <c:v>14-Dec-21</c:v>
                </c:pt>
                <c:pt idx="4024">
                  <c:v>15-Dec-21</c:v>
                </c:pt>
                <c:pt idx="4025">
                  <c:v>16-Dec-21</c:v>
                </c:pt>
                <c:pt idx="4026">
                  <c:v>17-Dec-21</c:v>
                </c:pt>
                <c:pt idx="4027">
                  <c:v>20-Dec-21</c:v>
                </c:pt>
                <c:pt idx="4028">
                  <c:v>21-Dec-21</c:v>
                </c:pt>
                <c:pt idx="4029">
                  <c:v>22-Dec-21</c:v>
                </c:pt>
                <c:pt idx="4030">
                  <c:v>23-Dec-21</c:v>
                </c:pt>
                <c:pt idx="4031">
                  <c:v>27-Dec-21</c:v>
                </c:pt>
                <c:pt idx="4032">
                  <c:v>28-Dec-21</c:v>
                </c:pt>
                <c:pt idx="4033">
                  <c:v>29-Dec-21</c:v>
                </c:pt>
                <c:pt idx="4034">
                  <c:v>30-Dec-21</c:v>
                </c:pt>
                <c:pt idx="4035">
                  <c:v>31-Dec-21</c:v>
                </c:pt>
                <c:pt idx="4036">
                  <c:v>3-Jan-22</c:v>
                </c:pt>
                <c:pt idx="4037">
                  <c:v>4-Jan-22</c:v>
                </c:pt>
                <c:pt idx="4038">
                  <c:v>5-Jan-22</c:v>
                </c:pt>
                <c:pt idx="4039">
                  <c:v>6-Jan-22</c:v>
                </c:pt>
                <c:pt idx="4040">
                  <c:v>7-Jan-22</c:v>
                </c:pt>
                <c:pt idx="4041">
                  <c:v>10-Jan-22</c:v>
                </c:pt>
                <c:pt idx="4042">
                  <c:v>11-Jan-22</c:v>
                </c:pt>
                <c:pt idx="4043">
                  <c:v>12-Jan-22</c:v>
                </c:pt>
                <c:pt idx="4044">
                  <c:v>13-Jan-22</c:v>
                </c:pt>
                <c:pt idx="4045">
                  <c:v>14-Jan-22</c:v>
                </c:pt>
                <c:pt idx="4046">
                  <c:v>18-Jan-22</c:v>
                </c:pt>
                <c:pt idx="4047">
                  <c:v>19-Jan-22</c:v>
                </c:pt>
                <c:pt idx="4048">
                  <c:v>20-Jan-22</c:v>
                </c:pt>
                <c:pt idx="4049">
                  <c:v>21-Jan-22</c:v>
                </c:pt>
                <c:pt idx="4050">
                  <c:v>24-Jan-22</c:v>
                </c:pt>
                <c:pt idx="4051">
                  <c:v>25-Jan-22</c:v>
                </c:pt>
                <c:pt idx="4052">
                  <c:v>26-Jan-22</c:v>
                </c:pt>
                <c:pt idx="4053">
                  <c:v>27-Jan-22</c:v>
                </c:pt>
                <c:pt idx="4054">
                  <c:v>28-Jan-22</c:v>
                </c:pt>
                <c:pt idx="4055">
                  <c:v>31-Jan-22</c:v>
                </c:pt>
                <c:pt idx="4056">
                  <c:v>1-Feb-22</c:v>
                </c:pt>
                <c:pt idx="4057">
                  <c:v>2-Feb-22</c:v>
                </c:pt>
                <c:pt idx="4058">
                  <c:v>3-Feb-22</c:v>
                </c:pt>
                <c:pt idx="4059">
                  <c:v>4-Feb-22</c:v>
                </c:pt>
                <c:pt idx="4060">
                  <c:v>7-Feb-22</c:v>
                </c:pt>
                <c:pt idx="4061">
                  <c:v>8-Feb-22</c:v>
                </c:pt>
                <c:pt idx="4062">
                  <c:v>9-Feb-22</c:v>
                </c:pt>
                <c:pt idx="4063">
                  <c:v>10-Feb-22</c:v>
                </c:pt>
                <c:pt idx="4064">
                  <c:v>11-Feb-22</c:v>
                </c:pt>
                <c:pt idx="4065">
                  <c:v>14-Feb-22</c:v>
                </c:pt>
                <c:pt idx="4066">
                  <c:v>15-Feb-22</c:v>
                </c:pt>
                <c:pt idx="4067">
                  <c:v>16-Feb-22</c:v>
                </c:pt>
                <c:pt idx="4068">
                  <c:v>17-Feb-22</c:v>
                </c:pt>
                <c:pt idx="4069">
                  <c:v>18-Feb-22</c:v>
                </c:pt>
                <c:pt idx="4070">
                  <c:v>22-Feb-22</c:v>
                </c:pt>
                <c:pt idx="4071">
                  <c:v>23-Feb-22</c:v>
                </c:pt>
                <c:pt idx="4072">
                  <c:v>24-Feb-22</c:v>
                </c:pt>
                <c:pt idx="4073">
                  <c:v>25-Feb-22</c:v>
                </c:pt>
                <c:pt idx="4074">
                  <c:v>28-Feb-22</c:v>
                </c:pt>
                <c:pt idx="4075">
                  <c:v>1-Mar-22</c:v>
                </c:pt>
                <c:pt idx="4076">
                  <c:v>2-Mar-22</c:v>
                </c:pt>
                <c:pt idx="4077">
                  <c:v>3-Mar-22</c:v>
                </c:pt>
                <c:pt idx="4078">
                  <c:v>4-Mar-22</c:v>
                </c:pt>
                <c:pt idx="4079">
                  <c:v>7-Mar-22</c:v>
                </c:pt>
                <c:pt idx="4080">
                  <c:v>8-Mar-22</c:v>
                </c:pt>
                <c:pt idx="4081">
                  <c:v>9-Mar-22</c:v>
                </c:pt>
                <c:pt idx="4082">
                  <c:v>10-Mar-22</c:v>
                </c:pt>
                <c:pt idx="4083">
                  <c:v>11-Mar-22</c:v>
                </c:pt>
                <c:pt idx="4084">
                  <c:v>14-Mar-22</c:v>
                </c:pt>
                <c:pt idx="4085">
                  <c:v>15-Mar-22</c:v>
                </c:pt>
                <c:pt idx="4086">
                  <c:v>16-Mar-22</c:v>
                </c:pt>
                <c:pt idx="4087">
                  <c:v>17-Mar-22</c:v>
                </c:pt>
                <c:pt idx="4088">
                  <c:v>18-Mar-22</c:v>
                </c:pt>
                <c:pt idx="4089">
                  <c:v>21-Mar-22</c:v>
                </c:pt>
                <c:pt idx="4090">
                  <c:v>22-Mar-22</c:v>
                </c:pt>
                <c:pt idx="4091">
                  <c:v>23-Mar-22</c:v>
                </c:pt>
                <c:pt idx="4092">
                  <c:v>24-Mar-22</c:v>
                </c:pt>
                <c:pt idx="4093">
                  <c:v>25-Mar-22</c:v>
                </c:pt>
                <c:pt idx="4094">
                  <c:v>28-Mar-22</c:v>
                </c:pt>
                <c:pt idx="4095">
                  <c:v>29-Mar-22</c:v>
                </c:pt>
                <c:pt idx="4096">
                  <c:v>30-Mar-22</c:v>
                </c:pt>
              </c:strCache>
            </c:strRef>
          </c:cat>
          <c:val>
            <c:numRef>
              <c:f>Sheet8!$B$4:$B$4101</c:f>
              <c:numCache>
                <c:formatCode>General</c:formatCode>
                <c:ptCount val="4097"/>
                <c:pt idx="0">
                  <c:v>2413038258274.6987</c:v>
                </c:pt>
                <c:pt idx="1">
                  <c:v>2330235341686.8237</c:v>
                </c:pt>
                <c:pt idx="2">
                  <c:v>2281189816196.4995</c:v>
                </c:pt>
                <c:pt idx="3">
                  <c:v>2194381819580.5679</c:v>
                </c:pt>
                <c:pt idx="4">
                  <c:v>2228416871135.3921</c:v>
                </c:pt>
                <c:pt idx="5">
                  <c:v>2227426239840.7524</c:v>
                </c:pt>
                <c:pt idx="6">
                  <c:v>2196732275252.0693</c:v>
                </c:pt>
                <c:pt idx="7">
                  <c:v>2249308191624.042</c:v>
                </c:pt>
                <c:pt idx="8">
                  <c:v>2140447382225.644</c:v>
                </c:pt>
                <c:pt idx="9">
                  <c:v>2069197993970.8586</c:v>
                </c:pt>
                <c:pt idx="10">
                  <c:v>2063726366291.3093</c:v>
                </c:pt>
                <c:pt idx="11">
                  <c:v>1986329838399.5598</c:v>
                </c:pt>
                <c:pt idx="12">
                  <c:v>1917214925873.5112</c:v>
                </c:pt>
                <c:pt idx="13">
                  <c:v>1865503694173.9558</c:v>
                </c:pt>
                <c:pt idx="14">
                  <c:v>1808840785609.9736</c:v>
                </c:pt>
                <c:pt idx="15">
                  <c:v>1845249352277.4929</c:v>
                </c:pt>
                <c:pt idx="16">
                  <c:v>1844767912323.665</c:v>
                </c:pt>
                <c:pt idx="17">
                  <c:v>1906618231162.9666</c:v>
                </c:pt>
                <c:pt idx="18">
                  <c:v>1941320964983.4282</c:v>
                </c:pt>
                <c:pt idx="19">
                  <c:v>1896627328997.2754</c:v>
                </c:pt>
                <c:pt idx="20">
                  <c:v>2027453466920.6902</c:v>
                </c:pt>
                <c:pt idx="21">
                  <c:v>2062286094893.6294</c:v>
                </c:pt>
                <c:pt idx="22">
                  <c:v>2034068746141.0398</c:v>
                </c:pt>
                <c:pt idx="23">
                  <c:v>1988773322001.3735</c:v>
                </c:pt>
                <c:pt idx="24">
                  <c:v>1867382230393.9297</c:v>
                </c:pt>
                <c:pt idx="25">
                  <c:v>1796727573926.7527</c:v>
                </c:pt>
                <c:pt idx="26">
                  <c:v>1748864039311.9226</c:v>
                </c:pt>
                <c:pt idx="27">
                  <c:v>1746695469758.7676</c:v>
                </c:pt>
                <c:pt idx="28">
                  <c:v>1761455583729.8267</c:v>
                </c:pt>
                <c:pt idx="29">
                  <c:v>1788338263110.6401</c:v>
                </c:pt>
                <c:pt idx="30">
                  <c:v>1795302447317.6589</c:v>
                </c:pt>
                <c:pt idx="31">
                  <c:v>1772900891933.6152</c:v>
                </c:pt>
                <c:pt idx="32">
                  <c:v>1803938341331.4417</c:v>
                </c:pt>
                <c:pt idx="33">
                  <c:v>1721204952984.1985</c:v>
                </c:pt>
                <c:pt idx="34">
                  <c:v>1675845445897.7686</c:v>
                </c:pt>
                <c:pt idx="35">
                  <c:v>1674931591366.3804</c:v>
                </c:pt>
                <c:pt idx="36">
                  <c:v>1751169975382.9883</c:v>
                </c:pt>
                <c:pt idx="37">
                  <c:v>1678860513723.375</c:v>
                </c:pt>
                <c:pt idx="38">
                  <c:v>1696951458192.3953</c:v>
                </c:pt>
                <c:pt idx="39">
                  <c:v>1626794102966.939</c:v>
                </c:pt>
                <c:pt idx="40">
                  <c:v>1614145109763.0591</c:v>
                </c:pt>
                <c:pt idx="41">
                  <c:v>1585510145369.7942</c:v>
                </c:pt>
                <c:pt idx="42">
                  <c:v>1489645753601.5815</c:v>
                </c:pt>
                <c:pt idx="43">
                  <c:v>1508343216853.5916</c:v>
                </c:pt>
                <c:pt idx="44">
                  <c:v>1462175569045.0991</c:v>
                </c:pt>
                <c:pt idx="45">
                  <c:v>1429602981078.1631</c:v>
                </c:pt>
                <c:pt idx="46">
                  <c:v>1482728294504.0173</c:v>
                </c:pt>
                <c:pt idx="47">
                  <c:v>1466208157639.7549</c:v>
                </c:pt>
                <c:pt idx="48">
                  <c:v>1468267157544.3213</c:v>
                </c:pt>
                <c:pt idx="49">
                  <c:v>1448455160312.199</c:v>
                </c:pt>
                <c:pt idx="50">
                  <c:v>1512563378946.6284</c:v>
                </c:pt>
                <c:pt idx="51">
                  <c:v>1541226370452.8118</c:v>
                </c:pt>
                <c:pt idx="52">
                  <c:v>1483094095527.1572</c:v>
                </c:pt>
                <c:pt idx="53">
                  <c:v>1504488556487.6973</c:v>
                </c:pt>
                <c:pt idx="54">
                  <c:v>1497266678927.6384</c:v>
                </c:pt>
                <c:pt idx="55">
                  <c:v>1459203101602.4336</c:v>
                </c:pt>
                <c:pt idx="56">
                  <c:v>1405728218844.0032</c:v>
                </c:pt>
                <c:pt idx="57">
                  <c:v>1417624933388.3145</c:v>
                </c:pt>
                <c:pt idx="58">
                  <c:v>1372900520811.8618</c:v>
                </c:pt>
                <c:pt idx="59">
                  <c:v>1367233577914.3735</c:v>
                </c:pt>
                <c:pt idx="60">
                  <c:v>1402173939031.1597</c:v>
                </c:pt>
                <c:pt idx="61">
                  <c:v>1403184215785.4929</c:v>
                </c:pt>
                <c:pt idx="62">
                  <c:v>1358535217394.3625</c:v>
                </c:pt>
                <c:pt idx="63">
                  <c:v>1509311093417.8628</c:v>
                </c:pt>
                <c:pt idx="64">
                  <c:v>1349963750109.8633</c:v>
                </c:pt>
                <c:pt idx="65">
                  <c:v>1351707498591.2175</c:v>
                </c:pt>
                <c:pt idx="66">
                  <c:v>1350238424907.4968</c:v>
                </c:pt>
                <c:pt idx="67">
                  <c:v>1297945486611.7898</c:v>
                </c:pt>
                <c:pt idx="68">
                  <c:v>1270459355432.8252</c:v>
                </c:pt>
                <c:pt idx="69">
                  <c:v>1297898406786.5488</c:v>
                </c:pt>
                <c:pt idx="70">
                  <c:v>1270407927846.4727</c:v>
                </c:pt>
                <c:pt idx="71">
                  <c:v>1268032271687.4575</c:v>
                </c:pt>
                <c:pt idx="72">
                  <c:v>1245455164177.0642</c:v>
                </c:pt>
                <c:pt idx="73">
                  <c:v>1233722902233.6436</c:v>
                </c:pt>
                <c:pt idx="74">
                  <c:v>1270523314675.6736</c:v>
                </c:pt>
                <c:pt idx="75">
                  <c:v>1296536305203.1523</c:v>
                </c:pt>
                <c:pt idx="76">
                  <c:v>1348630721530.2</c:v>
                </c:pt>
                <c:pt idx="77">
                  <c:v>1352718901769.314</c:v>
                </c:pt>
                <c:pt idx="78">
                  <c:v>1348975188702.5298</c:v>
                </c:pt>
                <c:pt idx="79">
                  <c:v>1359890745162.6565</c:v>
                </c:pt>
                <c:pt idx="80">
                  <c:v>1294292460966.2397</c:v>
                </c:pt>
                <c:pt idx="81">
                  <c:v>1279893373628.4744</c:v>
                </c:pt>
                <c:pt idx="82">
                  <c:v>1249585271436.929</c:v>
                </c:pt>
                <c:pt idx="83">
                  <c:v>1278678177560.7302</c:v>
                </c:pt>
                <c:pt idx="84">
                  <c:v>1272028906474.4448</c:v>
                </c:pt>
                <c:pt idx="85">
                  <c:v>1276758321291.2405</c:v>
                </c:pt>
                <c:pt idx="86">
                  <c:v>1242932281737.9019</c:v>
                </c:pt>
                <c:pt idx="87">
                  <c:v>1224777989508.8074</c:v>
                </c:pt>
                <c:pt idx="88">
                  <c:v>1206574763736.551</c:v>
                </c:pt>
                <c:pt idx="89">
                  <c:v>1235178466371.2205</c:v>
                </c:pt>
                <c:pt idx="90">
                  <c:v>1213387711365.1204</c:v>
                </c:pt>
                <c:pt idx="91">
                  <c:v>1232825203113.9331</c:v>
                </c:pt>
                <c:pt idx="92">
                  <c:v>1223392034015.3618</c:v>
                </c:pt>
                <c:pt idx="93">
                  <c:v>1192017465137.7573</c:v>
                </c:pt>
                <c:pt idx="94">
                  <c:v>1194825905451.3044</c:v>
                </c:pt>
                <c:pt idx="95">
                  <c:v>1190502698512.5083</c:v>
                </c:pt>
                <c:pt idx="96">
                  <c:v>1192327022414.9949</c:v>
                </c:pt>
                <c:pt idx="97">
                  <c:v>1244255499425.2297</c:v>
                </c:pt>
                <c:pt idx="98">
                  <c:v>1340630754752.7607</c:v>
                </c:pt>
                <c:pt idx="99">
                  <c:v>1344568846855.3538</c:v>
                </c:pt>
                <c:pt idx="100">
                  <c:v>1295252717711.6172</c:v>
                </c:pt>
                <c:pt idx="101">
                  <c:v>1555376722131.9927</c:v>
                </c:pt>
                <c:pt idx="102">
                  <c:v>1576753699901.0098</c:v>
                </c:pt>
                <c:pt idx="103">
                  <c:v>1660475844523.3406</c:v>
                </c:pt>
                <c:pt idx="104">
                  <c:v>1848734251712.4338</c:v>
                </c:pt>
                <c:pt idx="105">
                  <c:v>1774153437890.4385</c:v>
                </c:pt>
                <c:pt idx="106">
                  <c:v>1943538160337.3149</c:v>
                </c:pt>
                <c:pt idx="107">
                  <c:v>1781820595043.7886</c:v>
                </c:pt>
                <c:pt idx="108">
                  <c:v>1693499456534.4775</c:v>
                </c:pt>
                <c:pt idx="109">
                  <c:v>1935540018211.0881</c:v>
                </c:pt>
                <c:pt idx="110">
                  <c:v>1889419860982.4851</c:v>
                </c:pt>
                <c:pt idx="111">
                  <c:v>1756020736593.1946</c:v>
                </c:pt>
                <c:pt idx="112">
                  <c:v>1663403805629.3972</c:v>
                </c:pt>
                <c:pt idx="113">
                  <c:v>1826196776510.978</c:v>
                </c:pt>
                <c:pt idx="114">
                  <c:v>1971955039324.6487</c:v>
                </c:pt>
                <c:pt idx="115">
                  <c:v>2018627121212.0659</c:v>
                </c:pt>
                <c:pt idx="116">
                  <c:v>2140385267150.7659</c:v>
                </c:pt>
                <c:pt idx="117">
                  <c:v>2220538709972.833</c:v>
                </c:pt>
                <c:pt idx="118">
                  <c:v>2346010455883.1948</c:v>
                </c:pt>
                <c:pt idx="119">
                  <c:v>2716751079843.1763</c:v>
                </c:pt>
                <c:pt idx="120">
                  <c:v>2948913173014.2183</c:v>
                </c:pt>
                <c:pt idx="121">
                  <c:v>1999449777972.8069</c:v>
                </c:pt>
                <c:pt idx="122">
                  <c:v>2042855819181.6936</c:v>
                </c:pt>
                <c:pt idx="123">
                  <c:v>2103121701265.907</c:v>
                </c:pt>
                <c:pt idx="124">
                  <c:v>2050559318140.6294</c:v>
                </c:pt>
                <c:pt idx="125">
                  <c:v>1790734400968.1533</c:v>
                </c:pt>
                <c:pt idx="126">
                  <c:v>1793720038220.8987</c:v>
                </c:pt>
                <c:pt idx="127">
                  <c:v>1753352363488.752</c:v>
                </c:pt>
                <c:pt idx="128">
                  <c:v>1761257076208.8064</c:v>
                </c:pt>
                <c:pt idx="129">
                  <c:v>1852473907034.2725</c:v>
                </c:pt>
                <c:pt idx="130">
                  <c:v>1855381922801.7969</c:v>
                </c:pt>
                <c:pt idx="131">
                  <c:v>1539849708478.822</c:v>
                </c:pt>
                <c:pt idx="132">
                  <c:v>1471216494261.3779</c:v>
                </c:pt>
                <c:pt idx="133">
                  <c:v>1401352731702.4011</c:v>
                </c:pt>
                <c:pt idx="134">
                  <c:v>1522341466176.6782</c:v>
                </c:pt>
                <c:pt idx="135">
                  <c:v>1506379730954.3325</c:v>
                </c:pt>
                <c:pt idx="136">
                  <c:v>1543159280845.2256</c:v>
                </c:pt>
                <c:pt idx="137">
                  <c:v>1562335901986.7649</c:v>
                </c:pt>
                <c:pt idx="138">
                  <c:v>1489993276672.8789</c:v>
                </c:pt>
                <c:pt idx="139">
                  <c:v>1613772154227.9136</c:v>
                </c:pt>
                <c:pt idx="140">
                  <c:v>1815875182958.8994</c:v>
                </c:pt>
                <c:pt idx="141">
                  <c:v>1955604746761.573</c:v>
                </c:pt>
                <c:pt idx="142">
                  <c:v>1925537031631.8284</c:v>
                </c:pt>
                <c:pt idx="143">
                  <c:v>1879414483992.925</c:v>
                </c:pt>
                <c:pt idx="144">
                  <c:v>1663984863282.7932</c:v>
                </c:pt>
                <c:pt idx="145">
                  <c:v>1738937620960.1499</c:v>
                </c:pt>
                <c:pt idx="146">
                  <c:v>1818022806842.7949</c:v>
                </c:pt>
                <c:pt idx="147">
                  <c:v>1582587615988.8123</c:v>
                </c:pt>
                <c:pt idx="148">
                  <c:v>1488370036850.9402</c:v>
                </c:pt>
                <c:pt idx="149">
                  <c:v>1457560758034.6929</c:v>
                </c:pt>
                <c:pt idx="150">
                  <c:v>1546521565475.6831</c:v>
                </c:pt>
                <c:pt idx="151">
                  <c:v>1439164937161.3584</c:v>
                </c:pt>
                <c:pt idx="152">
                  <c:v>1500071451810.0547</c:v>
                </c:pt>
                <c:pt idx="153">
                  <c:v>1533738472723.6875</c:v>
                </c:pt>
                <c:pt idx="154">
                  <c:v>1487767508551.8418</c:v>
                </c:pt>
                <c:pt idx="155">
                  <c:v>1455542654526.6846</c:v>
                </c:pt>
                <c:pt idx="156">
                  <c:v>1492136346688.9028</c:v>
                </c:pt>
                <c:pt idx="157">
                  <c:v>1516870928863.7876</c:v>
                </c:pt>
                <c:pt idx="158">
                  <c:v>1528147750410.7942</c:v>
                </c:pt>
                <c:pt idx="159">
                  <c:v>1479327188439.0132</c:v>
                </c:pt>
                <c:pt idx="160">
                  <c:v>1506281595310.9116</c:v>
                </c:pt>
                <c:pt idx="161">
                  <c:v>1511225019756.917</c:v>
                </c:pt>
                <c:pt idx="162">
                  <c:v>1391252246338.656</c:v>
                </c:pt>
                <c:pt idx="163">
                  <c:v>1353299524457.6211</c:v>
                </c:pt>
                <c:pt idx="164">
                  <c:v>1240430084473.1985</c:v>
                </c:pt>
                <c:pt idx="165">
                  <c:v>1213357652941.6155</c:v>
                </c:pt>
                <c:pt idx="166">
                  <c:v>1181158838120.552</c:v>
                </c:pt>
                <c:pt idx="167">
                  <c:v>1162154722426.2771</c:v>
                </c:pt>
                <c:pt idx="168">
                  <c:v>1135753171111.1875</c:v>
                </c:pt>
                <c:pt idx="169">
                  <c:v>1183740814372.2109</c:v>
                </c:pt>
                <c:pt idx="170">
                  <c:v>1165785808581.9319</c:v>
                </c:pt>
                <c:pt idx="171">
                  <c:v>1107112390211.4316</c:v>
                </c:pt>
                <c:pt idx="172">
                  <c:v>1085041540506.712</c:v>
                </c:pt>
                <c:pt idx="173">
                  <c:v>1114292737491.78</c:v>
                </c:pt>
                <c:pt idx="174">
                  <c:v>1089145658610.1342</c:v>
                </c:pt>
                <c:pt idx="175">
                  <c:v>1055878696463.5143</c:v>
                </c:pt>
                <c:pt idx="176">
                  <c:v>1018091195874.7186</c:v>
                </c:pt>
                <c:pt idx="177">
                  <c:v>1026940920243.3932</c:v>
                </c:pt>
                <c:pt idx="178">
                  <c:v>1116428207625.5222</c:v>
                </c:pt>
                <c:pt idx="179">
                  <c:v>1135533089178.1287</c:v>
                </c:pt>
                <c:pt idx="180">
                  <c:v>1116005821793.7959</c:v>
                </c:pt>
                <c:pt idx="181">
                  <c:v>1134511668715.074</c:v>
                </c:pt>
                <c:pt idx="182">
                  <c:v>1011118165265.3119</c:v>
                </c:pt>
                <c:pt idx="183">
                  <c:v>979152531179.86218</c:v>
                </c:pt>
                <c:pt idx="184">
                  <c:v>1005442342572.0248</c:v>
                </c:pt>
                <c:pt idx="185">
                  <c:v>970223253354.07629</c:v>
                </c:pt>
                <c:pt idx="186">
                  <c:v>979549552572.11316</c:v>
                </c:pt>
                <c:pt idx="187">
                  <c:v>986950704123.63416</c:v>
                </c:pt>
                <c:pt idx="188">
                  <c:v>931892486668.03918</c:v>
                </c:pt>
                <c:pt idx="189">
                  <c:v>985651272070.02856</c:v>
                </c:pt>
                <c:pt idx="190">
                  <c:v>989908429063.27661</c:v>
                </c:pt>
                <c:pt idx="191">
                  <c:v>918283437844.93164</c:v>
                </c:pt>
                <c:pt idx="192">
                  <c:v>889089302084.44507</c:v>
                </c:pt>
                <c:pt idx="193">
                  <c:v>891310794107.42078</c:v>
                </c:pt>
                <c:pt idx="194">
                  <c:v>885770346680.5575</c:v>
                </c:pt>
                <c:pt idx="195">
                  <c:v>898880876350.31445</c:v>
                </c:pt>
                <c:pt idx="196">
                  <c:v>905926008774.45068</c:v>
                </c:pt>
                <c:pt idx="197">
                  <c:v>905210281648.06812</c:v>
                </c:pt>
                <c:pt idx="198">
                  <c:v>815045502548.61328</c:v>
                </c:pt>
                <c:pt idx="199">
                  <c:v>797211674967.33679</c:v>
                </c:pt>
                <c:pt idx="200">
                  <c:v>806697667787.43201</c:v>
                </c:pt>
                <c:pt idx="201">
                  <c:v>774575199372.7146</c:v>
                </c:pt>
                <c:pt idx="202">
                  <c:v>732518396927.47852</c:v>
                </c:pt>
                <c:pt idx="203">
                  <c:v>711126026228.47351</c:v>
                </c:pt>
                <c:pt idx="204">
                  <c:v>677860645798.00769</c:v>
                </c:pt>
                <c:pt idx="205">
                  <c:v>659837200589.97021</c:v>
                </c:pt>
                <c:pt idx="206">
                  <c:v>624457187330.67273</c:v>
                </c:pt>
                <c:pt idx="207">
                  <c:v>645808718183.77429</c:v>
                </c:pt>
                <c:pt idx="208">
                  <c:v>649840161558.31738</c:v>
                </c:pt>
                <c:pt idx="209">
                  <c:v>629910811597.79871</c:v>
                </c:pt>
                <c:pt idx="210">
                  <c:v>613872674095.13586</c:v>
                </c:pt>
                <c:pt idx="211">
                  <c:v>581848298719.38953</c:v>
                </c:pt>
                <c:pt idx="212">
                  <c:v>564669698030.2356</c:v>
                </c:pt>
                <c:pt idx="213">
                  <c:v>536156162385.94751</c:v>
                </c:pt>
                <c:pt idx="214">
                  <c:v>511666191948.08405</c:v>
                </c:pt>
                <c:pt idx="215">
                  <c:v>518408101030.62146</c:v>
                </c:pt>
                <c:pt idx="216">
                  <c:v>516348165998.38135</c:v>
                </c:pt>
                <c:pt idx="217">
                  <c:v>510649817224.4588</c:v>
                </c:pt>
                <c:pt idx="218">
                  <c:v>534946429084.02448</c:v>
                </c:pt>
                <c:pt idx="219">
                  <c:v>536943930829.82153</c:v>
                </c:pt>
                <c:pt idx="220">
                  <c:v>523812147794.64105</c:v>
                </c:pt>
                <c:pt idx="221">
                  <c:v>490927705480.11786</c:v>
                </c:pt>
                <c:pt idx="222">
                  <c:v>499364062972.099</c:v>
                </c:pt>
                <c:pt idx="223">
                  <c:v>483731958496.81287</c:v>
                </c:pt>
                <c:pt idx="224">
                  <c:v>486999611635.89923</c:v>
                </c:pt>
                <c:pt idx="225">
                  <c:v>487788053857.89056</c:v>
                </c:pt>
                <c:pt idx="226">
                  <c:v>483480666556.05804</c:v>
                </c:pt>
                <c:pt idx="227">
                  <c:v>469429783223.65839</c:v>
                </c:pt>
                <c:pt idx="228">
                  <c:v>458227484520.47888</c:v>
                </c:pt>
                <c:pt idx="229">
                  <c:v>451283022715.18768</c:v>
                </c:pt>
                <c:pt idx="230">
                  <c:v>458637127016.21887</c:v>
                </c:pt>
                <c:pt idx="231">
                  <c:v>441623866201.55115</c:v>
                </c:pt>
                <c:pt idx="232">
                  <c:v>450511257078.10162</c:v>
                </c:pt>
                <c:pt idx="233">
                  <c:v>454998705306.33215</c:v>
                </c:pt>
                <c:pt idx="234">
                  <c:v>469377718813.02972</c:v>
                </c:pt>
                <c:pt idx="235">
                  <c:v>528501633853.52527</c:v>
                </c:pt>
                <c:pt idx="236">
                  <c:v>486206419789.29016</c:v>
                </c:pt>
                <c:pt idx="237">
                  <c:v>450302414045.43799</c:v>
                </c:pt>
                <c:pt idx="238">
                  <c:v>448950257358.56866</c:v>
                </c:pt>
                <c:pt idx="239">
                  <c:v>462990045091.4422</c:v>
                </c:pt>
                <c:pt idx="240">
                  <c:v>447353764490.87561</c:v>
                </c:pt>
                <c:pt idx="241">
                  <c:v>447567066061.62256</c:v>
                </c:pt>
                <c:pt idx="242">
                  <c:v>453079753492.69379</c:v>
                </c:pt>
                <c:pt idx="243">
                  <c:v>469637589756.13892</c:v>
                </c:pt>
                <c:pt idx="244">
                  <c:v>475373060472.9389</c:v>
                </c:pt>
                <c:pt idx="245">
                  <c:v>447954550913.57709</c:v>
                </c:pt>
                <c:pt idx="246">
                  <c:v>440438371855.84192</c:v>
                </c:pt>
                <c:pt idx="247">
                  <c:v>428968467644.99219</c:v>
                </c:pt>
                <c:pt idx="248">
                  <c:v>427994242557.03772</c:v>
                </c:pt>
                <c:pt idx="249">
                  <c:v>434437280545.61511</c:v>
                </c:pt>
                <c:pt idx="250">
                  <c:v>445768743215.76178</c:v>
                </c:pt>
                <c:pt idx="251">
                  <c:v>488309992907.02051</c:v>
                </c:pt>
                <c:pt idx="252">
                  <c:v>427010791505.91364</c:v>
                </c:pt>
                <c:pt idx="253">
                  <c:v>418966454256.17993</c:v>
                </c:pt>
                <c:pt idx="254">
                  <c:v>416774274046.92584</c:v>
                </c:pt>
                <c:pt idx="255">
                  <c:v>408314755381.61859</c:v>
                </c:pt>
                <c:pt idx="256">
                  <c:v>385322256474.005</c:v>
                </c:pt>
                <c:pt idx="257">
                  <c:v>394102984598.12024</c:v>
                </c:pt>
                <c:pt idx="258">
                  <c:v>411064007292.24103</c:v>
                </c:pt>
                <c:pt idx="259">
                  <c:v>407119629501.17627</c:v>
                </c:pt>
                <c:pt idx="260">
                  <c:v>398682324146.01355</c:v>
                </c:pt>
                <c:pt idx="261">
                  <c:v>410239612390.1004</c:v>
                </c:pt>
                <c:pt idx="262">
                  <c:v>410145882587.76477</c:v>
                </c:pt>
                <c:pt idx="263">
                  <c:v>399074880929.55157</c:v>
                </c:pt>
                <c:pt idx="264">
                  <c:v>394984067947.23944</c:v>
                </c:pt>
                <c:pt idx="265">
                  <c:v>338762512299.70465</c:v>
                </c:pt>
                <c:pt idx="266">
                  <c:v>326429776593.48126</c:v>
                </c:pt>
                <c:pt idx="267">
                  <c:v>317225528082.34125</c:v>
                </c:pt>
                <c:pt idx="268">
                  <c:v>315067136398.58344</c:v>
                </c:pt>
                <c:pt idx="269">
                  <c:v>321580891778.47723</c:v>
                </c:pt>
                <c:pt idx="270">
                  <c:v>303763182854.57074</c:v>
                </c:pt>
                <c:pt idx="271">
                  <c:v>312446500647.47644</c:v>
                </c:pt>
                <c:pt idx="272">
                  <c:v>300784141488.2561</c:v>
                </c:pt>
                <c:pt idx="273">
                  <c:v>290110331175.99249</c:v>
                </c:pt>
                <c:pt idx="274">
                  <c:v>309605786670.63373</c:v>
                </c:pt>
                <c:pt idx="275">
                  <c:v>309327544965.93805</c:v>
                </c:pt>
                <c:pt idx="276">
                  <c:v>309256871123.69812</c:v>
                </c:pt>
                <c:pt idx="277">
                  <c:v>300245891647.54663</c:v>
                </c:pt>
                <c:pt idx="278">
                  <c:v>291057793583.66656</c:v>
                </c:pt>
                <c:pt idx="279">
                  <c:v>282558982072.53497</c:v>
                </c:pt>
                <c:pt idx="280">
                  <c:v>280726327592.70911</c:v>
                </c:pt>
                <c:pt idx="281">
                  <c:v>280354856635.05975</c:v>
                </c:pt>
                <c:pt idx="282">
                  <c:v>274500562990.44824</c:v>
                </c:pt>
                <c:pt idx="283">
                  <c:v>267987222430.71439</c:v>
                </c:pt>
                <c:pt idx="284">
                  <c:v>266871571160.66116</c:v>
                </c:pt>
                <c:pt idx="285">
                  <c:v>282184141592.31952</c:v>
                </c:pt>
                <c:pt idx="286">
                  <c:v>287412894628.61249</c:v>
                </c:pt>
                <c:pt idx="287">
                  <c:v>272132536992.24414</c:v>
                </c:pt>
                <c:pt idx="288">
                  <c:v>252723559566.10666</c:v>
                </c:pt>
                <c:pt idx="289">
                  <c:v>247623926763.04135</c:v>
                </c:pt>
                <c:pt idx="290">
                  <c:v>247889351705.95987</c:v>
                </c:pt>
                <c:pt idx="291">
                  <c:v>237616607721.04688</c:v>
                </c:pt>
                <c:pt idx="292">
                  <c:v>238081999028.48911</c:v>
                </c:pt>
                <c:pt idx="293">
                  <c:v>232155964057.99704</c:v>
                </c:pt>
                <c:pt idx="294">
                  <c:v>246977252039.92014</c:v>
                </c:pt>
                <c:pt idx="295">
                  <c:v>243528815975.83548</c:v>
                </c:pt>
                <c:pt idx="296">
                  <c:v>358589170048.58197</c:v>
                </c:pt>
                <c:pt idx="297">
                  <c:v>303370133338.289</c:v>
                </c:pt>
                <c:pt idx="298">
                  <c:v>327345871701.3479</c:v>
                </c:pt>
                <c:pt idx="299">
                  <c:v>368442017426.52997</c:v>
                </c:pt>
                <c:pt idx="300">
                  <c:v>397876065926.77875</c:v>
                </c:pt>
                <c:pt idx="301">
                  <c:v>351164453424.14136</c:v>
                </c:pt>
                <c:pt idx="302">
                  <c:v>339806756409.11182</c:v>
                </c:pt>
                <c:pt idx="303">
                  <c:v>313680647546.06238</c:v>
                </c:pt>
                <c:pt idx="304">
                  <c:v>314115532847.6781</c:v>
                </c:pt>
                <c:pt idx="305">
                  <c:v>302381014538.78082</c:v>
                </c:pt>
                <c:pt idx="306">
                  <c:v>362953245415.01178</c:v>
                </c:pt>
                <c:pt idx="307">
                  <c:v>389025918016.82642</c:v>
                </c:pt>
                <c:pt idx="308">
                  <c:v>391119623903.74316</c:v>
                </c:pt>
                <c:pt idx="309">
                  <c:v>414153369108.15485</c:v>
                </c:pt>
                <c:pt idx="310">
                  <c:v>372459998228.00482</c:v>
                </c:pt>
                <c:pt idx="311">
                  <c:v>342382616452.6864</c:v>
                </c:pt>
                <c:pt idx="312">
                  <c:v>292058848286.06421</c:v>
                </c:pt>
                <c:pt idx="313">
                  <c:v>291852871721.4483</c:v>
                </c:pt>
                <c:pt idx="314">
                  <c:v>294031060311.39105</c:v>
                </c:pt>
                <c:pt idx="315">
                  <c:v>285974862258.89404</c:v>
                </c:pt>
                <c:pt idx="316">
                  <c:v>312503440384.93677</c:v>
                </c:pt>
                <c:pt idx="317">
                  <c:v>346913765384.28772</c:v>
                </c:pt>
                <c:pt idx="318">
                  <c:v>335083375072.42865</c:v>
                </c:pt>
                <c:pt idx="319">
                  <c:v>345094577002.71777</c:v>
                </c:pt>
                <c:pt idx="320">
                  <c:v>343727290703.03198</c:v>
                </c:pt>
                <c:pt idx="321">
                  <c:v>315756935306.24261</c:v>
                </c:pt>
                <c:pt idx="322">
                  <c:v>308875294336.4884</c:v>
                </c:pt>
                <c:pt idx="323">
                  <c:v>303066414989.63074</c:v>
                </c:pt>
                <c:pt idx="324">
                  <c:v>295552145795.88397</c:v>
                </c:pt>
                <c:pt idx="325">
                  <c:v>277411661705.4895</c:v>
                </c:pt>
                <c:pt idx="326">
                  <c:v>296781576974.81482</c:v>
                </c:pt>
                <c:pt idx="327">
                  <c:v>283074917557.16736</c:v>
                </c:pt>
                <c:pt idx="328">
                  <c:v>273517908365.75061</c:v>
                </c:pt>
                <c:pt idx="329">
                  <c:v>251203167827.54419</c:v>
                </c:pt>
                <c:pt idx="330">
                  <c:v>250324300097.32382</c:v>
                </c:pt>
                <c:pt idx="331">
                  <c:v>256485615350.22128</c:v>
                </c:pt>
                <c:pt idx="332">
                  <c:v>256016966323.68948</c:v>
                </c:pt>
                <c:pt idx="333">
                  <c:v>251089786287.90402</c:v>
                </c:pt>
                <c:pt idx="334">
                  <c:v>261617607454.41016</c:v>
                </c:pt>
                <c:pt idx="335">
                  <c:v>260263998566.81589</c:v>
                </c:pt>
                <c:pt idx="336">
                  <c:v>254191980420.53168</c:v>
                </c:pt>
                <c:pt idx="337">
                  <c:v>257985205321.20508</c:v>
                </c:pt>
                <c:pt idx="338">
                  <c:v>253763130343.33667</c:v>
                </c:pt>
                <c:pt idx="339">
                  <c:v>268883760261.1449</c:v>
                </c:pt>
                <c:pt idx="340">
                  <c:v>267111147319.77277</c:v>
                </c:pt>
                <c:pt idx="341">
                  <c:v>259059469328.297</c:v>
                </c:pt>
                <c:pt idx="342">
                  <c:v>256999452119.80157</c:v>
                </c:pt>
                <c:pt idx="343">
                  <c:v>259429135713.16052</c:v>
                </c:pt>
                <c:pt idx="344">
                  <c:v>260310330309.77264</c:v>
                </c:pt>
                <c:pt idx="345">
                  <c:v>266354489491.92993</c:v>
                </c:pt>
                <c:pt idx="346">
                  <c:v>260232718613.08105</c:v>
                </c:pt>
                <c:pt idx="347">
                  <c:v>276008821280.47803</c:v>
                </c:pt>
                <c:pt idx="348">
                  <c:v>259870715454.63635</c:v>
                </c:pt>
                <c:pt idx="349">
                  <c:v>276034196853.86908</c:v>
                </c:pt>
                <c:pt idx="350">
                  <c:v>275197369989.3913</c:v>
                </c:pt>
                <c:pt idx="351">
                  <c:v>271690714581.95007</c:v>
                </c:pt>
                <c:pt idx="352">
                  <c:v>272742766590.43802</c:v>
                </c:pt>
                <c:pt idx="353">
                  <c:v>265319948808.78751</c:v>
                </c:pt>
                <c:pt idx="354">
                  <c:v>259107567797.94669</c:v>
                </c:pt>
                <c:pt idx="355">
                  <c:v>256783728431.11505</c:v>
                </c:pt>
                <c:pt idx="356">
                  <c:v>257336474177.83722</c:v>
                </c:pt>
                <c:pt idx="357">
                  <c:v>274567167627.86957</c:v>
                </c:pt>
                <c:pt idx="358">
                  <c:v>263664778444.50131</c:v>
                </c:pt>
                <c:pt idx="359">
                  <c:v>259349168922.14301</c:v>
                </c:pt>
                <c:pt idx="360">
                  <c:v>254983761138.07642</c:v>
                </c:pt>
                <c:pt idx="361">
                  <c:v>251824339552.11661</c:v>
                </c:pt>
                <c:pt idx="362">
                  <c:v>250217961090.94589</c:v>
                </c:pt>
                <c:pt idx="363">
                  <c:v>251603164135.41458</c:v>
                </c:pt>
                <c:pt idx="364">
                  <c:v>256691841930.82172</c:v>
                </c:pt>
                <c:pt idx="365">
                  <c:v>272507108462.00674</c:v>
                </c:pt>
                <c:pt idx="366">
                  <c:v>301532880499.70593</c:v>
                </c:pt>
                <c:pt idx="367">
                  <c:v>293132831183.19025</c:v>
                </c:pt>
                <c:pt idx="368">
                  <c:v>281280336932.49146</c:v>
                </c:pt>
                <c:pt idx="369">
                  <c:v>296884410507.48712</c:v>
                </c:pt>
                <c:pt idx="370">
                  <c:v>284582114622.20551</c:v>
                </c:pt>
                <c:pt idx="371">
                  <c:v>270275272341.89465</c:v>
                </c:pt>
                <c:pt idx="372">
                  <c:v>260211829440.21567</c:v>
                </c:pt>
                <c:pt idx="373">
                  <c:v>261812868020.69543</c:v>
                </c:pt>
                <c:pt idx="374">
                  <c:v>249868882046.99792</c:v>
                </c:pt>
                <c:pt idx="375">
                  <c:v>278041658395.95087</c:v>
                </c:pt>
                <c:pt idx="376">
                  <c:v>279954226169.71625</c:v>
                </c:pt>
                <c:pt idx="377">
                  <c:v>311123581918.09827</c:v>
                </c:pt>
                <c:pt idx="378">
                  <c:v>315813350936.43439</c:v>
                </c:pt>
                <c:pt idx="379">
                  <c:v>328746883791.89636</c:v>
                </c:pt>
                <c:pt idx="380">
                  <c:v>296889557181.83569</c:v>
                </c:pt>
                <c:pt idx="381">
                  <c:v>296103515274.03693</c:v>
                </c:pt>
                <c:pt idx="382">
                  <c:v>320670876259.1449</c:v>
                </c:pt>
                <c:pt idx="383">
                  <c:v>304430745691.349</c:v>
                </c:pt>
                <c:pt idx="384">
                  <c:v>295484220040.41022</c:v>
                </c:pt>
                <c:pt idx="385">
                  <c:v>303562420924.85046</c:v>
                </c:pt>
                <c:pt idx="386">
                  <c:v>294166365217.05084</c:v>
                </c:pt>
                <c:pt idx="387">
                  <c:v>293563188300.54614</c:v>
                </c:pt>
                <c:pt idx="388">
                  <c:v>330185147109.05798</c:v>
                </c:pt>
                <c:pt idx="389">
                  <c:v>332089285640.70093</c:v>
                </c:pt>
                <c:pt idx="390">
                  <c:v>311243025778.80469</c:v>
                </c:pt>
                <c:pt idx="391">
                  <c:v>317423026947.27655</c:v>
                </c:pt>
                <c:pt idx="392">
                  <c:v>327241587093.758</c:v>
                </c:pt>
                <c:pt idx="393">
                  <c:v>331467302324.30261</c:v>
                </c:pt>
                <c:pt idx="394">
                  <c:v>351481824751.8559</c:v>
                </c:pt>
                <c:pt idx="395">
                  <c:v>340065866328.46014</c:v>
                </c:pt>
                <c:pt idx="396">
                  <c:v>362955779694.09869</c:v>
                </c:pt>
                <c:pt idx="397">
                  <c:v>355945199752.07581</c:v>
                </c:pt>
                <c:pt idx="398">
                  <c:v>384039777394.48566</c:v>
                </c:pt>
                <c:pt idx="399">
                  <c:v>377008577928.69598</c:v>
                </c:pt>
                <c:pt idx="400">
                  <c:v>432596010144.42493</c:v>
                </c:pt>
                <c:pt idx="401">
                  <c:v>436545534108.95447</c:v>
                </c:pt>
                <c:pt idx="402">
                  <c:v>431063553583.49884</c:v>
                </c:pt>
                <c:pt idx="403">
                  <c:v>475077130404.57404</c:v>
                </c:pt>
                <c:pt idx="404">
                  <c:v>547225105420.35522</c:v>
                </c:pt>
                <c:pt idx="405">
                  <c:v>493835832700.42102</c:v>
                </c:pt>
                <c:pt idx="406">
                  <c:v>564642161212.01831</c:v>
                </c:pt>
                <c:pt idx="407">
                  <c:v>553923203818.90649</c:v>
                </c:pt>
                <c:pt idx="408">
                  <c:v>482356064195.45929</c:v>
                </c:pt>
                <c:pt idx="409">
                  <c:v>473142099427.50891</c:v>
                </c:pt>
                <c:pt idx="410">
                  <c:v>589956054027.69153</c:v>
                </c:pt>
                <c:pt idx="411">
                  <c:v>685483192470.03589</c:v>
                </c:pt>
                <c:pt idx="412">
                  <c:v>636080213634.95215</c:v>
                </c:pt>
                <c:pt idx="413">
                  <c:v>715007523265.90564</c:v>
                </c:pt>
                <c:pt idx="414">
                  <c:v>768146060278.0155</c:v>
                </c:pt>
                <c:pt idx="415">
                  <c:v>906338061508.66772</c:v>
                </c:pt>
                <c:pt idx="416">
                  <c:v>826133050492.9126</c:v>
                </c:pt>
                <c:pt idx="417">
                  <c:v>690508898645.53235</c:v>
                </c:pt>
                <c:pt idx="418">
                  <c:v>660185304343.20227</c:v>
                </c:pt>
                <c:pt idx="419">
                  <c:v>619451312817.16443</c:v>
                </c:pt>
                <c:pt idx="420">
                  <c:v>627572350857.84253</c:v>
                </c:pt>
                <c:pt idx="421">
                  <c:v>582540395019.91541</c:v>
                </c:pt>
                <c:pt idx="422">
                  <c:v>624342962414.05713</c:v>
                </c:pt>
                <c:pt idx="423">
                  <c:v>735488008778.9967</c:v>
                </c:pt>
                <c:pt idx="424">
                  <c:v>682171850481.24609</c:v>
                </c:pt>
                <c:pt idx="425">
                  <c:v>696135331705.37195</c:v>
                </c:pt>
                <c:pt idx="426">
                  <c:v>632589459675.72839</c:v>
                </c:pt>
                <c:pt idx="427">
                  <c:v>602646463930.81799</c:v>
                </c:pt>
                <c:pt idx="428">
                  <c:v>669816152273.84851</c:v>
                </c:pt>
                <c:pt idx="429">
                  <c:v>663360490006.09912</c:v>
                </c:pt>
                <c:pt idx="430">
                  <c:v>753719258469.99158</c:v>
                </c:pt>
                <c:pt idx="431">
                  <c:v>770943940047.95483</c:v>
                </c:pt>
                <c:pt idx="432">
                  <c:v>716850458350.23242</c:v>
                </c:pt>
                <c:pt idx="433">
                  <c:v>719703876387.43945</c:v>
                </c:pt>
                <c:pt idx="434">
                  <c:v>713933828331.70081</c:v>
                </c:pt>
                <c:pt idx="435">
                  <c:v>718331022074.89612</c:v>
                </c:pt>
                <c:pt idx="436">
                  <c:v>742518476398.05518</c:v>
                </c:pt>
                <c:pt idx="437">
                  <c:v>565268726298.10693</c:v>
                </c:pt>
                <c:pt idx="438">
                  <c:v>506364425883.08752</c:v>
                </c:pt>
                <c:pt idx="439">
                  <c:v>529449618395.73102</c:v>
                </c:pt>
                <c:pt idx="440">
                  <c:v>487700730461.04791</c:v>
                </c:pt>
                <c:pt idx="441">
                  <c:v>475029274036.39063</c:v>
                </c:pt>
                <c:pt idx="442">
                  <c:v>479412076472.07184</c:v>
                </c:pt>
                <c:pt idx="443">
                  <c:v>446219561492.87708</c:v>
                </c:pt>
                <c:pt idx="444">
                  <c:v>432440348042.70398</c:v>
                </c:pt>
                <c:pt idx="445">
                  <c:v>451187396919.85956</c:v>
                </c:pt>
                <c:pt idx="446">
                  <c:v>420677266268.37439</c:v>
                </c:pt>
                <c:pt idx="447">
                  <c:v>440230943721.07031</c:v>
                </c:pt>
                <c:pt idx="448">
                  <c:v>458929230323.40515</c:v>
                </c:pt>
                <c:pt idx="449">
                  <c:v>455053864459.23572</c:v>
                </c:pt>
                <c:pt idx="450">
                  <c:v>409429424195.48846</c:v>
                </c:pt>
                <c:pt idx="451">
                  <c:v>422553990399.4928</c:v>
                </c:pt>
                <c:pt idx="452">
                  <c:v>385771182380.56525</c:v>
                </c:pt>
                <c:pt idx="453">
                  <c:v>381021638277.61731</c:v>
                </c:pt>
                <c:pt idx="454">
                  <c:v>420620499067.57056</c:v>
                </c:pt>
                <c:pt idx="455">
                  <c:v>415610569767.36389</c:v>
                </c:pt>
                <c:pt idx="456">
                  <c:v>458044297015.29584</c:v>
                </c:pt>
                <c:pt idx="457">
                  <c:v>491667726916.41687</c:v>
                </c:pt>
                <c:pt idx="458">
                  <c:v>489307980124.03198</c:v>
                </c:pt>
                <c:pt idx="459">
                  <c:v>483209050478.17908</c:v>
                </c:pt>
                <c:pt idx="460">
                  <c:v>554053842841.13684</c:v>
                </c:pt>
                <c:pt idx="461">
                  <c:v>537801479770.61353</c:v>
                </c:pt>
                <c:pt idx="462">
                  <c:v>504774193002.79291</c:v>
                </c:pt>
                <c:pt idx="463">
                  <c:v>526461998288.81476</c:v>
                </c:pt>
                <c:pt idx="464">
                  <c:v>519235663382.85913</c:v>
                </c:pt>
                <c:pt idx="465">
                  <c:v>479312999292.5896</c:v>
                </c:pt>
                <c:pt idx="466">
                  <c:v>465545945101.84662</c:v>
                </c:pt>
                <c:pt idx="467">
                  <c:v>500016785642.30701</c:v>
                </c:pt>
                <c:pt idx="468">
                  <c:v>413905718454.23865</c:v>
                </c:pt>
                <c:pt idx="469">
                  <c:v>525819546902.83899</c:v>
                </c:pt>
                <c:pt idx="470">
                  <c:v>575701078272.98181</c:v>
                </c:pt>
                <c:pt idx="471">
                  <c:v>595676433014.96265</c:v>
                </c:pt>
                <c:pt idx="472">
                  <c:v>544250195749.3233</c:v>
                </c:pt>
                <c:pt idx="473">
                  <c:v>653815632714.28662</c:v>
                </c:pt>
                <c:pt idx="474">
                  <c:v>646227052691.72339</c:v>
                </c:pt>
                <c:pt idx="475">
                  <c:v>709552824278.06628</c:v>
                </c:pt>
                <c:pt idx="476">
                  <c:v>746771729086.70007</c:v>
                </c:pt>
                <c:pt idx="477">
                  <c:v>632923558760.99963</c:v>
                </c:pt>
                <c:pt idx="478">
                  <c:v>659309193990.10754</c:v>
                </c:pt>
                <c:pt idx="479">
                  <c:v>749066193946.7854</c:v>
                </c:pt>
                <c:pt idx="480">
                  <c:v>721235462977.55786</c:v>
                </c:pt>
                <c:pt idx="481">
                  <c:v>746395158585.271</c:v>
                </c:pt>
                <c:pt idx="482">
                  <c:v>706346801670.74927</c:v>
                </c:pt>
                <c:pt idx="483">
                  <c:v>726211329925.30334</c:v>
                </c:pt>
                <c:pt idx="484">
                  <c:v>680251975054.62817</c:v>
                </c:pt>
                <c:pt idx="485">
                  <c:v>749842236685.28589</c:v>
                </c:pt>
                <c:pt idx="486">
                  <c:v>718716346456.50867</c:v>
                </c:pt>
                <c:pt idx="487">
                  <c:v>611123871480.15186</c:v>
                </c:pt>
                <c:pt idx="488">
                  <c:v>616314430643.90051</c:v>
                </c:pt>
                <c:pt idx="489">
                  <c:v>590945193777.60095</c:v>
                </c:pt>
                <c:pt idx="490">
                  <c:v>601203704567.3219</c:v>
                </c:pt>
                <c:pt idx="491">
                  <c:v>606708817549.67688</c:v>
                </c:pt>
                <c:pt idx="492">
                  <c:v>554574034131.28625</c:v>
                </c:pt>
                <c:pt idx="493">
                  <c:v>490088292940.38281</c:v>
                </c:pt>
                <c:pt idx="494">
                  <c:v>512746359054.41626</c:v>
                </c:pt>
                <c:pt idx="495">
                  <c:v>491063231712.1272</c:v>
                </c:pt>
                <c:pt idx="496">
                  <c:v>542885025129.51288</c:v>
                </c:pt>
                <c:pt idx="497">
                  <c:v>532751885228.79388</c:v>
                </c:pt>
                <c:pt idx="498">
                  <c:v>534404319452.1311</c:v>
                </c:pt>
                <c:pt idx="499">
                  <c:v>564977448710.66663</c:v>
                </c:pt>
                <c:pt idx="500">
                  <c:v>603778283660.05994</c:v>
                </c:pt>
                <c:pt idx="501">
                  <c:v>569351272730.5542</c:v>
                </c:pt>
                <c:pt idx="502">
                  <c:v>551395018313.69788</c:v>
                </c:pt>
                <c:pt idx="503">
                  <c:v>548691487611.47913</c:v>
                </c:pt>
                <c:pt idx="504">
                  <c:v>500089091287.79639</c:v>
                </c:pt>
                <c:pt idx="505">
                  <c:v>458701372907.17725</c:v>
                </c:pt>
                <c:pt idx="506">
                  <c:v>458950802072.56177</c:v>
                </c:pt>
                <c:pt idx="507">
                  <c:v>489429018373.27948</c:v>
                </c:pt>
                <c:pt idx="508">
                  <c:v>481082643550.02423</c:v>
                </c:pt>
                <c:pt idx="509">
                  <c:v>500913147362.65472</c:v>
                </c:pt>
                <c:pt idx="510">
                  <c:v>532636763582.64758</c:v>
                </c:pt>
                <c:pt idx="511">
                  <c:v>521874245369.24072</c:v>
                </c:pt>
                <c:pt idx="512">
                  <c:v>562128923973.97119</c:v>
                </c:pt>
                <c:pt idx="513">
                  <c:v>543942866423.29694</c:v>
                </c:pt>
                <c:pt idx="514">
                  <c:v>567358091358.82007</c:v>
                </c:pt>
                <c:pt idx="515">
                  <c:v>571526253203.22131</c:v>
                </c:pt>
                <c:pt idx="516">
                  <c:v>528494212478.96332</c:v>
                </c:pt>
                <c:pt idx="517">
                  <c:v>574418965184.75769</c:v>
                </c:pt>
                <c:pt idx="518">
                  <c:v>536532463434.04199</c:v>
                </c:pt>
                <c:pt idx="519">
                  <c:v>547068295195.11578</c:v>
                </c:pt>
                <c:pt idx="520">
                  <c:v>539221246708.06805</c:v>
                </c:pt>
                <c:pt idx="521">
                  <c:v>615645348825.21045</c:v>
                </c:pt>
                <c:pt idx="522">
                  <c:v>629087252064.01172</c:v>
                </c:pt>
                <c:pt idx="523">
                  <c:v>643424579726.78369</c:v>
                </c:pt>
                <c:pt idx="524">
                  <c:v>611610290027.25232</c:v>
                </c:pt>
                <c:pt idx="525">
                  <c:v>588179859686.24536</c:v>
                </c:pt>
                <c:pt idx="526">
                  <c:v>608254178482.99963</c:v>
                </c:pt>
                <c:pt idx="527">
                  <c:v>586643591544.48181</c:v>
                </c:pt>
                <c:pt idx="528">
                  <c:v>573513530622.297</c:v>
                </c:pt>
                <c:pt idx="529">
                  <c:v>584267361359.99194</c:v>
                </c:pt>
                <c:pt idx="530">
                  <c:v>551897588982.06055</c:v>
                </c:pt>
                <c:pt idx="531">
                  <c:v>539748619005.90643</c:v>
                </c:pt>
                <c:pt idx="532">
                  <c:v>574700362661.91785</c:v>
                </c:pt>
                <c:pt idx="533">
                  <c:v>646686558999.66357</c:v>
                </c:pt>
                <c:pt idx="534">
                  <c:v>674615453537.88354</c:v>
                </c:pt>
                <c:pt idx="535">
                  <c:v>671265793931.26526</c:v>
                </c:pt>
                <c:pt idx="536">
                  <c:v>676120646811.63953</c:v>
                </c:pt>
                <c:pt idx="537">
                  <c:v>664642722740.08472</c:v>
                </c:pt>
                <c:pt idx="538">
                  <c:v>643436571864.99097</c:v>
                </c:pt>
                <c:pt idx="539">
                  <c:v>584528956752.53491</c:v>
                </c:pt>
                <c:pt idx="540">
                  <c:v>606511607527.93457</c:v>
                </c:pt>
                <c:pt idx="541">
                  <c:v>591545514743.41223</c:v>
                </c:pt>
                <c:pt idx="542">
                  <c:v>590450949206.14111</c:v>
                </c:pt>
                <c:pt idx="543">
                  <c:v>595647754821.17932</c:v>
                </c:pt>
                <c:pt idx="544">
                  <c:v>586077124475.72766</c:v>
                </c:pt>
                <c:pt idx="545">
                  <c:v>575957607251.39844</c:v>
                </c:pt>
                <c:pt idx="546">
                  <c:v>519191610728.51135</c:v>
                </c:pt>
                <c:pt idx="547">
                  <c:v>499483836985.66168</c:v>
                </c:pt>
                <c:pt idx="548">
                  <c:v>509737470332.64948</c:v>
                </c:pt>
                <c:pt idx="549">
                  <c:v>536884443594.47614</c:v>
                </c:pt>
                <c:pt idx="550">
                  <c:v>610644844963.26074</c:v>
                </c:pt>
                <c:pt idx="551">
                  <c:v>600706202736.72217</c:v>
                </c:pt>
                <c:pt idx="552">
                  <c:v>574373205080.46497</c:v>
                </c:pt>
                <c:pt idx="553">
                  <c:v>550631530497.59399</c:v>
                </c:pt>
                <c:pt idx="554">
                  <c:v>619004019727.38525</c:v>
                </c:pt>
                <c:pt idx="555">
                  <c:v>625356221471.50415</c:v>
                </c:pt>
                <c:pt idx="556">
                  <c:v>662950415284.06433</c:v>
                </c:pt>
                <c:pt idx="557">
                  <c:v>595160313381.16602</c:v>
                </c:pt>
                <c:pt idx="558">
                  <c:v>617034770144.13464</c:v>
                </c:pt>
                <c:pt idx="559">
                  <c:v>619548625143.44312</c:v>
                </c:pt>
                <c:pt idx="560">
                  <c:v>697103524185.70251</c:v>
                </c:pt>
                <c:pt idx="561">
                  <c:v>690044158587.99988</c:v>
                </c:pt>
                <c:pt idx="562">
                  <c:v>590682010094.43665</c:v>
                </c:pt>
                <c:pt idx="563">
                  <c:v>637384552907.66956</c:v>
                </c:pt>
                <c:pt idx="564">
                  <c:v>617730964475.64001</c:v>
                </c:pt>
                <c:pt idx="565">
                  <c:v>595524925478.07813</c:v>
                </c:pt>
                <c:pt idx="566">
                  <c:v>587255203934.55005</c:v>
                </c:pt>
                <c:pt idx="567">
                  <c:v>614174890572.10034</c:v>
                </c:pt>
                <c:pt idx="568">
                  <c:v>618833146703.55017</c:v>
                </c:pt>
                <c:pt idx="569">
                  <c:v>615035359073.14148</c:v>
                </c:pt>
                <c:pt idx="570">
                  <c:v>588158161509.1814</c:v>
                </c:pt>
                <c:pt idx="571">
                  <c:v>507432188430.51965</c:v>
                </c:pt>
                <c:pt idx="572">
                  <c:v>532264910477.48297</c:v>
                </c:pt>
                <c:pt idx="573">
                  <c:v>523445823042.94</c:v>
                </c:pt>
                <c:pt idx="574">
                  <c:v>515939052273.26489</c:v>
                </c:pt>
                <c:pt idx="575">
                  <c:v>481938003085.90063</c:v>
                </c:pt>
                <c:pt idx="576">
                  <c:v>476302480932.13116</c:v>
                </c:pt>
                <c:pt idx="577">
                  <c:v>497610700719.66187</c:v>
                </c:pt>
                <c:pt idx="578">
                  <c:v>483742984034.61975</c:v>
                </c:pt>
                <c:pt idx="579">
                  <c:v>506142868262.90234</c:v>
                </c:pt>
                <c:pt idx="580">
                  <c:v>500716244503.67975</c:v>
                </c:pt>
                <c:pt idx="581">
                  <c:v>485980510937.1947</c:v>
                </c:pt>
                <c:pt idx="582">
                  <c:v>429827171397.97028</c:v>
                </c:pt>
                <c:pt idx="583">
                  <c:v>433484033136.62158</c:v>
                </c:pt>
                <c:pt idx="584">
                  <c:v>405750450676.89209</c:v>
                </c:pt>
                <c:pt idx="585">
                  <c:v>385944396132.06415</c:v>
                </c:pt>
                <c:pt idx="586">
                  <c:v>403125988604.31281</c:v>
                </c:pt>
                <c:pt idx="587">
                  <c:v>388486996879.46857</c:v>
                </c:pt>
                <c:pt idx="588">
                  <c:v>368390697733.01764</c:v>
                </c:pt>
                <c:pt idx="589">
                  <c:v>358448394920.10944</c:v>
                </c:pt>
                <c:pt idx="590">
                  <c:v>344540065855.71527</c:v>
                </c:pt>
                <c:pt idx="591">
                  <c:v>357267727614.48853</c:v>
                </c:pt>
                <c:pt idx="592">
                  <c:v>361675778411.96649</c:v>
                </c:pt>
                <c:pt idx="593">
                  <c:v>332175551134.91559</c:v>
                </c:pt>
                <c:pt idx="594">
                  <c:v>319990850774.81555</c:v>
                </c:pt>
                <c:pt idx="595">
                  <c:v>324517965811.2312</c:v>
                </c:pt>
                <c:pt idx="596">
                  <c:v>304068823834.99371</c:v>
                </c:pt>
                <c:pt idx="597">
                  <c:v>329584395034.73541</c:v>
                </c:pt>
                <c:pt idx="598">
                  <c:v>322213440123.70551</c:v>
                </c:pt>
                <c:pt idx="599">
                  <c:v>332662720841.12048</c:v>
                </c:pt>
                <c:pt idx="600">
                  <c:v>314163942107.69757</c:v>
                </c:pt>
                <c:pt idx="601">
                  <c:v>309044226505.31396</c:v>
                </c:pt>
                <c:pt idx="602">
                  <c:v>295740565410.72119</c:v>
                </c:pt>
                <c:pt idx="603">
                  <c:v>280293484509.39142</c:v>
                </c:pt>
                <c:pt idx="604">
                  <c:v>282753426598.03278</c:v>
                </c:pt>
                <c:pt idx="605">
                  <c:v>277757212109.49658</c:v>
                </c:pt>
                <c:pt idx="606">
                  <c:v>307587825902.13092</c:v>
                </c:pt>
                <c:pt idx="607">
                  <c:v>342764899152.54913</c:v>
                </c:pt>
                <c:pt idx="608">
                  <c:v>331060598945.37152</c:v>
                </c:pt>
                <c:pt idx="609">
                  <c:v>345365093758.45667</c:v>
                </c:pt>
                <c:pt idx="610">
                  <c:v>326016053302.97845</c:v>
                </c:pt>
                <c:pt idx="611">
                  <c:v>315637590398.25616</c:v>
                </c:pt>
                <c:pt idx="612">
                  <c:v>283298122283.46313</c:v>
                </c:pt>
                <c:pt idx="613">
                  <c:v>259387217217.77032</c:v>
                </c:pt>
                <c:pt idx="614">
                  <c:v>298539711211.73438</c:v>
                </c:pt>
                <c:pt idx="615">
                  <c:v>303177443470.85687</c:v>
                </c:pt>
                <c:pt idx="616">
                  <c:v>312293665487.04797</c:v>
                </c:pt>
                <c:pt idx="617">
                  <c:v>278490699970.81439</c:v>
                </c:pt>
                <c:pt idx="618">
                  <c:v>339895065689.61029</c:v>
                </c:pt>
                <c:pt idx="619">
                  <c:v>326711750624.74054</c:v>
                </c:pt>
                <c:pt idx="620">
                  <c:v>324911720112.06683</c:v>
                </c:pt>
                <c:pt idx="621">
                  <c:v>345297793553.96411</c:v>
                </c:pt>
                <c:pt idx="622">
                  <c:v>338737487219.88135</c:v>
                </c:pt>
                <c:pt idx="623">
                  <c:v>315709322366.73737</c:v>
                </c:pt>
                <c:pt idx="624">
                  <c:v>301224853183.90472</c:v>
                </c:pt>
                <c:pt idx="625">
                  <c:v>301229923320.37616</c:v>
                </c:pt>
                <c:pt idx="626">
                  <c:v>316313710993.82196</c:v>
                </c:pt>
                <c:pt idx="627">
                  <c:v>303473150707.05304</c:v>
                </c:pt>
                <c:pt idx="628">
                  <c:v>326862283631.27484</c:v>
                </c:pt>
                <c:pt idx="629">
                  <c:v>323798933975.64996</c:v>
                </c:pt>
                <c:pt idx="630">
                  <c:v>322734588296.96918</c:v>
                </c:pt>
                <c:pt idx="631">
                  <c:v>299790058519.79352</c:v>
                </c:pt>
                <c:pt idx="632">
                  <c:v>346698903614.43726</c:v>
                </c:pt>
                <c:pt idx="633">
                  <c:v>345153041275.51605</c:v>
                </c:pt>
                <c:pt idx="634">
                  <c:v>333401447498.01849</c:v>
                </c:pt>
                <c:pt idx="635">
                  <c:v>336417186754.11786</c:v>
                </c:pt>
                <c:pt idx="636">
                  <c:v>366704117754.62909</c:v>
                </c:pt>
                <c:pt idx="637">
                  <c:v>362333742378.35663</c:v>
                </c:pt>
                <c:pt idx="638">
                  <c:v>360833930977.71259</c:v>
                </c:pt>
                <c:pt idx="639">
                  <c:v>330548408600.02319</c:v>
                </c:pt>
                <c:pt idx="640">
                  <c:v>355033494621.53955</c:v>
                </c:pt>
                <c:pt idx="641">
                  <c:v>367981369359.30371</c:v>
                </c:pt>
                <c:pt idx="642">
                  <c:v>379466372123.80786</c:v>
                </c:pt>
                <c:pt idx="643">
                  <c:v>399758978869.57025</c:v>
                </c:pt>
                <c:pt idx="644">
                  <c:v>401270160845.58789</c:v>
                </c:pt>
                <c:pt idx="645">
                  <c:v>364044737938.68164</c:v>
                </c:pt>
                <c:pt idx="646">
                  <c:v>341953583851.80566</c:v>
                </c:pt>
                <c:pt idx="647">
                  <c:v>346580323979.53186</c:v>
                </c:pt>
                <c:pt idx="648">
                  <c:v>329660400674.00958</c:v>
                </c:pt>
                <c:pt idx="649">
                  <c:v>301612509549.61322</c:v>
                </c:pt>
                <c:pt idx="650">
                  <c:v>301696701155.90076</c:v>
                </c:pt>
                <c:pt idx="651">
                  <c:v>331257875991.05182</c:v>
                </c:pt>
                <c:pt idx="652">
                  <c:v>323072605675.8653</c:v>
                </c:pt>
                <c:pt idx="653">
                  <c:v>347973326174.0141</c:v>
                </c:pt>
                <c:pt idx="654">
                  <c:v>306414802695.97327</c:v>
                </c:pt>
                <c:pt idx="655">
                  <c:v>279128036031.61334</c:v>
                </c:pt>
                <c:pt idx="656">
                  <c:v>303271165391.66705</c:v>
                </c:pt>
                <c:pt idx="657">
                  <c:v>306409171646.40771</c:v>
                </c:pt>
                <c:pt idx="658">
                  <c:v>308381607105.89063</c:v>
                </c:pt>
                <c:pt idx="659">
                  <c:v>279639219152.79547</c:v>
                </c:pt>
                <c:pt idx="660">
                  <c:v>261129525588.48029</c:v>
                </c:pt>
                <c:pt idx="661">
                  <c:v>281886861171.90057</c:v>
                </c:pt>
                <c:pt idx="662">
                  <c:v>264098712641.65942</c:v>
                </c:pt>
                <c:pt idx="663">
                  <c:v>260698977010.10669</c:v>
                </c:pt>
                <c:pt idx="664">
                  <c:v>282308730255.91162</c:v>
                </c:pt>
                <c:pt idx="665">
                  <c:v>288747579068.16718</c:v>
                </c:pt>
                <c:pt idx="666">
                  <c:v>271680343591.16321</c:v>
                </c:pt>
                <c:pt idx="667">
                  <c:v>264797263469.24673</c:v>
                </c:pt>
                <c:pt idx="668">
                  <c:v>275256873809.18048</c:v>
                </c:pt>
                <c:pt idx="669">
                  <c:v>290598747859.62793</c:v>
                </c:pt>
                <c:pt idx="670">
                  <c:v>276961741699.46619</c:v>
                </c:pt>
                <c:pt idx="671">
                  <c:v>271975763803.80026</c:v>
                </c:pt>
                <c:pt idx="672">
                  <c:v>258331422705.99683</c:v>
                </c:pt>
                <c:pt idx="673">
                  <c:v>281247874716.09467</c:v>
                </c:pt>
                <c:pt idx="674">
                  <c:v>274560729789.99344</c:v>
                </c:pt>
                <c:pt idx="675">
                  <c:v>265584247987.92026</c:v>
                </c:pt>
                <c:pt idx="676">
                  <c:v>248928768999.44406</c:v>
                </c:pt>
                <c:pt idx="677">
                  <c:v>259974348927.54443</c:v>
                </c:pt>
                <c:pt idx="678">
                  <c:v>267897781343.6994</c:v>
                </c:pt>
                <c:pt idx="679">
                  <c:v>265975768679.77515</c:v>
                </c:pt>
                <c:pt idx="680">
                  <c:v>294922371466.5647</c:v>
                </c:pt>
                <c:pt idx="681">
                  <c:v>286369183312.81671</c:v>
                </c:pt>
                <c:pt idx="682">
                  <c:v>269851787843.95102</c:v>
                </c:pt>
                <c:pt idx="683">
                  <c:v>303924655843.32239</c:v>
                </c:pt>
                <c:pt idx="684">
                  <c:v>294756800931.62543</c:v>
                </c:pt>
                <c:pt idx="685">
                  <c:v>301192878086.45294</c:v>
                </c:pt>
                <c:pt idx="686">
                  <c:v>308934721077.24194</c:v>
                </c:pt>
                <c:pt idx="687">
                  <c:v>332178344282.39166</c:v>
                </c:pt>
                <c:pt idx="688">
                  <c:v>329078570236.97839</c:v>
                </c:pt>
                <c:pt idx="689">
                  <c:v>363484785576.60944</c:v>
                </c:pt>
                <c:pt idx="690">
                  <c:v>327633729187.66357</c:v>
                </c:pt>
                <c:pt idx="691">
                  <c:v>311985073111.11505</c:v>
                </c:pt>
                <c:pt idx="692">
                  <c:v>363854595846.65436</c:v>
                </c:pt>
                <c:pt idx="693">
                  <c:v>415178816235.26086</c:v>
                </c:pt>
                <c:pt idx="694">
                  <c:v>419944220157.61707</c:v>
                </c:pt>
                <c:pt idx="695">
                  <c:v>385830695373.06268</c:v>
                </c:pt>
                <c:pt idx="696">
                  <c:v>402877779454.14343</c:v>
                </c:pt>
                <c:pt idx="697">
                  <c:v>510715515646.6886</c:v>
                </c:pt>
                <c:pt idx="698">
                  <c:v>450984002057.48572</c:v>
                </c:pt>
                <c:pt idx="699">
                  <c:v>486496107021.4809</c:v>
                </c:pt>
                <c:pt idx="700">
                  <c:v>557982323762.18115</c:v>
                </c:pt>
                <c:pt idx="701">
                  <c:v>588199809168.26343</c:v>
                </c:pt>
                <c:pt idx="702">
                  <c:v>635206145288.81531</c:v>
                </c:pt>
                <c:pt idx="703">
                  <c:v>735007889381.93872</c:v>
                </c:pt>
                <c:pt idx="704">
                  <c:v>798982124436.78479</c:v>
                </c:pt>
                <c:pt idx="705">
                  <c:v>1008955824818.6243</c:v>
                </c:pt>
                <c:pt idx="706">
                  <c:v>1057538207471.877</c:v>
                </c:pt>
                <c:pt idx="707">
                  <c:v>950840014072.71704</c:v>
                </c:pt>
                <c:pt idx="708">
                  <c:v>971655268883.00269</c:v>
                </c:pt>
                <c:pt idx="709">
                  <c:v>1215806003216.438</c:v>
                </c:pt>
                <c:pt idx="710">
                  <c:v>1321304594316.5869</c:v>
                </c:pt>
                <c:pt idx="711">
                  <c:v>1479719383470.823</c:v>
                </c:pt>
                <c:pt idx="712">
                  <c:v>1334341485131.4917</c:v>
                </c:pt>
                <c:pt idx="713">
                  <c:v>1354097666253.1091</c:v>
                </c:pt>
                <c:pt idx="714">
                  <c:v>1534247682601.6338</c:v>
                </c:pt>
                <c:pt idx="715">
                  <c:v>1684604670296.1465</c:v>
                </c:pt>
                <c:pt idx="716">
                  <c:v>1972323697104.2869</c:v>
                </c:pt>
                <c:pt idx="717">
                  <c:v>2069438022267.8115</c:v>
                </c:pt>
                <c:pt idx="718">
                  <c:v>1920522622720.4109</c:v>
                </c:pt>
                <c:pt idx="719">
                  <c:v>1916277757159.324</c:v>
                </c:pt>
                <c:pt idx="720">
                  <c:v>2059337760658.5925</c:v>
                </c:pt>
                <c:pt idx="721">
                  <c:v>2017475092484.8933</c:v>
                </c:pt>
                <c:pt idx="722">
                  <c:v>1876173278526.7297</c:v>
                </c:pt>
                <c:pt idx="723">
                  <c:v>1503805767880.6567</c:v>
                </c:pt>
                <c:pt idx="724">
                  <c:v>1727979887233.5354</c:v>
                </c:pt>
                <c:pt idx="725">
                  <c:v>2171375095608.7996</c:v>
                </c:pt>
                <c:pt idx="726">
                  <c:v>2055045594613.5259</c:v>
                </c:pt>
                <c:pt idx="727">
                  <c:v>2136301268706.6067</c:v>
                </c:pt>
                <c:pt idx="728">
                  <c:v>2190418239413.5303</c:v>
                </c:pt>
                <c:pt idx="729">
                  <c:v>2575415955088.6841</c:v>
                </c:pt>
                <c:pt idx="730">
                  <c:v>2208695914809.2808</c:v>
                </c:pt>
                <c:pt idx="731">
                  <c:v>2439621322435.5151</c:v>
                </c:pt>
                <c:pt idx="732">
                  <c:v>2801387480614.6172</c:v>
                </c:pt>
                <c:pt idx="733">
                  <c:v>3013724405604.7573</c:v>
                </c:pt>
                <c:pt idx="734">
                  <c:v>3499492485607.3159</c:v>
                </c:pt>
                <c:pt idx="735">
                  <c:v>3961739170734.0244</c:v>
                </c:pt>
                <c:pt idx="736">
                  <c:v>3574871637337.4761</c:v>
                </c:pt>
                <c:pt idx="737">
                  <c:v>2931555685230.3955</c:v>
                </c:pt>
                <c:pt idx="738">
                  <c:v>2844622261702.2637</c:v>
                </c:pt>
                <c:pt idx="739">
                  <c:v>2583717470472.0752</c:v>
                </c:pt>
                <c:pt idx="740">
                  <c:v>2512530399438.7563</c:v>
                </c:pt>
                <c:pt idx="741">
                  <c:v>3103233642897.3135</c:v>
                </c:pt>
                <c:pt idx="742">
                  <c:v>3041151871733.168</c:v>
                </c:pt>
                <c:pt idx="743">
                  <c:v>2959568808400.1372</c:v>
                </c:pt>
                <c:pt idx="744">
                  <c:v>3206968338074.1743</c:v>
                </c:pt>
                <c:pt idx="745">
                  <c:v>3068245319247.5854</c:v>
                </c:pt>
                <c:pt idx="746">
                  <c:v>2802828662405.1606</c:v>
                </c:pt>
                <c:pt idx="747">
                  <c:v>2886595096244.8428</c:v>
                </c:pt>
                <c:pt idx="748">
                  <c:v>2762889578617.2856</c:v>
                </c:pt>
                <c:pt idx="749">
                  <c:v>2802599619417.3428</c:v>
                </c:pt>
                <c:pt idx="750">
                  <c:v>2805288351504.2476</c:v>
                </c:pt>
                <c:pt idx="751">
                  <c:v>2874807994114.707</c:v>
                </c:pt>
                <c:pt idx="752">
                  <c:v>2575645086516.1826</c:v>
                </c:pt>
                <c:pt idx="753">
                  <c:v>2482419364621.2783</c:v>
                </c:pt>
                <c:pt idx="754">
                  <c:v>2381595221143.6357</c:v>
                </c:pt>
                <c:pt idx="755">
                  <c:v>2069261791194.7893</c:v>
                </c:pt>
                <c:pt idx="756">
                  <c:v>1955863636607.6655</c:v>
                </c:pt>
                <c:pt idx="757">
                  <c:v>1969837304155.9463</c:v>
                </c:pt>
                <c:pt idx="758">
                  <c:v>1937498451196.0618</c:v>
                </c:pt>
                <c:pt idx="759">
                  <c:v>1926170188092.9211</c:v>
                </c:pt>
                <c:pt idx="760">
                  <c:v>2036591130499.957</c:v>
                </c:pt>
                <c:pt idx="761">
                  <c:v>1853094368241.0098</c:v>
                </c:pt>
                <c:pt idx="762">
                  <c:v>1620560449995.2981</c:v>
                </c:pt>
                <c:pt idx="763">
                  <c:v>1368877780994.4519</c:v>
                </c:pt>
                <c:pt idx="764">
                  <c:v>1464103698261.6938</c:v>
                </c:pt>
                <c:pt idx="765">
                  <c:v>1403585855416.2654</c:v>
                </c:pt>
                <c:pt idx="766">
                  <c:v>1640850134814.769</c:v>
                </c:pt>
                <c:pt idx="767">
                  <c:v>1685848067774.9622</c:v>
                </c:pt>
                <c:pt idx="768">
                  <c:v>1739182240092.9507</c:v>
                </c:pt>
                <c:pt idx="769">
                  <c:v>2058201298914.7891</c:v>
                </c:pt>
                <c:pt idx="770">
                  <c:v>1957152176301.8254</c:v>
                </c:pt>
                <c:pt idx="771">
                  <c:v>2291706571829.1919</c:v>
                </c:pt>
                <c:pt idx="772">
                  <c:v>2304143965438.8589</c:v>
                </c:pt>
                <c:pt idx="773">
                  <c:v>2108044338528.0457</c:v>
                </c:pt>
                <c:pt idx="774">
                  <c:v>2641421384839.3799</c:v>
                </c:pt>
                <c:pt idx="775">
                  <c:v>2340475197435.3833</c:v>
                </c:pt>
                <c:pt idx="776">
                  <c:v>2292566743195.2456</c:v>
                </c:pt>
                <c:pt idx="777">
                  <c:v>2196516160062.6194</c:v>
                </c:pt>
                <c:pt idx="778">
                  <c:v>1996581398303.3857</c:v>
                </c:pt>
                <c:pt idx="779">
                  <c:v>1783723289616.4124</c:v>
                </c:pt>
                <c:pt idx="780">
                  <c:v>1578512236072.9517</c:v>
                </c:pt>
                <c:pt idx="781">
                  <c:v>1685572290466.3169</c:v>
                </c:pt>
                <c:pt idx="782">
                  <c:v>1785584401617.5059</c:v>
                </c:pt>
                <c:pt idx="783">
                  <c:v>1782708096853.4836</c:v>
                </c:pt>
                <c:pt idx="784">
                  <c:v>1618703234009.8218</c:v>
                </c:pt>
                <c:pt idx="785">
                  <c:v>1639877058936.1663</c:v>
                </c:pt>
                <c:pt idx="786">
                  <c:v>1608295167017.9463</c:v>
                </c:pt>
                <c:pt idx="787">
                  <c:v>1553195909950.9478</c:v>
                </c:pt>
                <c:pt idx="788">
                  <c:v>1604923043212.3179</c:v>
                </c:pt>
                <c:pt idx="789">
                  <c:v>1780081753758.4084</c:v>
                </c:pt>
                <c:pt idx="790">
                  <c:v>1745754316547.8037</c:v>
                </c:pt>
                <c:pt idx="791">
                  <c:v>1731484507142.4382</c:v>
                </c:pt>
                <c:pt idx="792">
                  <c:v>1687001274106.4241</c:v>
                </c:pt>
                <c:pt idx="793">
                  <c:v>1852821918512.9695</c:v>
                </c:pt>
                <c:pt idx="794">
                  <c:v>1896681418885.3081</c:v>
                </c:pt>
                <c:pt idx="795">
                  <c:v>1905289919529.0283</c:v>
                </c:pt>
                <c:pt idx="796">
                  <c:v>2080340441954.9211</c:v>
                </c:pt>
                <c:pt idx="797">
                  <c:v>2288092561169.8667</c:v>
                </c:pt>
                <c:pt idx="798">
                  <c:v>1883156015473.1187</c:v>
                </c:pt>
                <c:pt idx="799">
                  <c:v>1821949993317.1016</c:v>
                </c:pt>
                <c:pt idx="800">
                  <c:v>1867700026821.1584</c:v>
                </c:pt>
                <c:pt idx="801">
                  <c:v>1880154117812.313</c:v>
                </c:pt>
                <c:pt idx="802">
                  <c:v>2180384828593.2466</c:v>
                </c:pt>
                <c:pt idx="803">
                  <c:v>2129302796923.8875</c:v>
                </c:pt>
                <c:pt idx="804">
                  <c:v>1794649148988.8743</c:v>
                </c:pt>
                <c:pt idx="805">
                  <c:v>2048691634364.3628</c:v>
                </c:pt>
                <c:pt idx="806">
                  <c:v>2026602273309.4548</c:v>
                </c:pt>
                <c:pt idx="807">
                  <c:v>2034183101675.2144</c:v>
                </c:pt>
                <c:pt idx="808">
                  <c:v>1733738403918.5847</c:v>
                </c:pt>
                <c:pt idx="809">
                  <c:v>1689616092313.8816</c:v>
                </c:pt>
                <c:pt idx="810">
                  <c:v>1631445061424.364</c:v>
                </c:pt>
                <c:pt idx="811">
                  <c:v>1692984819789.9055</c:v>
                </c:pt>
                <c:pt idx="812">
                  <c:v>1799064554453.1255</c:v>
                </c:pt>
                <c:pt idx="813">
                  <c:v>1692280286861.9478</c:v>
                </c:pt>
                <c:pt idx="814">
                  <c:v>1688089579909.7056</c:v>
                </c:pt>
                <c:pt idx="815">
                  <c:v>1841816739534.325</c:v>
                </c:pt>
                <c:pt idx="816">
                  <c:v>2081507704367.1377</c:v>
                </c:pt>
                <c:pt idx="817">
                  <c:v>1804586653189.2544</c:v>
                </c:pt>
                <c:pt idx="818">
                  <c:v>1842170263271.7915</c:v>
                </c:pt>
                <c:pt idx="819">
                  <c:v>1826326740518.166</c:v>
                </c:pt>
                <c:pt idx="820">
                  <c:v>1670910307884.7827</c:v>
                </c:pt>
                <c:pt idx="821">
                  <c:v>1756717968532.7222</c:v>
                </c:pt>
                <c:pt idx="822">
                  <c:v>2041521589125.1875</c:v>
                </c:pt>
                <c:pt idx="823">
                  <c:v>1952437999368.5173</c:v>
                </c:pt>
                <c:pt idx="824">
                  <c:v>1864759132413.2766</c:v>
                </c:pt>
                <c:pt idx="825">
                  <c:v>1817554515510.3191</c:v>
                </c:pt>
                <c:pt idx="826">
                  <c:v>1751944580602.5449</c:v>
                </c:pt>
                <c:pt idx="827">
                  <c:v>1769120389924.7114</c:v>
                </c:pt>
                <c:pt idx="828">
                  <c:v>1752869236390.4248</c:v>
                </c:pt>
                <c:pt idx="829">
                  <c:v>1703383928735.3569</c:v>
                </c:pt>
                <c:pt idx="830">
                  <c:v>1575592222552.9131</c:v>
                </c:pt>
                <c:pt idx="831">
                  <c:v>1524834348826.2778</c:v>
                </c:pt>
                <c:pt idx="832">
                  <c:v>1543176239552.4526</c:v>
                </c:pt>
                <c:pt idx="833">
                  <c:v>1459335856962.7527</c:v>
                </c:pt>
                <c:pt idx="834">
                  <c:v>1357805925554.2566</c:v>
                </c:pt>
                <c:pt idx="835">
                  <c:v>1302426582454.0569</c:v>
                </c:pt>
                <c:pt idx="836">
                  <c:v>1496600967656.0632</c:v>
                </c:pt>
                <c:pt idx="837">
                  <c:v>1391572855995.105</c:v>
                </c:pt>
                <c:pt idx="838">
                  <c:v>1378856492819.2012</c:v>
                </c:pt>
                <c:pt idx="839">
                  <c:v>1383889953360.8821</c:v>
                </c:pt>
                <c:pt idx="840">
                  <c:v>1371702413971.2539</c:v>
                </c:pt>
                <c:pt idx="841">
                  <c:v>1440901270311.7163</c:v>
                </c:pt>
                <c:pt idx="842">
                  <c:v>1406143043588.4739</c:v>
                </c:pt>
                <c:pt idx="843">
                  <c:v>1307558161356.2234</c:v>
                </c:pt>
                <c:pt idx="844">
                  <c:v>1314533133979.8193</c:v>
                </c:pt>
                <c:pt idx="845">
                  <c:v>1284781901199.9004</c:v>
                </c:pt>
                <c:pt idx="846">
                  <c:v>1149581251998.196</c:v>
                </c:pt>
                <c:pt idx="847">
                  <c:v>1167091513644.2512</c:v>
                </c:pt>
                <c:pt idx="848">
                  <c:v>1082516786707.9243</c:v>
                </c:pt>
                <c:pt idx="849">
                  <c:v>1122735753806.8457</c:v>
                </c:pt>
                <c:pt idx="850">
                  <c:v>1012769198689.9209</c:v>
                </c:pt>
                <c:pt idx="851">
                  <c:v>1027065958780.3143</c:v>
                </c:pt>
                <c:pt idx="852">
                  <c:v>1022213612397.8241</c:v>
                </c:pt>
                <c:pt idx="853">
                  <c:v>1087400976978.3898</c:v>
                </c:pt>
                <c:pt idx="854">
                  <c:v>990830745564.97913</c:v>
                </c:pt>
                <c:pt idx="855">
                  <c:v>1034856225099.615</c:v>
                </c:pt>
                <c:pt idx="856">
                  <c:v>888163622781.6925</c:v>
                </c:pt>
                <c:pt idx="857">
                  <c:v>852099700785.75806</c:v>
                </c:pt>
                <c:pt idx="858">
                  <c:v>869480696371.34802</c:v>
                </c:pt>
                <c:pt idx="859">
                  <c:v>990624603813.56189</c:v>
                </c:pt>
                <c:pt idx="860">
                  <c:v>1004380080137.7631</c:v>
                </c:pt>
                <c:pt idx="861">
                  <c:v>906216324168.12976</c:v>
                </c:pt>
                <c:pt idx="862">
                  <c:v>949738883779.59143</c:v>
                </c:pt>
                <c:pt idx="863">
                  <c:v>931509505069.18542</c:v>
                </c:pt>
                <c:pt idx="864">
                  <c:v>898349065865.67639</c:v>
                </c:pt>
                <c:pt idx="865">
                  <c:v>809083356199.34485</c:v>
                </c:pt>
                <c:pt idx="866">
                  <c:v>828138416961.98474</c:v>
                </c:pt>
                <c:pt idx="867">
                  <c:v>912685713847.81323</c:v>
                </c:pt>
                <c:pt idx="868">
                  <c:v>878890547277.94446</c:v>
                </c:pt>
                <c:pt idx="869">
                  <c:v>879615835552.11475</c:v>
                </c:pt>
                <c:pt idx="870">
                  <c:v>868321749895.54297</c:v>
                </c:pt>
                <c:pt idx="871">
                  <c:v>795357060938.06494</c:v>
                </c:pt>
                <c:pt idx="872">
                  <c:v>824653107720.24402</c:v>
                </c:pt>
                <c:pt idx="873">
                  <c:v>771920184727.36218</c:v>
                </c:pt>
                <c:pt idx="874">
                  <c:v>754335965460.77209</c:v>
                </c:pt>
                <c:pt idx="875">
                  <c:v>816647052520.32068</c:v>
                </c:pt>
                <c:pt idx="876">
                  <c:v>873051422220.68701</c:v>
                </c:pt>
                <c:pt idx="877">
                  <c:v>887588758404.99182</c:v>
                </c:pt>
                <c:pt idx="878">
                  <c:v>887248256574.17944</c:v>
                </c:pt>
                <c:pt idx="879">
                  <c:v>831939498941.99023</c:v>
                </c:pt>
                <c:pt idx="880">
                  <c:v>901876283141.62903</c:v>
                </c:pt>
                <c:pt idx="881">
                  <c:v>860391511817.61243</c:v>
                </c:pt>
                <c:pt idx="882">
                  <c:v>801484406955.75867</c:v>
                </c:pt>
                <c:pt idx="883">
                  <c:v>725633139611.32361</c:v>
                </c:pt>
                <c:pt idx="884">
                  <c:v>691586055636.44141</c:v>
                </c:pt>
                <c:pt idx="885">
                  <c:v>644408397916.94263</c:v>
                </c:pt>
                <c:pt idx="886">
                  <c:v>664673576263.33765</c:v>
                </c:pt>
                <c:pt idx="887">
                  <c:v>655677569367.87842</c:v>
                </c:pt>
                <c:pt idx="888">
                  <c:v>725617772967.67249</c:v>
                </c:pt>
                <c:pt idx="889">
                  <c:v>715215726770.45752</c:v>
                </c:pt>
                <c:pt idx="890">
                  <c:v>765946067214.52356</c:v>
                </c:pt>
                <c:pt idx="891">
                  <c:v>794328970281.19153</c:v>
                </c:pt>
                <c:pt idx="892">
                  <c:v>760420184919.96375</c:v>
                </c:pt>
                <c:pt idx="893">
                  <c:v>765608978920.82202</c:v>
                </c:pt>
                <c:pt idx="894">
                  <c:v>705749367186.63818</c:v>
                </c:pt>
                <c:pt idx="895">
                  <c:v>677246783508.30774</c:v>
                </c:pt>
                <c:pt idx="896">
                  <c:v>643520718101.29504</c:v>
                </c:pt>
                <c:pt idx="897">
                  <c:v>621532225643.45947</c:v>
                </c:pt>
                <c:pt idx="898">
                  <c:v>620723691388.82617</c:v>
                </c:pt>
                <c:pt idx="899">
                  <c:v>601050747655.78186</c:v>
                </c:pt>
                <c:pt idx="900">
                  <c:v>582956390954.58447</c:v>
                </c:pt>
                <c:pt idx="901">
                  <c:v>535699234941.31305</c:v>
                </c:pt>
                <c:pt idx="902">
                  <c:v>504967499865.07446</c:v>
                </c:pt>
                <c:pt idx="903">
                  <c:v>500574392507.70508</c:v>
                </c:pt>
                <c:pt idx="904">
                  <c:v>514483392062.25348</c:v>
                </c:pt>
                <c:pt idx="905">
                  <c:v>554774798900.59949</c:v>
                </c:pt>
                <c:pt idx="906">
                  <c:v>564895735646.50598</c:v>
                </c:pt>
                <c:pt idx="907">
                  <c:v>537206037554.24548</c:v>
                </c:pt>
                <c:pt idx="908">
                  <c:v>542113561031.10858</c:v>
                </c:pt>
                <c:pt idx="909">
                  <c:v>526122454438.0697</c:v>
                </c:pt>
                <c:pt idx="910">
                  <c:v>514165886700.05029</c:v>
                </c:pt>
                <c:pt idx="911">
                  <c:v>510409924733.13684</c:v>
                </c:pt>
                <c:pt idx="912">
                  <c:v>519753911441.70947</c:v>
                </c:pt>
                <c:pt idx="913">
                  <c:v>478451288054.05859</c:v>
                </c:pt>
                <c:pt idx="914">
                  <c:v>482283668741.28656</c:v>
                </c:pt>
                <c:pt idx="915">
                  <c:v>503803432800.81152</c:v>
                </c:pt>
                <c:pt idx="916">
                  <c:v>489552952397.59271</c:v>
                </c:pt>
                <c:pt idx="917">
                  <c:v>468476416081.94183</c:v>
                </c:pt>
                <c:pt idx="918">
                  <c:v>490446803894.15369</c:v>
                </c:pt>
                <c:pt idx="919">
                  <c:v>543394923931.00726</c:v>
                </c:pt>
                <c:pt idx="920">
                  <c:v>519864689285.31323</c:v>
                </c:pt>
                <c:pt idx="921">
                  <c:v>489917338882.41058</c:v>
                </c:pt>
                <c:pt idx="922">
                  <c:v>470306579180.97754</c:v>
                </c:pt>
                <c:pt idx="923">
                  <c:v>454252355407.99878</c:v>
                </c:pt>
                <c:pt idx="924">
                  <c:v>457588247415.84814</c:v>
                </c:pt>
                <c:pt idx="925">
                  <c:v>480780766345.86639</c:v>
                </c:pt>
                <c:pt idx="926">
                  <c:v>491797963880.19342</c:v>
                </c:pt>
                <c:pt idx="927">
                  <c:v>469939628304.12286</c:v>
                </c:pt>
                <c:pt idx="928">
                  <c:v>481854433074.21179</c:v>
                </c:pt>
                <c:pt idx="929">
                  <c:v>499600610479.25684</c:v>
                </c:pt>
                <c:pt idx="930">
                  <c:v>546571467752.08807</c:v>
                </c:pt>
                <c:pt idx="931">
                  <c:v>555093536065.37073</c:v>
                </c:pt>
                <c:pt idx="932">
                  <c:v>505813657216.51801</c:v>
                </c:pt>
                <c:pt idx="933">
                  <c:v>474890517207.70856</c:v>
                </c:pt>
                <c:pt idx="934">
                  <c:v>444567537277.09583</c:v>
                </c:pt>
                <c:pt idx="935">
                  <c:v>415670173272.15088</c:v>
                </c:pt>
                <c:pt idx="936">
                  <c:v>381982115931.19122</c:v>
                </c:pt>
                <c:pt idx="937">
                  <c:v>389620871986.19147</c:v>
                </c:pt>
                <c:pt idx="938">
                  <c:v>370288880701.87073</c:v>
                </c:pt>
                <c:pt idx="939">
                  <c:v>369288745037.7215</c:v>
                </c:pt>
                <c:pt idx="940">
                  <c:v>343568176455.51221</c:v>
                </c:pt>
                <c:pt idx="941">
                  <c:v>345508435050.37238</c:v>
                </c:pt>
                <c:pt idx="942">
                  <c:v>358096373536.98438</c:v>
                </c:pt>
                <c:pt idx="943">
                  <c:v>364094192052.32269</c:v>
                </c:pt>
                <c:pt idx="944">
                  <c:v>344626354801.48315</c:v>
                </c:pt>
                <c:pt idx="945">
                  <c:v>346372767765.40582</c:v>
                </c:pt>
                <c:pt idx="946">
                  <c:v>365767389286.58923</c:v>
                </c:pt>
                <c:pt idx="947">
                  <c:v>365814311627.06403</c:v>
                </c:pt>
                <c:pt idx="948">
                  <c:v>342208775896.8974</c:v>
                </c:pt>
                <c:pt idx="949">
                  <c:v>337466286313.79517</c:v>
                </c:pt>
                <c:pt idx="950">
                  <c:v>349143136032.09991</c:v>
                </c:pt>
                <c:pt idx="951">
                  <c:v>381703914832.27911</c:v>
                </c:pt>
                <c:pt idx="952">
                  <c:v>381437897828.23145</c:v>
                </c:pt>
                <c:pt idx="953">
                  <c:v>356205450240.35474</c:v>
                </c:pt>
                <c:pt idx="954">
                  <c:v>334129999137.08539</c:v>
                </c:pt>
                <c:pt idx="955">
                  <c:v>328397637001.24731</c:v>
                </c:pt>
                <c:pt idx="956">
                  <c:v>324035779959.62677</c:v>
                </c:pt>
                <c:pt idx="957">
                  <c:v>314551273748.75073</c:v>
                </c:pt>
                <c:pt idx="958">
                  <c:v>293608774577.71576</c:v>
                </c:pt>
                <c:pt idx="959">
                  <c:v>293048708085.15887</c:v>
                </c:pt>
                <c:pt idx="960">
                  <c:v>278765066265.60364</c:v>
                </c:pt>
                <c:pt idx="961">
                  <c:v>269107846896.2117</c:v>
                </c:pt>
                <c:pt idx="962">
                  <c:v>274681263720.66959</c:v>
                </c:pt>
                <c:pt idx="963">
                  <c:v>263768661604.15662</c:v>
                </c:pt>
                <c:pt idx="964">
                  <c:v>260487474527.32693</c:v>
                </c:pt>
                <c:pt idx="965">
                  <c:v>266846435525.04016</c:v>
                </c:pt>
                <c:pt idx="966">
                  <c:v>250646686300.59918</c:v>
                </c:pt>
                <c:pt idx="967">
                  <c:v>253306550220.39871</c:v>
                </c:pt>
                <c:pt idx="968">
                  <c:v>268970002082.83386</c:v>
                </c:pt>
                <c:pt idx="969">
                  <c:v>263470364628.66769</c:v>
                </c:pt>
                <c:pt idx="970">
                  <c:v>296625910890.86469</c:v>
                </c:pt>
                <c:pt idx="971">
                  <c:v>269734964146.48318</c:v>
                </c:pt>
                <c:pt idx="972">
                  <c:v>322044612049.80878</c:v>
                </c:pt>
                <c:pt idx="973">
                  <c:v>329529902714.61078</c:v>
                </c:pt>
                <c:pt idx="974">
                  <c:v>333398028976.92432</c:v>
                </c:pt>
                <c:pt idx="975">
                  <c:v>326886788682.45551</c:v>
                </c:pt>
                <c:pt idx="976">
                  <c:v>292730515187.81726</c:v>
                </c:pt>
                <c:pt idx="977">
                  <c:v>276420968317.84784</c:v>
                </c:pt>
                <c:pt idx="978">
                  <c:v>243874611417.34125</c:v>
                </c:pt>
                <c:pt idx="979">
                  <c:v>246607984017.21063</c:v>
                </c:pt>
                <c:pt idx="980">
                  <c:v>249188295115.43826</c:v>
                </c:pt>
                <c:pt idx="981">
                  <c:v>268846378344.05203</c:v>
                </c:pt>
                <c:pt idx="982">
                  <c:v>261274526548.35736</c:v>
                </c:pt>
                <c:pt idx="983">
                  <c:v>253589904790.62561</c:v>
                </c:pt>
                <c:pt idx="984">
                  <c:v>244676541426.65302</c:v>
                </c:pt>
                <c:pt idx="985">
                  <c:v>236639540791.0827</c:v>
                </c:pt>
                <c:pt idx="986">
                  <c:v>246798352938.72827</c:v>
                </c:pt>
                <c:pt idx="987">
                  <c:v>232998760599.34579</c:v>
                </c:pt>
                <c:pt idx="988">
                  <c:v>209453729788.11011</c:v>
                </c:pt>
                <c:pt idx="989">
                  <c:v>206045352204.91193</c:v>
                </c:pt>
                <c:pt idx="990">
                  <c:v>200209124430.87402</c:v>
                </c:pt>
                <c:pt idx="991">
                  <c:v>225357092029.34454</c:v>
                </c:pt>
                <c:pt idx="992">
                  <c:v>224985286900.22354</c:v>
                </c:pt>
                <c:pt idx="993">
                  <c:v>207761509881.70361</c:v>
                </c:pt>
                <c:pt idx="994">
                  <c:v>205425049768.21637</c:v>
                </c:pt>
                <c:pt idx="995">
                  <c:v>213217069137.13452</c:v>
                </c:pt>
                <c:pt idx="996">
                  <c:v>205107415562.37952</c:v>
                </c:pt>
                <c:pt idx="997">
                  <c:v>202074885638.95697</c:v>
                </c:pt>
                <c:pt idx="998">
                  <c:v>212886404768.2673</c:v>
                </c:pt>
                <c:pt idx="999">
                  <c:v>209975246165.76962</c:v>
                </c:pt>
                <c:pt idx="1000">
                  <c:v>202612935201.75818</c:v>
                </c:pt>
                <c:pt idx="1001">
                  <c:v>200525260450.53183</c:v>
                </c:pt>
                <c:pt idx="1002">
                  <c:v>193582065276.39871</c:v>
                </c:pt>
                <c:pt idx="1003">
                  <c:v>188376506562.39557</c:v>
                </c:pt>
                <c:pt idx="1004">
                  <c:v>174270600799.10175</c:v>
                </c:pt>
                <c:pt idx="1005">
                  <c:v>179111307848.95645</c:v>
                </c:pt>
                <c:pt idx="1006">
                  <c:v>172945736994.6358</c:v>
                </c:pt>
                <c:pt idx="1007">
                  <c:v>163054949239.11487</c:v>
                </c:pt>
                <c:pt idx="1008">
                  <c:v>154111598890.13889</c:v>
                </c:pt>
                <c:pt idx="1009">
                  <c:v>150521395908.74023</c:v>
                </c:pt>
                <c:pt idx="1010">
                  <c:v>146836062906.58975</c:v>
                </c:pt>
                <c:pt idx="1011">
                  <c:v>147844835785.35843</c:v>
                </c:pt>
                <c:pt idx="1012">
                  <c:v>146461781822.444</c:v>
                </c:pt>
                <c:pt idx="1013">
                  <c:v>152533677120.1665</c:v>
                </c:pt>
                <c:pt idx="1014">
                  <c:v>160574754383.09564</c:v>
                </c:pt>
                <c:pt idx="1015">
                  <c:v>148846459965.47266</c:v>
                </c:pt>
                <c:pt idx="1016">
                  <c:v>142622478142.55591</c:v>
                </c:pt>
                <c:pt idx="1017">
                  <c:v>135301477887.25026</c:v>
                </c:pt>
                <c:pt idx="1018">
                  <c:v>128485693397.15628</c:v>
                </c:pt>
                <c:pt idx="1019">
                  <c:v>121129659086.51488</c:v>
                </c:pt>
                <c:pt idx="1020">
                  <c:v>116992736058.03268</c:v>
                </c:pt>
                <c:pt idx="1021">
                  <c:v>125901564365.43788</c:v>
                </c:pt>
                <c:pt idx="1022">
                  <c:v>118481490512.65021</c:v>
                </c:pt>
                <c:pt idx="1023">
                  <c:v>114124448339.43652</c:v>
                </c:pt>
                <c:pt idx="1024">
                  <c:v>119971759282.28391</c:v>
                </c:pt>
                <c:pt idx="1025">
                  <c:v>106375056754.76721</c:v>
                </c:pt>
                <c:pt idx="1026">
                  <c:v>107264570005.35854</c:v>
                </c:pt>
                <c:pt idx="1027">
                  <c:v>118963303564.52847</c:v>
                </c:pt>
                <c:pt idx="1028">
                  <c:v>141750709884.16867</c:v>
                </c:pt>
                <c:pt idx="1029">
                  <c:v>136493435616.42686</c:v>
                </c:pt>
                <c:pt idx="1030">
                  <c:v>137808775502.4072</c:v>
                </c:pt>
                <c:pt idx="1031">
                  <c:v>133183025624.1039</c:v>
                </c:pt>
                <c:pt idx="1032">
                  <c:v>133005354930.62189</c:v>
                </c:pt>
                <c:pt idx="1033">
                  <c:v>137345426438.99161</c:v>
                </c:pt>
                <c:pt idx="1034">
                  <c:v>125157193085.79691</c:v>
                </c:pt>
                <c:pt idx="1035">
                  <c:v>114862537764.14487</c:v>
                </c:pt>
                <c:pt idx="1036">
                  <c:v>115946674711.67538</c:v>
                </c:pt>
                <c:pt idx="1037">
                  <c:v>141525229968.69049</c:v>
                </c:pt>
                <c:pt idx="1038">
                  <c:v>146755724872.13892</c:v>
                </c:pt>
                <c:pt idx="1039">
                  <c:v>149532210264.85596</c:v>
                </c:pt>
                <c:pt idx="1040">
                  <c:v>140963374243.48239</c:v>
                </c:pt>
                <c:pt idx="1041">
                  <c:v>141454392056.51804</c:v>
                </c:pt>
                <c:pt idx="1042">
                  <c:v>133139223907.83212</c:v>
                </c:pt>
                <c:pt idx="1043">
                  <c:v>134652629639.73181</c:v>
                </c:pt>
                <c:pt idx="1044">
                  <c:v>119549454788.14952</c:v>
                </c:pt>
                <c:pt idx="1045">
                  <c:v>113855200318.539</c:v>
                </c:pt>
                <c:pt idx="1046">
                  <c:v>103837826136.68999</c:v>
                </c:pt>
                <c:pt idx="1047">
                  <c:v>99097170005.174576</c:v>
                </c:pt>
                <c:pt idx="1048">
                  <c:v>96443405906.490173</c:v>
                </c:pt>
                <c:pt idx="1049">
                  <c:v>101297180827.49303</c:v>
                </c:pt>
                <c:pt idx="1050">
                  <c:v>96732521481.696518</c:v>
                </c:pt>
                <c:pt idx="1051">
                  <c:v>97548726415.697083</c:v>
                </c:pt>
                <c:pt idx="1052">
                  <c:v>93310940420.159683</c:v>
                </c:pt>
                <c:pt idx="1053">
                  <c:v>88927806521.3927</c:v>
                </c:pt>
                <c:pt idx="1054">
                  <c:v>87826732535.916885</c:v>
                </c:pt>
                <c:pt idx="1055">
                  <c:v>86218463752.995148</c:v>
                </c:pt>
                <c:pt idx="1056">
                  <c:v>85169254322.428757</c:v>
                </c:pt>
                <c:pt idx="1057">
                  <c:v>78061882712.271454</c:v>
                </c:pt>
                <c:pt idx="1058">
                  <c:v>74775641757.935806</c:v>
                </c:pt>
                <c:pt idx="1059">
                  <c:v>76418499646.813812</c:v>
                </c:pt>
                <c:pt idx="1060">
                  <c:v>76763745174.587402</c:v>
                </c:pt>
                <c:pt idx="1061">
                  <c:v>78612097618.485764</c:v>
                </c:pt>
                <c:pt idx="1062">
                  <c:v>77138392725.477173</c:v>
                </c:pt>
                <c:pt idx="1063">
                  <c:v>77498755894.964432</c:v>
                </c:pt>
                <c:pt idx="1064">
                  <c:v>72766423952.974319</c:v>
                </c:pt>
                <c:pt idx="1065">
                  <c:v>67417451581.111061</c:v>
                </c:pt>
                <c:pt idx="1066">
                  <c:v>65801683547.332016</c:v>
                </c:pt>
                <c:pt idx="1067">
                  <c:v>67357412389.72509</c:v>
                </c:pt>
                <c:pt idx="1068">
                  <c:v>65155058237.975487</c:v>
                </c:pt>
                <c:pt idx="1069">
                  <c:v>62475724783.776321</c:v>
                </c:pt>
                <c:pt idx="1070">
                  <c:v>65954061295.427505</c:v>
                </c:pt>
                <c:pt idx="1071">
                  <c:v>66142767568.54158</c:v>
                </c:pt>
                <c:pt idx="1072">
                  <c:v>65651720530.123955</c:v>
                </c:pt>
                <c:pt idx="1073">
                  <c:v>63056878434.518799</c:v>
                </c:pt>
                <c:pt idx="1074">
                  <c:v>61826548460.076859</c:v>
                </c:pt>
                <c:pt idx="1075">
                  <c:v>60569285940.344604</c:v>
                </c:pt>
                <c:pt idx="1076">
                  <c:v>59954952787.18705</c:v>
                </c:pt>
                <c:pt idx="1077">
                  <c:v>55456845626.382744</c:v>
                </c:pt>
                <c:pt idx="1078">
                  <c:v>51901623794.236763</c:v>
                </c:pt>
                <c:pt idx="1079">
                  <c:v>53718235437.33886</c:v>
                </c:pt>
                <c:pt idx="1080">
                  <c:v>52706281989.223312</c:v>
                </c:pt>
                <c:pt idx="1081">
                  <c:v>51120557549.44796</c:v>
                </c:pt>
                <c:pt idx="1082">
                  <c:v>51149404582.892876</c:v>
                </c:pt>
                <c:pt idx="1083">
                  <c:v>51333641593.935608</c:v>
                </c:pt>
                <c:pt idx="1084">
                  <c:v>49122843649.421219</c:v>
                </c:pt>
                <c:pt idx="1085">
                  <c:v>49327435692.093445</c:v>
                </c:pt>
                <c:pt idx="1086">
                  <c:v>53093102525.730316</c:v>
                </c:pt>
                <c:pt idx="1087">
                  <c:v>51757858429.859528</c:v>
                </c:pt>
                <c:pt idx="1088">
                  <c:v>45010765620.663338</c:v>
                </c:pt>
                <c:pt idx="1089">
                  <c:v>46471783694.421013</c:v>
                </c:pt>
                <c:pt idx="1090">
                  <c:v>45987232211.552139</c:v>
                </c:pt>
                <c:pt idx="1091">
                  <c:v>45329643541.822403</c:v>
                </c:pt>
                <c:pt idx="1092">
                  <c:v>46701830951.79599</c:v>
                </c:pt>
                <c:pt idx="1093">
                  <c:v>56499805969.037247</c:v>
                </c:pt>
                <c:pt idx="1094">
                  <c:v>56203571655.137535</c:v>
                </c:pt>
                <c:pt idx="1095">
                  <c:v>50915844277.785393</c:v>
                </c:pt>
                <c:pt idx="1096">
                  <c:v>59744067895.74987</c:v>
                </c:pt>
                <c:pt idx="1097">
                  <c:v>54815175957.608353</c:v>
                </c:pt>
                <c:pt idx="1098">
                  <c:v>66752058372.470078</c:v>
                </c:pt>
                <c:pt idx="1099">
                  <c:v>73090464799.761169</c:v>
                </c:pt>
                <c:pt idx="1100">
                  <c:v>90138237321.027451</c:v>
                </c:pt>
                <c:pt idx="1101">
                  <c:v>112788685976.70746</c:v>
                </c:pt>
                <c:pt idx="1102">
                  <c:v>79865701886.746735</c:v>
                </c:pt>
                <c:pt idx="1103">
                  <c:v>81892583748.590561</c:v>
                </c:pt>
                <c:pt idx="1104">
                  <c:v>72421029998.922516</c:v>
                </c:pt>
                <c:pt idx="1105">
                  <c:v>74856805793.933563</c:v>
                </c:pt>
                <c:pt idx="1106">
                  <c:v>90967334130.056458</c:v>
                </c:pt>
                <c:pt idx="1107">
                  <c:v>92582545112.579208</c:v>
                </c:pt>
                <c:pt idx="1108">
                  <c:v>104735419397.72141</c:v>
                </c:pt>
                <c:pt idx="1109">
                  <c:v>107938265081.45424</c:v>
                </c:pt>
                <c:pt idx="1110">
                  <c:v>139245452222.16489</c:v>
                </c:pt>
                <c:pt idx="1111">
                  <c:v>136165121039.40294</c:v>
                </c:pt>
                <c:pt idx="1112">
                  <c:v>131655811072.96159</c:v>
                </c:pt>
                <c:pt idx="1113">
                  <c:v>123724778624.25876</c:v>
                </c:pt>
                <c:pt idx="1114">
                  <c:v>114817169723.81552</c:v>
                </c:pt>
                <c:pt idx="1115">
                  <c:v>97366675120.532974</c:v>
                </c:pt>
                <c:pt idx="1116">
                  <c:v>97311551230.976212</c:v>
                </c:pt>
                <c:pt idx="1117">
                  <c:v>107391948122.56618</c:v>
                </c:pt>
                <c:pt idx="1118">
                  <c:v>99365073552.393356</c:v>
                </c:pt>
                <c:pt idx="1119">
                  <c:v>96461656549.979904</c:v>
                </c:pt>
                <c:pt idx="1120">
                  <c:v>115837050684.12669</c:v>
                </c:pt>
                <c:pt idx="1121">
                  <c:v>123091147380.1004</c:v>
                </c:pt>
                <c:pt idx="1122">
                  <c:v>115381214505.38504</c:v>
                </c:pt>
                <c:pt idx="1123">
                  <c:v>116052265756.896</c:v>
                </c:pt>
                <c:pt idx="1124">
                  <c:v>102443320528.08444</c:v>
                </c:pt>
                <c:pt idx="1125">
                  <c:v>97848520081.039047</c:v>
                </c:pt>
                <c:pt idx="1126">
                  <c:v>93493595988.058502</c:v>
                </c:pt>
                <c:pt idx="1127">
                  <c:v>83683806388.235077</c:v>
                </c:pt>
                <c:pt idx="1128">
                  <c:v>81215467423.164352</c:v>
                </c:pt>
                <c:pt idx="1129">
                  <c:v>76817254773.526428</c:v>
                </c:pt>
                <c:pt idx="1130">
                  <c:v>73757780210.187698</c:v>
                </c:pt>
                <c:pt idx="1131">
                  <c:v>76352920502.302597</c:v>
                </c:pt>
                <c:pt idx="1132">
                  <c:v>83015380902.650925</c:v>
                </c:pt>
                <c:pt idx="1133">
                  <c:v>83773164268.628586</c:v>
                </c:pt>
                <c:pt idx="1134">
                  <c:v>93765970854.199738</c:v>
                </c:pt>
                <c:pt idx="1135">
                  <c:v>91058878676.287842</c:v>
                </c:pt>
                <c:pt idx="1136">
                  <c:v>91863129270.316162</c:v>
                </c:pt>
                <c:pt idx="1137">
                  <c:v>111433021760.23557</c:v>
                </c:pt>
                <c:pt idx="1138">
                  <c:v>113185752969.42218</c:v>
                </c:pt>
                <c:pt idx="1139">
                  <c:v>111254311179.38745</c:v>
                </c:pt>
                <c:pt idx="1140">
                  <c:v>103747608616.90387</c:v>
                </c:pt>
                <c:pt idx="1141">
                  <c:v>96170409209.130875</c:v>
                </c:pt>
                <c:pt idx="1142">
                  <c:v>82737965495.386536</c:v>
                </c:pt>
                <c:pt idx="1143">
                  <c:v>78873656114.341492</c:v>
                </c:pt>
                <c:pt idx="1144">
                  <c:v>75220697209.942719</c:v>
                </c:pt>
                <c:pt idx="1145">
                  <c:v>72946358559.661575</c:v>
                </c:pt>
                <c:pt idx="1146">
                  <c:v>70278393114.806168</c:v>
                </c:pt>
                <c:pt idx="1147">
                  <c:v>77984736405.607193</c:v>
                </c:pt>
                <c:pt idx="1148">
                  <c:v>76034030894.240891</c:v>
                </c:pt>
                <c:pt idx="1149">
                  <c:v>86091725017.090012</c:v>
                </c:pt>
                <c:pt idx="1150">
                  <c:v>80367376044.203232</c:v>
                </c:pt>
                <c:pt idx="1151">
                  <c:v>72099178498.325562</c:v>
                </c:pt>
                <c:pt idx="1152">
                  <c:v>73966248693.050781</c:v>
                </c:pt>
                <c:pt idx="1153">
                  <c:v>66599636995.297661</c:v>
                </c:pt>
                <c:pt idx="1154">
                  <c:v>63601660086.738342</c:v>
                </c:pt>
                <c:pt idx="1155">
                  <c:v>58894109568.4375</c:v>
                </c:pt>
                <c:pt idx="1156">
                  <c:v>57942170378.954712</c:v>
                </c:pt>
                <c:pt idx="1157">
                  <c:v>59524788385.330635</c:v>
                </c:pt>
                <c:pt idx="1158">
                  <c:v>59089239340.187378</c:v>
                </c:pt>
                <c:pt idx="1159">
                  <c:v>57596530933.269104</c:v>
                </c:pt>
                <c:pt idx="1160">
                  <c:v>51309092610.223488</c:v>
                </c:pt>
                <c:pt idx="1161">
                  <c:v>52569480082.267555</c:v>
                </c:pt>
                <c:pt idx="1162">
                  <c:v>52219651704.593506</c:v>
                </c:pt>
                <c:pt idx="1163">
                  <c:v>52398946255.217224</c:v>
                </c:pt>
                <c:pt idx="1164">
                  <c:v>52491116010.750443</c:v>
                </c:pt>
                <c:pt idx="1165">
                  <c:v>50433643274.862175</c:v>
                </c:pt>
                <c:pt idx="1166">
                  <c:v>51056570444.31076</c:v>
                </c:pt>
                <c:pt idx="1167">
                  <c:v>58678968127.505936</c:v>
                </c:pt>
                <c:pt idx="1168">
                  <c:v>60684884168.042984</c:v>
                </c:pt>
                <c:pt idx="1169">
                  <c:v>64184532184.422974</c:v>
                </c:pt>
                <c:pt idx="1170">
                  <c:v>62709442134.511513</c:v>
                </c:pt>
                <c:pt idx="1171">
                  <c:v>57660287546.691109</c:v>
                </c:pt>
                <c:pt idx="1172">
                  <c:v>55642578073.965759</c:v>
                </c:pt>
                <c:pt idx="1173">
                  <c:v>60575201785.812759</c:v>
                </c:pt>
                <c:pt idx="1174">
                  <c:v>59041727985.487534</c:v>
                </c:pt>
                <c:pt idx="1175">
                  <c:v>57416426753.047806</c:v>
                </c:pt>
                <c:pt idx="1176">
                  <c:v>60276196889.042862</c:v>
                </c:pt>
                <c:pt idx="1177">
                  <c:v>57550217273.583809</c:v>
                </c:pt>
                <c:pt idx="1178">
                  <c:v>58383435584.923386</c:v>
                </c:pt>
                <c:pt idx="1179">
                  <c:v>51972202743.791054</c:v>
                </c:pt>
                <c:pt idx="1180">
                  <c:v>54308477395.023033</c:v>
                </c:pt>
                <c:pt idx="1181">
                  <c:v>54358043174.882019</c:v>
                </c:pt>
                <c:pt idx="1182">
                  <c:v>47508736818.977608</c:v>
                </c:pt>
                <c:pt idx="1183">
                  <c:v>44593990307.313652</c:v>
                </c:pt>
                <c:pt idx="1184">
                  <c:v>40457997439.010719</c:v>
                </c:pt>
                <c:pt idx="1185">
                  <c:v>42638591880.646896</c:v>
                </c:pt>
                <c:pt idx="1186">
                  <c:v>41182090208.393951</c:v>
                </c:pt>
                <c:pt idx="1187">
                  <c:v>38969445230.12809</c:v>
                </c:pt>
                <c:pt idx="1188">
                  <c:v>38134347285.162331</c:v>
                </c:pt>
                <c:pt idx="1189">
                  <c:v>34098449667.521698</c:v>
                </c:pt>
                <c:pt idx="1190">
                  <c:v>33913793873.258026</c:v>
                </c:pt>
                <c:pt idx="1191">
                  <c:v>33062434226.586834</c:v>
                </c:pt>
                <c:pt idx="1192">
                  <c:v>33431512232.873325</c:v>
                </c:pt>
                <c:pt idx="1193">
                  <c:v>32693733602.430786</c:v>
                </c:pt>
                <c:pt idx="1194">
                  <c:v>30992380661.646366</c:v>
                </c:pt>
                <c:pt idx="1195">
                  <c:v>31299232663.186733</c:v>
                </c:pt>
                <c:pt idx="1196">
                  <c:v>32244710268.011265</c:v>
                </c:pt>
                <c:pt idx="1197">
                  <c:v>34438390334.888191</c:v>
                </c:pt>
                <c:pt idx="1198">
                  <c:v>30646585400.354538</c:v>
                </c:pt>
                <c:pt idx="1199">
                  <c:v>30745615005.382702</c:v>
                </c:pt>
                <c:pt idx="1200">
                  <c:v>30378562326.329536</c:v>
                </c:pt>
                <c:pt idx="1201">
                  <c:v>31594945787.763908</c:v>
                </c:pt>
                <c:pt idx="1202">
                  <c:v>32924279142.764069</c:v>
                </c:pt>
                <c:pt idx="1203">
                  <c:v>32130657774.980049</c:v>
                </c:pt>
                <c:pt idx="1204">
                  <c:v>33351808573.321289</c:v>
                </c:pt>
                <c:pt idx="1205">
                  <c:v>29567007841.638626</c:v>
                </c:pt>
                <c:pt idx="1206">
                  <c:v>29080049192.890255</c:v>
                </c:pt>
                <c:pt idx="1207">
                  <c:v>28704445698.041336</c:v>
                </c:pt>
                <c:pt idx="1208">
                  <c:v>26156887110.45322</c:v>
                </c:pt>
                <c:pt idx="1209">
                  <c:v>25213812950.736023</c:v>
                </c:pt>
                <c:pt idx="1210">
                  <c:v>23119635883.849602</c:v>
                </c:pt>
                <c:pt idx="1211">
                  <c:v>22034347332.951141</c:v>
                </c:pt>
                <c:pt idx="1212">
                  <c:v>23923751364.45182</c:v>
                </c:pt>
                <c:pt idx="1213">
                  <c:v>22907107306.471027</c:v>
                </c:pt>
                <c:pt idx="1214">
                  <c:v>21091117452.956791</c:v>
                </c:pt>
                <c:pt idx="1215">
                  <c:v>22901501101.848156</c:v>
                </c:pt>
                <c:pt idx="1216">
                  <c:v>20582976908.558094</c:v>
                </c:pt>
                <c:pt idx="1217">
                  <c:v>19564763488.395176</c:v>
                </c:pt>
                <c:pt idx="1218">
                  <c:v>18085579731.078743</c:v>
                </c:pt>
                <c:pt idx="1219">
                  <c:v>17506373150.764267</c:v>
                </c:pt>
                <c:pt idx="1220">
                  <c:v>18197015581.187668</c:v>
                </c:pt>
                <c:pt idx="1221">
                  <c:v>18869849196.877308</c:v>
                </c:pt>
                <c:pt idx="1222">
                  <c:v>18598587878.819843</c:v>
                </c:pt>
                <c:pt idx="1223">
                  <c:v>18706362680.724289</c:v>
                </c:pt>
                <c:pt idx="1224">
                  <c:v>19041945516.564598</c:v>
                </c:pt>
                <c:pt idx="1225">
                  <c:v>18020653730.229698</c:v>
                </c:pt>
                <c:pt idx="1226">
                  <c:v>16194543377.782913</c:v>
                </c:pt>
                <c:pt idx="1227">
                  <c:v>13864871050.59016</c:v>
                </c:pt>
                <c:pt idx="1228">
                  <c:v>13698177841.229055</c:v>
                </c:pt>
                <c:pt idx="1229">
                  <c:v>13864194101.956127</c:v>
                </c:pt>
                <c:pt idx="1230">
                  <c:v>14372265669.585213</c:v>
                </c:pt>
                <c:pt idx="1231">
                  <c:v>13711022354.818033</c:v>
                </c:pt>
                <c:pt idx="1232">
                  <c:v>14061827327.605249</c:v>
                </c:pt>
                <c:pt idx="1233">
                  <c:v>15416433544.117029</c:v>
                </c:pt>
                <c:pt idx="1234">
                  <c:v>15038119606.335415</c:v>
                </c:pt>
                <c:pt idx="1235">
                  <c:v>16675281673.067129</c:v>
                </c:pt>
                <c:pt idx="1236">
                  <c:v>15685060607.648233</c:v>
                </c:pt>
                <c:pt idx="1237">
                  <c:v>13835165451.632534</c:v>
                </c:pt>
                <c:pt idx="1238">
                  <c:v>13338035311.320005</c:v>
                </c:pt>
                <c:pt idx="1239">
                  <c:v>12518901448.479013</c:v>
                </c:pt>
                <c:pt idx="1240">
                  <c:v>13568419624.325087</c:v>
                </c:pt>
                <c:pt idx="1241">
                  <c:v>12573873010.160992</c:v>
                </c:pt>
                <c:pt idx="1242">
                  <c:v>14001069341.061197</c:v>
                </c:pt>
                <c:pt idx="1243">
                  <c:v>14110772059.964756</c:v>
                </c:pt>
                <c:pt idx="1244">
                  <c:v>15988743785.552868</c:v>
                </c:pt>
                <c:pt idx="1245">
                  <c:v>14616188467.522423</c:v>
                </c:pt>
                <c:pt idx="1246">
                  <c:v>12399162724.944227</c:v>
                </c:pt>
                <c:pt idx="1247">
                  <c:v>11218837998.719501</c:v>
                </c:pt>
                <c:pt idx="1248">
                  <c:v>10767951195.887722</c:v>
                </c:pt>
                <c:pt idx="1249">
                  <c:v>10542238610.970003</c:v>
                </c:pt>
                <c:pt idx="1250">
                  <c:v>10071956829.844032</c:v>
                </c:pt>
                <c:pt idx="1251">
                  <c:v>9753086305.753582</c:v>
                </c:pt>
                <c:pt idx="1252">
                  <c:v>9556366236.3942719</c:v>
                </c:pt>
                <c:pt idx="1253">
                  <c:v>9825838327.9578571</c:v>
                </c:pt>
                <c:pt idx="1254">
                  <c:v>9973766780.6709423</c:v>
                </c:pt>
                <c:pt idx="1255">
                  <c:v>10329409142.175371</c:v>
                </c:pt>
                <c:pt idx="1256">
                  <c:v>10101784783.005835</c:v>
                </c:pt>
                <c:pt idx="1257">
                  <c:v>9634634492.1209183</c:v>
                </c:pt>
                <c:pt idx="1258">
                  <c:v>9114839980.4824066</c:v>
                </c:pt>
                <c:pt idx="1259">
                  <c:v>8774977758.4373932</c:v>
                </c:pt>
                <c:pt idx="1260">
                  <c:v>8747087734.5919704</c:v>
                </c:pt>
                <c:pt idx="1261">
                  <c:v>9354350766.8307915</c:v>
                </c:pt>
                <c:pt idx="1262">
                  <c:v>9637561417.8848953</c:v>
                </c:pt>
                <c:pt idx="1263">
                  <c:v>9791303166.8142986</c:v>
                </c:pt>
                <c:pt idx="1264">
                  <c:v>9559675663.4779491</c:v>
                </c:pt>
                <c:pt idx="1265">
                  <c:v>9408319795.6638508</c:v>
                </c:pt>
                <c:pt idx="1266">
                  <c:v>9294881901.5337105</c:v>
                </c:pt>
                <c:pt idx="1267">
                  <c:v>8661804927.8781891</c:v>
                </c:pt>
                <c:pt idx="1268">
                  <c:v>8601376673.0216312</c:v>
                </c:pt>
                <c:pt idx="1269">
                  <c:v>8334299157.0468302</c:v>
                </c:pt>
                <c:pt idx="1270">
                  <c:v>8442038604.1076527</c:v>
                </c:pt>
                <c:pt idx="1271">
                  <c:v>8460087493.1075058</c:v>
                </c:pt>
                <c:pt idx="1272">
                  <c:v>8399581533.1047354</c:v>
                </c:pt>
                <c:pt idx="1273">
                  <c:v>7935453715.5186186</c:v>
                </c:pt>
                <c:pt idx="1274">
                  <c:v>7233043518.5664492</c:v>
                </c:pt>
                <c:pt idx="1275">
                  <c:v>7156752975.7872496</c:v>
                </c:pt>
                <c:pt idx="1276">
                  <c:v>6469398448.6024981</c:v>
                </c:pt>
                <c:pt idx="1277">
                  <c:v>6091833473.4635572</c:v>
                </c:pt>
                <c:pt idx="1278">
                  <c:v>6785580985.3527842</c:v>
                </c:pt>
                <c:pt idx="1279">
                  <c:v>6702324414.2563782</c:v>
                </c:pt>
                <c:pt idx="1280">
                  <c:v>6772329377.312026</c:v>
                </c:pt>
                <c:pt idx="1281">
                  <c:v>6466640150.951478</c:v>
                </c:pt>
                <c:pt idx="1282">
                  <c:v>6371640757.7607698</c:v>
                </c:pt>
                <c:pt idx="1283">
                  <c:v>5894586658.7864027</c:v>
                </c:pt>
                <c:pt idx="1284">
                  <c:v>5698398519.1419897</c:v>
                </c:pt>
                <c:pt idx="1285">
                  <c:v>6621506365.5225506</c:v>
                </c:pt>
                <c:pt idx="1286">
                  <c:v>6586204879.9894562</c:v>
                </c:pt>
                <c:pt idx="1287">
                  <c:v>5908945249.6091518</c:v>
                </c:pt>
                <c:pt idx="1288">
                  <c:v>5905332691.6914911</c:v>
                </c:pt>
                <c:pt idx="1289">
                  <c:v>5736742947.8434753</c:v>
                </c:pt>
                <c:pt idx="1290">
                  <c:v>5481743576.5450592</c:v>
                </c:pt>
                <c:pt idx="1291">
                  <c:v>5300478095.5150213</c:v>
                </c:pt>
                <c:pt idx="1292">
                  <c:v>5147097302.596796</c:v>
                </c:pt>
                <c:pt idx="1293">
                  <c:v>5221754636.974082</c:v>
                </c:pt>
                <c:pt idx="1294">
                  <c:v>5200499992.7898388</c:v>
                </c:pt>
                <c:pt idx="1295">
                  <c:v>5036497892.2701788</c:v>
                </c:pt>
                <c:pt idx="1296">
                  <c:v>4921337229.9839182</c:v>
                </c:pt>
                <c:pt idx="1297">
                  <c:v>5043462015.2154503</c:v>
                </c:pt>
                <c:pt idx="1298">
                  <c:v>5138335571.3938999</c:v>
                </c:pt>
                <c:pt idx="1299">
                  <c:v>5319338346.3803301</c:v>
                </c:pt>
                <c:pt idx="1300">
                  <c:v>5414666164.3814478</c:v>
                </c:pt>
                <c:pt idx="1301">
                  <c:v>6750950307.3670378</c:v>
                </c:pt>
                <c:pt idx="1302">
                  <c:v>7274318321.4883242</c:v>
                </c:pt>
                <c:pt idx="1303">
                  <c:v>7169153623.3198652</c:v>
                </c:pt>
                <c:pt idx="1304">
                  <c:v>6261053140.9441261</c:v>
                </c:pt>
                <c:pt idx="1305">
                  <c:v>5735357658.6584139</c:v>
                </c:pt>
                <c:pt idx="1306">
                  <c:v>6545268137.3095932</c:v>
                </c:pt>
                <c:pt idx="1307">
                  <c:v>6562328491.1798525</c:v>
                </c:pt>
                <c:pt idx="1308">
                  <c:v>5950579104.3894958</c:v>
                </c:pt>
                <c:pt idx="1309">
                  <c:v>6287285832.3406496</c:v>
                </c:pt>
                <c:pt idx="1310">
                  <c:v>6538491596.0167379</c:v>
                </c:pt>
                <c:pt idx="1311">
                  <c:v>6300833268.9025927</c:v>
                </c:pt>
                <c:pt idx="1312">
                  <c:v>6532597480.4037848</c:v>
                </c:pt>
                <c:pt idx="1313">
                  <c:v>7123365710.5213366</c:v>
                </c:pt>
                <c:pt idx="1314">
                  <c:v>6699162911.3526421</c:v>
                </c:pt>
                <c:pt idx="1315">
                  <c:v>6870000378.0940008</c:v>
                </c:pt>
                <c:pt idx="1316">
                  <c:v>7340420225.5345039</c:v>
                </c:pt>
                <c:pt idx="1317">
                  <c:v>8682558269.9178524</c:v>
                </c:pt>
                <c:pt idx="1318">
                  <c:v>8091392146.1441736</c:v>
                </c:pt>
                <c:pt idx="1319">
                  <c:v>7710864098.5892506</c:v>
                </c:pt>
                <c:pt idx="1320">
                  <c:v>6546472448.3654032</c:v>
                </c:pt>
                <c:pt idx="1321">
                  <c:v>6403011172.2448778</c:v>
                </c:pt>
                <c:pt idx="1322">
                  <c:v>5927911420.9208593</c:v>
                </c:pt>
                <c:pt idx="1323">
                  <c:v>5602034067.6501999</c:v>
                </c:pt>
                <c:pt idx="1324">
                  <c:v>5598078883.6967287</c:v>
                </c:pt>
                <c:pt idx="1325">
                  <c:v>5727556092.4688959</c:v>
                </c:pt>
                <c:pt idx="1326">
                  <c:v>5480094738.5484133</c:v>
                </c:pt>
                <c:pt idx="1327">
                  <c:v>5249980430.9979506</c:v>
                </c:pt>
                <c:pt idx="1328">
                  <c:v>5273051486.1900139</c:v>
                </c:pt>
                <c:pt idx="1329">
                  <c:v>5156642305.5804377</c:v>
                </c:pt>
                <c:pt idx="1330">
                  <c:v>5059633969.1922112</c:v>
                </c:pt>
                <c:pt idx="1331">
                  <c:v>4897317580.1146097</c:v>
                </c:pt>
                <c:pt idx="1332">
                  <c:v>4830374350.4628582</c:v>
                </c:pt>
                <c:pt idx="1333">
                  <c:v>4932808983.6762476</c:v>
                </c:pt>
                <c:pt idx="1334">
                  <c:v>5087149206.7638521</c:v>
                </c:pt>
                <c:pt idx="1335">
                  <c:v>5018938085.7222319</c:v>
                </c:pt>
                <c:pt idx="1336">
                  <c:v>5080449479.1434326</c:v>
                </c:pt>
                <c:pt idx="1337">
                  <c:v>4925999159.4994421</c:v>
                </c:pt>
                <c:pt idx="1338">
                  <c:v>4807724536.8692436</c:v>
                </c:pt>
                <c:pt idx="1339">
                  <c:v>4602252856.3037987</c:v>
                </c:pt>
                <c:pt idx="1340">
                  <c:v>4849424680.7352591</c:v>
                </c:pt>
                <c:pt idx="1341">
                  <c:v>4343275054.5742893</c:v>
                </c:pt>
                <c:pt idx="1342">
                  <c:v>3958412586.3346457</c:v>
                </c:pt>
                <c:pt idx="1343">
                  <c:v>3763451742.8644981</c:v>
                </c:pt>
                <c:pt idx="1344">
                  <c:v>3585757341.1156325</c:v>
                </c:pt>
                <c:pt idx="1345">
                  <c:v>3437163413.3687849</c:v>
                </c:pt>
                <c:pt idx="1346">
                  <c:v>3378480773.1248136</c:v>
                </c:pt>
                <c:pt idx="1347">
                  <c:v>3236942675.7151103</c:v>
                </c:pt>
                <c:pt idx="1348">
                  <c:v>3290200483.0992999</c:v>
                </c:pt>
                <c:pt idx="1349">
                  <c:v>3457017102.6879296</c:v>
                </c:pt>
                <c:pt idx="1350">
                  <c:v>3618536673.7655244</c:v>
                </c:pt>
                <c:pt idx="1351">
                  <c:v>3691122064.1035261</c:v>
                </c:pt>
                <c:pt idx="1352">
                  <c:v>3894832507.0265636</c:v>
                </c:pt>
                <c:pt idx="1353">
                  <c:v>3729764297.9823508</c:v>
                </c:pt>
                <c:pt idx="1354">
                  <c:v>3492376106.93366</c:v>
                </c:pt>
                <c:pt idx="1355">
                  <c:v>3219637638.6488891</c:v>
                </c:pt>
                <c:pt idx="1356">
                  <c:v>3388258158.2453451</c:v>
                </c:pt>
                <c:pt idx="1357">
                  <c:v>3269562706.2119603</c:v>
                </c:pt>
                <c:pt idx="1358">
                  <c:v>3365707491.178165</c:v>
                </c:pt>
                <c:pt idx="1359">
                  <c:v>3485557441.0211811</c:v>
                </c:pt>
                <c:pt idx="1360">
                  <c:v>3380477533.2072554</c:v>
                </c:pt>
                <c:pt idx="1361">
                  <c:v>3180313967.7358227</c:v>
                </c:pt>
                <c:pt idx="1362">
                  <c:v>3062124026.0177202</c:v>
                </c:pt>
                <c:pt idx="1363">
                  <c:v>3103129408.6856747</c:v>
                </c:pt>
                <c:pt idx="1364">
                  <c:v>3325868499.2374973</c:v>
                </c:pt>
                <c:pt idx="1365">
                  <c:v>3269200374.0903301</c:v>
                </c:pt>
                <c:pt idx="1366">
                  <c:v>3111477340.2536588</c:v>
                </c:pt>
                <c:pt idx="1367">
                  <c:v>3011413775.339241</c:v>
                </c:pt>
                <c:pt idx="1368">
                  <c:v>2879439477.480103</c:v>
                </c:pt>
                <c:pt idx="1369">
                  <c:v>2742389093.7492285</c:v>
                </c:pt>
                <c:pt idx="1370">
                  <c:v>3066622256.9499564</c:v>
                </c:pt>
                <c:pt idx="1371">
                  <c:v>3041402710.4209747</c:v>
                </c:pt>
                <c:pt idx="1372">
                  <c:v>3023400759.7260299</c:v>
                </c:pt>
                <c:pt idx="1373">
                  <c:v>3103110207.7194881</c:v>
                </c:pt>
                <c:pt idx="1374">
                  <c:v>3007358457.2117105</c:v>
                </c:pt>
                <c:pt idx="1375">
                  <c:v>3122772082.2333255</c:v>
                </c:pt>
                <c:pt idx="1376">
                  <c:v>2945949353.8092165</c:v>
                </c:pt>
                <c:pt idx="1377">
                  <c:v>3148196617.4344006</c:v>
                </c:pt>
                <c:pt idx="1378">
                  <c:v>3246539136.0675054</c:v>
                </c:pt>
                <c:pt idx="1379">
                  <c:v>3019545932.6226029</c:v>
                </c:pt>
                <c:pt idx="1380">
                  <c:v>3519650815.0100398</c:v>
                </c:pt>
                <c:pt idx="1381">
                  <c:v>3913522156.1524734</c:v>
                </c:pt>
                <c:pt idx="1382">
                  <c:v>3779299239.4328699</c:v>
                </c:pt>
                <c:pt idx="1383">
                  <c:v>3448868787.530642</c:v>
                </c:pt>
                <c:pt idx="1384">
                  <c:v>3179847074.2514791</c:v>
                </c:pt>
                <c:pt idx="1385">
                  <c:v>3246598967.9174647</c:v>
                </c:pt>
                <c:pt idx="1386">
                  <c:v>3317125550.5350676</c:v>
                </c:pt>
                <c:pt idx="1387">
                  <c:v>3534088954.1021118</c:v>
                </c:pt>
                <c:pt idx="1388">
                  <c:v>3419592296.8452082</c:v>
                </c:pt>
                <c:pt idx="1389">
                  <c:v>3147871232.8979564</c:v>
                </c:pt>
                <c:pt idx="1390">
                  <c:v>2830260684.0358634</c:v>
                </c:pt>
                <c:pt idx="1391">
                  <c:v>2576179800.9901714</c:v>
                </c:pt>
                <c:pt idx="1392">
                  <c:v>2379570228.7645183</c:v>
                </c:pt>
                <c:pt idx="1393">
                  <c:v>2404670947.0609016</c:v>
                </c:pt>
                <c:pt idx="1394">
                  <c:v>2499943366.52174</c:v>
                </c:pt>
                <c:pt idx="1395">
                  <c:v>2342763975.0062885</c:v>
                </c:pt>
                <c:pt idx="1396">
                  <c:v>2418940332.0174694</c:v>
                </c:pt>
                <c:pt idx="1397">
                  <c:v>2814800083.3979721</c:v>
                </c:pt>
                <c:pt idx="1398">
                  <c:v>2944233798.8950334</c:v>
                </c:pt>
                <c:pt idx="1399">
                  <c:v>2976066447.8403373</c:v>
                </c:pt>
                <c:pt idx="1400">
                  <c:v>3193408710.1002531</c:v>
                </c:pt>
                <c:pt idx="1401">
                  <c:v>3143121702.9280806</c:v>
                </c:pt>
                <c:pt idx="1402">
                  <c:v>3250815445.6800756</c:v>
                </c:pt>
                <c:pt idx="1403">
                  <c:v>2929303675.7789164</c:v>
                </c:pt>
                <c:pt idx="1404">
                  <c:v>2811446719.0850549</c:v>
                </c:pt>
                <c:pt idx="1405">
                  <c:v>2515940310.8930655</c:v>
                </c:pt>
                <c:pt idx="1406">
                  <c:v>2465560068.3357077</c:v>
                </c:pt>
                <c:pt idx="1407">
                  <c:v>2653645566.2000232</c:v>
                </c:pt>
                <c:pt idx="1408">
                  <c:v>2789151591.672009</c:v>
                </c:pt>
                <c:pt idx="1409">
                  <c:v>3096325764.8491321</c:v>
                </c:pt>
                <c:pt idx="1410">
                  <c:v>3249052567.707099</c:v>
                </c:pt>
                <c:pt idx="1411">
                  <c:v>3185187168.3966422</c:v>
                </c:pt>
                <c:pt idx="1412">
                  <c:v>2862850891.7950597</c:v>
                </c:pt>
                <c:pt idx="1413">
                  <c:v>3155599500.8430362</c:v>
                </c:pt>
                <c:pt idx="1414">
                  <c:v>3276719045.457231</c:v>
                </c:pt>
                <c:pt idx="1415">
                  <c:v>4441777994.2953138</c:v>
                </c:pt>
                <c:pt idx="1416">
                  <c:v>5120829395.3481855</c:v>
                </c:pt>
                <c:pt idx="1417">
                  <c:v>6512313335.4539671</c:v>
                </c:pt>
                <c:pt idx="1418">
                  <c:v>5523555125.0244579</c:v>
                </c:pt>
                <c:pt idx="1419">
                  <c:v>6485981534.502574</c:v>
                </c:pt>
                <c:pt idx="1420">
                  <c:v>5842121171.2092848</c:v>
                </c:pt>
                <c:pt idx="1421">
                  <c:v>6131860613.0601149</c:v>
                </c:pt>
                <c:pt idx="1422">
                  <c:v>5511048969.9430752</c:v>
                </c:pt>
                <c:pt idx="1423">
                  <c:v>5628693743.897707</c:v>
                </c:pt>
                <c:pt idx="1424">
                  <c:v>5848330496.5756235</c:v>
                </c:pt>
                <c:pt idx="1425">
                  <c:v>8280699214.9048738</c:v>
                </c:pt>
                <c:pt idx="1426">
                  <c:v>9081942308.5959339</c:v>
                </c:pt>
                <c:pt idx="1427">
                  <c:v>9660366549.3004265</c:v>
                </c:pt>
                <c:pt idx="1428">
                  <c:v>8759925186.8429813</c:v>
                </c:pt>
                <c:pt idx="1429">
                  <c:v>8352291799.0534763</c:v>
                </c:pt>
                <c:pt idx="1430">
                  <c:v>8846203874.6467762</c:v>
                </c:pt>
                <c:pt idx="1431">
                  <c:v>8501764403.8100281</c:v>
                </c:pt>
                <c:pt idx="1432">
                  <c:v>7421294972.4745655</c:v>
                </c:pt>
                <c:pt idx="1433">
                  <c:v>7443521529.3017969</c:v>
                </c:pt>
                <c:pt idx="1434">
                  <c:v>7499928777.3796005</c:v>
                </c:pt>
                <c:pt idx="1435">
                  <c:v>7656474015.717247</c:v>
                </c:pt>
                <c:pt idx="1436">
                  <c:v>8513076899.2943325</c:v>
                </c:pt>
                <c:pt idx="1437">
                  <c:v>9168168206.0598698</c:v>
                </c:pt>
                <c:pt idx="1438">
                  <c:v>8373085799.0406437</c:v>
                </c:pt>
                <c:pt idx="1439">
                  <c:v>8575217801.84412</c:v>
                </c:pt>
                <c:pt idx="1440">
                  <c:v>10253939030.499258</c:v>
                </c:pt>
                <c:pt idx="1441">
                  <c:v>10638421704.502802</c:v>
                </c:pt>
                <c:pt idx="1442">
                  <c:v>10213918302.527372</c:v>
                </c:pt>
                <c:pt idx="1443">
                  <c:v>9552692807.2870064</c:v>
                </c:pt>
                <c:pt idx="1444">
                  <c:v>8736784687.4461899</c:v>
                </c:pt>
                <c:pt idx="1445">
                  <c:v>8305805495.0143509</c:v>
                </c:pt>
                <c:pt idx="1446">
                  <c:v>8859212299.7196712</c:v>
                </c:pt>
                <c:pt idx="1447">
                  <c:v>8858314747.2386436</c:v>
                </c:pt>
                <c:pt idx="1448">
                  <c:v>9617172177.6899471</c:v>
                </c:pt>
                <c:pt idx="1449">
                  <c:v>11942203648.924238</c:v>
                </c:pt>
                <c:pt idx="1450">
                  <c:v>12010152825.178743</c:v>
                </c:pt>
                <c:pt idx="1451">
                  <c:v>11260086641.380194</c:v>
                </c:pt>
                <c:pt idx="1452">
                  <c:v>10799569491.502922</c:v>
                </c:pt>
                <c:pt idx="1453">
                  <c:v>12019869297.920383</c:v>
                </c:pt>
                <c:pt idx="1454">
                  <c:v>11945869810.88686</c:v>
                </c:pt>
                <c:pt idx="1455">
                  <c:v>13252955261.970226</c:v>
                </c:pt>
                <c:pt idx="1456">
                  <c:v>14902333892.984898</c:v>
                </c:pt>
                <c:pt idx="1457">
                  <c:v>13525725960.050785</c:v>
                </c:pt>
                <c:pt idx="1458">
                  <c:v>11820556475.364294</c:v>
                </c:pt>
                <c:pt idx="1459">
                  <c:v>11430277325.850115</c:v>
                </c:pt>
                <c:pt idx="1460">
                  <c:v>11486860598.35309</c:v>
                </c:pt>
                <c:pt idx="1461">
                  <c:v>10286461130.048292</c:v>
                </c:pt>
                <c:pt idx="1462">
                  <c:v>9788395734.9758663</c:v>
                </c:pt>
                <c:pt idx="1463">
                  <c:v>8445269179.6520166</c:v>
                </c:pt>
                <c:pt idx="1464">
                  <c:v>8538066794.1135054</c:v>
                </c:pt>
                <c:pt idx="1465">
                  <c:v>7548754264.1264391</c:v>
                </c:pt>
                <c:pt idx="1466">
                  <c:v>8945004004.9951534</c:v>
                </c:pt>
                <c:pt idx="1467">
                  <c:v>8196468414.2583113</c:v>
                </c:pt>
                <c:pt idx="1468">
                  <c:v>9526613030.5391178</c:v>
                </c:pt>
                <c:pt idx="1469">
                  <c:v>9570015664.6704521</c:v>
                </c:pt>
                <c:pt idx="1470">
                  <c:v>8677176598.315464</c:v>
                </c:pt>
                <c:pt idx="1471">
                  <c:v>7625566781.0370445</c:v>
                </c:pt>
                <c:pt idx="1472">
                  <c:v>8586999649.6481228</c:v>
                </c:pt>
                <c:pt idx="1473">
                  <c:v>7928471003.0907021</c:v>
                </c:pt>
                <c:pt idx="1474">
                  <c:v>5844258164.8325348</c:v>
                </c:pt>
                <c:pt idx="1475">
                  <c:v>5661506050.1932125</c:v>
                </c:pt>
                <c:pt idx="1476">
                  <c:v>6753279588.5958958</c:v>
                </c:pt>
                <c:pt idx="1477">
                  <c:v>8950018275.8473568</c:v>
                </c:pt>
                <c:pt idx="1478">
                  <c:v>8484365309.0841866</c:v>
                </c:pt>
                <c:pt idx="1479">
                  <c:v>7566523534.4962997</c:v>
                </c:pt>
                <c:pt idx="1480">
                  <c:v>7835655186.5278215</c:v>
                </c:pt>
                <c:pt idx="1481">
                  <c:v>7740083221.413147</c:v>
                </c:pt>
                <c:pt idx="1482">
                  <c:v>7025638814.4781027</c:v>
                </c:pt>
                <c:pt idx="1483">
                  <c:v>9633782789.5857334</c:v>
                </c:pt>
                <c:pt idx="1484">
                  <c:v>8494871006.8889284</c:v>
                </c:pt>
                <c:pt idx="1485">
                  <c:v>7692342810.9904556</c:v>
                </c:pt>
                <c:pt idx="1486">
                  <c:v>8075292801.5229664</c:v>
                </c:pt>
                <c:pt idx="1487">
                  <c:v>7904582652.6863127</c:v>
                </c:pt>
                <c:pt idx="1488">
                  <c:v>8601846725.2303696</c:v>
                </c:pt>
                <c:pt idx="1489">
                  <c:v>9676691402.7623806</c:v>
                </c:pt>
                <c:pt idx="1490">
                  <c:v>8893441207.7145748</c:v>
                </c:pt>
                <c:pt idx="1491">
                  <c:v>9018492848.2677116</c:v>
                </c:pt>
                <c:pt idx="1492">
                  <c:v>8678077920.2036915</c:v>
                </c:pt>
                <c:pt idx="1493">
                  <c:v>9324900364.9730186</c:v>
                </c:pt>
                <c:pt idx="1494">
                  <c:v>9879033665.5085678</c:v>
                </c:pt>
                <c:pt idx="1495">
                  <c:v>8853193031.1510067</c:v>
                </c:pt>
                <c:pt idx="1496">
                  <c:v>8379360719.157856</c:v>
                </c:pt>
                <c:pt idx="1497">
                  <c:v>6894296611.7139463</c:v>
                </c:pt>
                <c:pt idx="1498">
                  <c:v>6595278798.2459621</c:v>
                </c:pt>
                <c:pt idx="1499">
                  <c:v>6546540247.6689692</c:v>
                </c:pt>
                <c:pt idx="1500">
                  <c:v>6576728467.3357582</c:v>
                </c:pt>
                <c:pt idx="1501">
                  <c:v>6491204191.1494017</c:v>
                </c:pt>
                <c:pt idx="1502">
                  <c:v>6792559220.3610897</c:v>
                </c:pt>
                <c:pt idx="1503">
                  <c:v>7578937550.2588835</c:v>
                </c:pt>
                <c:pt idx="1504">
                  <c:v>6513718088.3248596</c:v>
                </c:pt>
                <c:pt idx="1505">
                  <c:v>6612105152.0461063</c:v>
                </c:pt>
                <c:pt idx="1506">
                  <c:v>6540443754.380331</c:v>
                </c:pt>
                <c:pt idx="1507">
                  <c:v>6493501864.1845303</c:v>
                </c:pt>
                <c:pt idx="1508">
                  <c:v>5976625867.387166</c:v>
                </c:pt>
                <c:pt idx="1509">
                  <c:v>5900565695.0938244</c:v>
                </c:pt>
                <c:pt idx="1510">
                  <c:v>5840085098.5701103</c:v>
                </c:pt>
                <c:pt idx="1511">
                  <c:v>5072292254.8733702</c:v>
                </c:pt>
                <c:pt idx="1512">
                  <c:v>4414296895.6650887</c:v>
                </c:pt>
                <c:pt idx="1513">
                  <c:v>4426136349.800271</c:v>
                </c:pt>
                <c:pt idx="1514">
                  <c:v>4628049656.7167807</c:v>
                </c:pt>
                <c:pt idx="1515">
                  <c:v>4547990728.8092194</c:v>
                </c:pt>
                <c:pt idx="1516">
                  <c:v>4922711668.8771276</c:v>
                </c:pt>
                <c:pt idx="1517">
                  <c:v>4683314146.9036312</c:v>
                </c:pt>
                <c:pt idx="1518">
                  <c:v>4811525480.0134964</c:v>
                </c:pt>
                <c:pt idx="1519">
                  <c:v>4315224319.2105398</c:v>
                </c:pt>
                <c:pt idx="1520">
                  <c:v>4170058056.7778673</c:v>
                </c:pt>
                <c:pt idx="1521">
                  <c:v>3976307900.9128428</c:v>
                </c:pt>
                <c:pt idx="1522">
                  <c:v>3829668938.6385274</c:v>
                </c:pt>
                <c:pt idx="1523">
                  <c:v>3707637602.7089338</c:v>
                </c:pt>
                <c:pt idx="1524">
                  <c:v>3578427773.1838813</c:v>
                </c:pt>
                <c:pt idx="1525">
                  <c:v>3653217489.0988765</c:v>
                </c:pt>
                <c:pt idx="1526">
                  <c:v>3589126086.2813759</c:v>
                </c:pt>
                <c:pt idx="1527">
                  <c:v>3793822731.0232978</c:v>
                </c:pt>
                <c:pt idx="1528">
                  <c:v>3694427879.8858304</c:v>
                </c:pt>
                <c:pt idx="1529">
                  <c:v>3458186679.3523674</c:v>
                </c:pt>
                <c:pt idx="1530">
                  <c:v>3300825797.0428443</c:v>
                </c:pt>
                <c:pt idx="1531">
                  <c:v>3071591176.8939924</c:v>
                </c:pt>
                <c:pt idx="1532">
                  <c:v>2895516131.0199752</c:v>
                </c:pt>
                <c:pt idx="1533">
                  <c:v>2932053166.4978218</c:v>
                </c:pt>
                <c:pt idx="1534">
                  <c:v>2682340651.5935755</c:v>
                </c:pt>
                <c:pt idx="1535">
                  <c:v>2698119672.3733988</c:v>
                </c:pt>
                <c:pt idx="1536">
                  <c:v>2569770321.7080688</c:v>
                </c:pt>
                <c:pt idx="1537">
                  <c:v>2727990420.3957167</c:v>
                </c:pt>
                <c:pt idx="1538">
                  <c:v>2722488404.0984464</c:v>
                </c:pt>
                <c:pt idx="1539">
                  <c:v>2566793412.3692408</c:v>
                </c:pt>
                <c:pt idx="1540">
                  <c:v>2437032917.3352323</c:v>
                </c:pt>
                <c:pt idx="1541">
                  <c:v>2183449090.6049156</c:v>
                </c:pt>
                <c:pt idx="1542">
                  <c:v>2136136337.4323611</c:v>
                </c:pt>
                <c:pt idx="1543">
                  <c:v>2143989455.5788653</c:v>
                </c:pt>
                <c:pt idx="1544">
                  <c:v>2242057917.4848108</c:v>
                </c:pt>
                <c:pt idx="1545">
                  <c:v>2455002859.114306</c:v>
                </c:pt>
                <c:pt idx="1546">
                  <c:v>2916944607.8039002</c:v>
                </c:pt>
                <c:pt idx="1547">
                  <c:v>2481643730.2302322</c:v>
                </c:pt>
                <c:pt idx="1548">
                  <c:v>2667305635.2158241</c:v>
                </c:pt>
                <c:pt idx="1549">
                  <c:v>2888293738.2708278</c:v>
                </c:pt>
                <c:pt idx="1550">
                  <c:v>2677742843.9877048</c:v>
                </c:pt>
                <c:pt idx="1551">
                  <c:v>2579822827.2693014</c:v>
                </c:pt>
                <c:pt idx="1552">
                  <c:v>2609335293.7137361</c:v>
                </c:pt>
                <c:pt idx="1553">
                  <c:v>2480201727.2010388</c:v>
                </c:pt>
                <c:pt idx="1554">
                  <c:v>2134224592.9848726</c:v>
                </c:pt>
                <c:pt idx="1555">
                  <c:v>2309075958.2011099</c:v>
                </c:pt>
                <c:pt idx="1556">
                  <c:v>2328324998.389924</c:v>
                </c:pt>
                <c:pt idx="1557">
                  <c:v>2307267776.9653087</c:v>
                </c:pt>
                <c:pt idx="1558">
                  <c:v>2228294184.5584197</c:v>
                </c:pt>
                <c:pt idx="1559">
                  <c:v>2145666658.6730371</c:v>
                </c:pt>
                <c:pt idx="1560">
                  <c:v>2188494676.2943401</c:v>
                </c:pt>
                <c:pt idx="1561">
                  <c:v>2148473252.8906903</c:v>
                </c:pt>
                <c:pt idx="1562">
                  <c:v>2477715327.6104474</c:v>
                </c:pt>
                <c:pt idx="1563">
                  <c:v>2239234936.4439859</c:v>
                </c:pt>
                <c:pt idx="1564">
                  <c:v>2053168796.8038232</c:v>
                </c:pt>
                <c:pt idx="1565">
                  <c:v>1983586871.2417145</c:v>
                </c:pt>
                <c:pt idx="1566">
                  <c:v>1802470519.7503419</c:v>
                </c:pt>
                <c:pt idx="1567">
                  <c:v>1632152087.0281818</c:v>
                </c:pt>
                <c:pt idx="1568">
                  <c:v>1746100008.0001762</c:v>
                </c:pt>
                <c:pt idx="1569">
                  <c:v>1707020459.9944022</c:v>
                </c:pt>
                <c:pt idx="1570">
                  <c:v>1685575825.8670487</c:v>
                </c:pt>
                <c:pt idx="1571">
                  <c:v>1478832931.725404</c:v>
                </c:pt>
                <c:pt idx="1572">
                  <c:v>1366050540.4706767</c:v>
                </c:pt>
                <c:pt idx="1573">
                  <c:v>1198198639.2871363</c:v>
                </c:pt>
                <c:pt idx="1574">
                  <c:v>1244382956.1302211</c:v>
                </c:pt>
                <c:pt idx="1575">
                  <c:v>1073162873.2422609</c:v>
                </c:pt>
                <c:pt idx="1576">
                  <c:v>874805276.2080375</c:v>
                </c:pt>
                <c:pt idx="1577">
                  <c:v>1041482504.5476589</c:v>
                </c:pt>
                <c:pt idx="1578">
                  <c:v>1084938130.9859903</c:v>
                </c:pt>
                <c:pt idx="1579">
                  <c:v>1042182646.5070275</c:v>
                </c:pt>
                <c:pt idx="1580">
                  <c:v>1005409738.0197937</c:v>
                </c:pt>
                <c:pt idx="1581">
                  <c:v>969750122.37165391</c:v>
                </c:pt>
                <c:pt idx="1582">
                  <c:v>1032403423.5520113</c:v>
                </c:pt>
                <c:pt idx="1583">
                  <c:v>1073370549.002812</c:v>
                </c:pt>
                <c:pt idx="1584">
                  <c:v>1119594852.0869219</c:v>
                </c:pt>
                <c:pt idx="1585">
                  <c:v>1239794844.4375136</c:v>
                </c:pt>
                <c:pt idx="1586">
                  <c:v>1463246683.2073843</c:v>
                </c:pt>
                <c:pt idx="1587">
                  <c:v>1411010490.0946593</c:v>
                </c:pt>
                <c:pt idx="1588">
                  <c:v>1158760254.8377197</c:v>
                </c:pt>
                <c:pt idx="1589">
                  <c:v>1284710534.1656682</c:v>
                </c:pt>
                <c:pt idx="1590">
                  <c:v>1262799408.3675058</c:v>
                </c:pt>
                <c:pt idx="1591">
                  <c:v>1097719129.6900504</c:v>
                </c:pt>
                <c:pt idx="1592">
                  <c:v>1144880962.010577</c:v>
                </c:pt>
                <c:pt idx="1593">
                  <c:v>1163390107.1245759</c:v>
                </c:pt>
                <c:pt idx="1594">
                  <c:v>1094608433.3221309</c:v>
                </c:pt>
                <c:pt idx="1595">
                  <c:v>1160008456.7168338</c:v>
                </c:pt>
                <c:pt idx="1596">
                  <c:v>1107231793.5292144</c:v>
                </c:pt>
                <c:pt idx="1597">
                  <c:v>964315506.96054626</c:v>
                </c:pt>
                <c:pt idx="1598">
                  <c:v>890632956.31417835</c:v>
                </c:pt>
                <c:pt idx="1599">
                  <c:v>894130227.79819715</c:v>
                </c:pt>
                <c:pt idx="1600">
                  <c:v>939578884.09584653</c:v>
                </c:pt>
                <c:pt idx="1601">
                  <c:v>876918695.45376587</c:v>
                </c:pt>
                <c:pt idx="1602">
                  <c:v>884734804.0658052</c:v>
                </c:pt>
                <c:pt idx="1603">
                  <c:v>923823121.87592745</c:v>
                </c:pt>
                <c:pt idx="1604">
                  <c:v>1013498000.4950463</c:v>
                </c:pt>
                <c:pt idx="1605">
                  <c:v>982024747.48792863</c:v>
                </c:pt>
                <c:pt idx="1606">
                  <c:v>998427280.37185764</c:v>
                </c:pt>
                <c:pt idx="1607">
                  <c:v>1066118304.5598569</c:v>
                </c:pt>
                <c:pt idx="1608">
                  <c:v>1016198783.7628859</c:v>
                </c:pt>
                <c:pt idx="1609">
                  <c:v>1035171532.526927</c:v>
                </c:pt>
                <c:pt idx="1610">
                  <c:v>1160535294.6622169</c:v>
                </c:pt>
                <c:pt idx="1611">
                  <c:v>1267349714.7040393</c:v>
                </c:pt>
                <c:pt idx="1612">
                  <c:v>1367905520.1612051</c:v>
                </c:pt>
                <c:pt idx="1613">
                  <c:v>1494190045.5644181</c:v>
                </c:pt>
                <c:pt idx="1614">
                  <c:v>1727153499.4029732</c:v>
                </c:pt>
                <c:pt idx="1615">
                  <c:v>1343138244.2093554</c:v>
                </c:pt>
                <c:pt idx="1616">
                  <c:v>1453135372.0063491</c:v>
                </c:pt>
                <c:pt idx="1617">
                  <c:v>1373229542.5910137</c:v>
                </c:pt>
                <c:pt idx="1618">
                  <c:v>1378841282.7254972</c:v>
                </c:pt>
                <c:pt idx="1619">
                  <c:v>1364676975.063777</c:v>
                </c:pt>
                <c:pt idx="1620">
                  <c:v>1219575089.0972402</c:v>
                </c:pt>
                <c:pt idx="1621">
                  <c:v>1372687645.9831913</c:v>
                </c:pt>
                <c:pt idx="1622">
                  <c:v>1392984734.1303949</c:v>
                </c:pt>
                <c:pt idx="1623">
                  <c:v>1669669207.7859678</c:v>
                </c:pt>
                <c:pt idx="1624">
                  <c:v>1557160504.6557875</c:v>
                </c:pt>
                <c:pt idx="1625">
                  <c:v>1453123020.5149114</c:v>
                </c:pt>
                <c:pt idx="1626">
                  <c:v>1254288903.2616215</c:v>
                </c:pt>
                <c:pt idx="1627">
                  <c:v>1224551352.6083608</c:v>
                </c:pt>
                <c:pt idx="1628">
                  <c:v>1095862605.4965925</c:v>
                </c:pt>
                <c:pt idx="1629">
                  <c:v>1236004772.3740788</c:v>
                </c:pt>
                <c:pt idx="1630">
                  <c:v>1240583245.7664733</c:v>
                </c:pt>
                <c:pt idx="1631">
                  <c:v>1385323707.0494511</c:v>
                </c:pt>
                <c:pt idx="1632">
                  <c:v>1215715866.9979846</c:v>
                </c:pt>
                <c:pt idx="1633">
                  <c:v>1071348845.3400537</c:v>
                </c:pt>
                <c:pt idx="1634">
                  <c:v>909468753.67906415</c:v>
                </c:pt>
                <c:pt idx="1635">
                  <c:v>863521856.78845632</c:v>
                </c:pt>
                <c:pt idx="1636">
                  <c:v>811029233.97166824</c:v>
                </c:pt>
                <c:pt idx="1637">
                  <c:v>968663357.72146392</c:v>
                </c:pt>
                <c:pt idx="1638">
                  <c:v>774189697.38662267</c:v>
                </c:pt>
                <c:pt idx="1639">
                  <c:v>894241865.92610991</c:v>
                </c:pt>
                <c:pt idx="1640">
                  <c:v>844297996.07387722</c:v>
                </c:pt>
                <c:pt idx="1641">
                  <c:v>857118747.24981356</c:v>
                </c:pt>
                <c:pt idx="1642">
                  <c:v>825439732.2137742</c:v>
                </c:pt>
                <c:pt idx="1643">
                  <c:v>702852643.23427391</c:v>
                </c:pt>
                <c:pt idx="1644">
                  <c:v>614513694.56899667</c:v>
                </c:pt>
                <c:pt idx="1645">
                  <c:v>574893498.76606262</c:v>
                </c:pt>
                <c:pt idx="1646">
                  <c:v>625977519.04488313</c:v>
                </c:pt>
                <c:pt idx="1647">
                  <c:v>618377621.76389432</c:v>
                </c:pt>
                <c:pt idx="1648">
                  <c:v>603965119.41817296</c:v>
                </c:pt>
                <c:pt idx="1649">
                  <c:v>642214529.81505144</c:v>
                </c:pt>
                <c:pt idx="1650">
                  <c:v>595859013.64004564</c:v>
                </c:pt>
                <c:pt idx="1651">
                  <c:v>598014400.55762625</c:v>
                </c:pt>
                <c:pt idx="1652">
                  <c:v>541789422.90003264</c:v>
                </c:pt>
                <c:pt idx="1653">
                  <c:v>531534136.11175472</c:v>
                </c:pt>
                <c:pt idx="1654">
                  <c:v>487508959.52586573</c:v>
                </c:pt>
                <c:pt idx="1655">
                  <c:v>491166747.76752633</c:v>
                </c:pt>
                <c:pt idx="1656">
                  <c:v>479540641.48146123</c:v>
                </c:pt>
                <c:pt idx="1657">
                  <c:v>522564725.46578556</c:v>
                </c:pt>
                <c:pt idx="1658">
                  <c:v>590351155.7797184</c:v>
                </c:pt>
                <c:pt idx="1659">
                  <c:v>651336175.41955864</c:v>
                </c:pt>
                <c:pt idx="1660">
                  <c:v>636598549.98146129</c:v>
                </c:pt>
                <c:pt idx="1661">
                  <c:v>532789832.31142271</c:v>
                </c:pt>
                <c:pt idx="1662">
                  <c:v>496771314.78757596</c:v>
                </c:pt>
                <c:pt idx="1663">
                  <c:v>523076933.39594275</c:v>
                </c:pt>
                <c:pt idx="1664">
                  <c:v>547750832.57108891</c:v>
                </c:pt>
                <c:pt idx="1665">
                  <c:v>524673709.32873011</c:v>
                </c:pt>
                <c:pt idx="1666">
                  <c:v>518281693.76030254</c:v>
                </c:pt>
                <c:pt idx="1667">
                  <c:v>440965230.04949582</c:v>
                </c:pt>
                <c:pt idx="1668">
                  <c:v>412441874.71645314</c:v>
                </c:pt>
                <c:pt idx="1669">
                  <c:v>431999605.10038102</c:v>
                </c:pt>
                <c:pt idx="1670">
                  <c:v>404493103.05252004</c:v>
                </c:pt>
                <c:pt idx="1671">
                  <c:v>397921269.11645639</c:v>
                </c:pt>
                <c:pt idx="1672">
                  <c:v>387357225.14696765</c:v>
                </c:pt>
                <c:pt idx="1673">
                  <c:v>367401266.97836566</c:v>
                </c:pt>
                <c:pt idx="1674">
                  <c:v>403370950.43633628</c:v>
                </c:pt>
                <c:pt idx="1675">
                  <c:v>409540063.25210726</c:v>
                </c:pt>
                <c:pt idx="1676">
                  <c:v>392696682.72181422</c:v>
                </c:pt>
                <c:pt idx="1677">
                  <c:v>367269262.67278808</c:v>
                </c:pt>
                <c:pt idx="1678">
                  <c:v>366858597.96162075</c:v>
                </c:pt>
                <c:pt idx="1679">
                  <c:v>386607285.95619202</c:v>
                </c:pt>
                <c:pt idx="1680">
                  <c:v>395649566.28953803</c:v>
                </c:pt>
                <c:pt idx="1681">
                  <c:v>412862448.48506403</c:v>
                </c:pt>
                <c:pt idx="1682">
                  <c:v>378749764.89039809</c:v>
                </c:pt>
                <c:pt idx="1683">
                  <c:v>381189800.81678891</c:v>
                </c:pt>
                <c:pt idx="1684">
                  <c:v>397187538.95166409</c:v>
                </c:pt>
                <c:pt idx="1685">
                  <c:v>401901466.28249615</c:v>
                </c:pt>
                <c:pt idx="1686">
                  <c:v>415950769.88014305</c:v>
                </c:pt>
                <c:pt idx="1687">
                  <c:v>391419718.73167139</c:v>
                </c:pt>
                <c:pt idx="1688">
                  <c:v>385308691.3065595</c:v>
                </c:pt>
                <c:pt idx="1689">
                  <c:v>366189750.51787126</c:v>
                </c:pt>
                <c:pt idx="1690">
                  <c:v>292820457.01193947</c:v>
                </c:pt>
                <c:pt idx="1691">
                  <c:v>255920676.82333171</c:v>
                </c:pt>
                <c:pt idx="1692">
                  <c:v>280063514.7770735</c:v>
                </c:pt>
                <c:pt idx="1693">
                  <c:v>284765400.10663313</c:v>
                </c:pt>
                <c:pt idx="1694">
                  <c:v>269894650.94555646</c:v>
                </c:pt>
                <c:pt idx="1695">
                  <c:v>225479752.01815373</c:v>
                </c:pt>
                <c:pt idx="1696">
                  <c:v>240037137.60343462</c:v>
                </c:pt>
                <c:pt idx="1697">
                  <c:v>238315444.43403357</c:v>
                </c:pt>
                <c:pt idx="1698">
                  <c:v>224344789.48182935</c:v>
                </c:pt>
                <c:pt idx="1699">
                  <c:v>222127014.65202594</c:v>
                </c:pt>
                <c:pt idx="1700">
                  <c:v>222164653.91369689</c:v>
                </c:pt>
                <c:pt idx="1701">
                  <c:v>215261094.27643606</c:v>
                </c:pt>
                <c:pt idx="1702">
                  <c:v>210899545.69577551</c:v>
                </c:pt>
                <c:pt idx="1703">
                  <c:v>237736938.35131237</c:v>
                </c:pt>
                <c:pt idx="1704">
                  <c:v>263500241.04523742</c:v>
                </c:pt>
                <c:pt idx="1705">
                  <c:v>217922482.21944347</c:v>
                </c:pt>
                <c:pt idx="1706">
                  <c:v>226537187.3078582</c:v>
                </c:pt>
                <c:pt idx="1707">
                  <c:v>231610076.58830076</c:v>
                </c:pt>
                <c:pt idx="1708">
                  <c:v>226113031.49173975</c:v>
                </c:pt>
                <c:pt idx="1709">
                  <c:v>221384100.93578118</c:v>
                </c:pt>
                <c:pt idx="1710">
                  <c:v>211333525.10979849</c:v>
                </c:pt>
                <c:pt idx="1711">
                  <c:v>206651035.02534369</c:v>
                </c:pt>
                <c:pt idx="1712">
                  <c:v>207924754.09319702</c:v>
                </c:pt>
                <c:pt idx="1713">
                  <c:v>227857696.27335384</c:v>
                </c:pt>
                <c:pt idx="1714">
                  <c:v>224436971.07941461</c:v>
                </c:pt>
                <c:pt idx="1715">
                  <c:v>215785401.83141333</c:v>
                </c:pt>
                <c:pt idx="1716">
                  <c:v>219462079.23183665</c:v>
                </c:pt>
                <c:pt idx="1717">
                  <c:v>204845034.41379175</c:v>
                </c:pt>
                <c:pt idx="1718">
                  <c:v>195888920.8853991</c:v>
                </c:pt>
                <c:pt idx="1719">
                  <c:v>189348763.06776536</c:v>
                </c:pt>
                <c:pt idx="1720">
                  <c:v>189462324.14077654</c:v>
                </c:pt>
                <c:pt idx="1721">
                  <c:v>212141694.9632853</c:v>
                </c:pt>
                <c:pt idx="1722">
                  <c:v>213276610.71897444</c:v>
                </c:pt>
                <c:pt idx="1723">
                  <c:v>241490265.97382119</c:v>
                </c:pt>
                <c:pt idx="1724">
                  <c:v>245815890.42163885</c:v>
                </c:pt>
                <c:pt idx="1725">
                  <c:v>235181981.62254667</c:v>
                </c:pt>
                <c:pt idx="1726">
                  <c:v>229888369.29436886</c:v>
                </c:pt>
                <c:pt idx="1727">
                  <c:v>236478212.67189795</c:v>
                </c:pt>
                <c:pt idx="1728">
                  <c:v>199633324.56583571</c:v>
                </c:pt>
                <c:pt idx="1729">
                  <c:v>210112960.46018139</c:v>
                </c:pt>
                <c:pt idx="1730">
                  <c:v>215279361.1988925</c:v>
                </c:pt>
                <c:pt idx="1731">
                  <c:v>202291366.88750407</c:v>
                </c:pt>
                <c:pt idx="1732">
                  <c:v>232190125.74040824</c:v>
                </c:pt>
                <c:pt idx="1733">
                  <c:v>234597459.31984386</c:v>
                </c:pt>
                <c:pt idx="1734">
                  <c:v>235541338.87468949</c:v>
                </c:pt>
                <c:pt idx="1735">
                  <c:v>205420448.45369738</c:v>
                </c:pt>
                <c:pt idx="1736">
                  <c:v>205432208.6431455</c:v>
                </c:pt>
                <c:pt idx="1737">
                  <c:v>225103471.68998089</c:v>
                </c:pt>
                <c:pt idx="1738">
                  <c:v>226565759.1038267</c:v>
                </c:pt>
                <c:pt idx="1739">
                  <c:v>205369462.06583285</c:v>
                </c:pt>
                <c:pt idx="1740">
                  <c:v>169308247.11352444</c:v>
                </c:pt>
                <c:pt idx="1741">
                  <c:v>162607064.0474588</c:v>
                </c:pt>
                <c:pt idx="1742">
                  <c:v>166951601.94331932</c:v>
                </c:pt>
                <c:pt idx="1743">
                  <c:v>155448213.09481356</c:v>
                </c:pt>
                <c:pt idx="1744">
                  <c:v>148976426.46543705</c:v>
                </c:pt>
                <c:pt idx="1745">
                  <c:v>154130736.31735355</c:v>
                </c:pt>
                <c:pt idx="1746">
                  <c:v>145749637.78244749</c:v>
                </c:pt>
                <c:pt idx="1747">
                  <c:v>141961307.53938797</c:v>
                </c:pt>
                <c:pt idx="1748">
                  <c:v>145837714.77175665</c:v>
                </c:pt>
                <c:pt idx="1749">
                  <c:v>151761755.39343777</c:v>
                </c:pt>
                <c:pt idx="1750">
                  <c:v>158623549.68530604</c:v>
                </c:pt>
                <c:pt idx="1751">
                  <c:v>154689541.79403138</c:v>
                </c:pt>
                <c:pt idx="1752">
                  <c:v>156549953.34871653</c:v>
                </c:pt>
                <c:pt idx="1753">
                  <c:v>146505230.39062089</c:v>
                </c:pt>
                <c:pt idx="1754">
                  <c:v>148879145.64652213</c:v>
                </c:pt>
                <c:pt idx="1755">
                  <c:v>140030014.64469141</c:v>
                </c:pt>
                <c:pt idx="1756">
                  <c:v>146740246.99058175</c:v>
                </c:pt>
                <c:pt idx="1757">
                  <c:v>152457580.1372782</c:v>
                </c:pt>
                <c:pt idx="1758">
                  <c:v>155000661.49021181</c:v>
                </c:pt>
                <c:pt idx="1759">
                  <c:v>145961859.50317299</c:v>
                </c:pt>
                <c:pt idx="1760">
                  <c:v>132334473.26688871</c:v>
                </c:pt>
                <c:pt idx="1761">
                  <c:v>147862763.42989457</c:v>
                </c:pt>
                <c:pt idx="1762">
                  <c:v>156560090.51564959</c:v>
                </c:pt>
                <c:pt idx="1763">
                  <c:v>177816686.04232717</c:v>
                </c:pt>
                <c:pt idx="1764">
                  <c:v>176795988.07005075</c:v>
                </c:pt>
                <c:pt idx="1765">
                  <c:v>188529160.95313966</c:v>
                </c:pt>
                <c:pt idx="1766">
                  <c:v>188428081.75727621</c:v>
                </c:pt>
                <c:pt idx="1767">
                  <c:v>208024703.51392907</c:v>
                </c:pt>
                <c:pt idx="1768">
                  <c:v>165172884.54154044</c:v>
                </c:pt>
                <c:pt idx="1769">
                  <c:v>127759567.3995181</c:v>
                </c:pt>
                <c:pt idx="1770">
                  <c:v>127671438.09957761</c:v>
                </c:pt>
                <c:pt idx="1771">
                  <c:v>120879660.86228767</c:v>
                </c:pt>
                <c:pt idx="1772">
                  <c:v>120742928.15765491</c:v>
                </c:pt>
                <c:pt idx="1773">
                  <c:v>118032432.01835227</c:v>
                </c:pt>
                <c:pt idx="1774">
                  <c:v>118964927.77604637</c:v>
                </c:pt>
                <c:pt idx="1775">
                  <c:v>112926376.616923</c:v>
                </c:pt>
                <c:pt idx="1776">
                  <c:v>111969231.94027044</c:v>
                </c:pt>
                <c:pt idx="1777">
                  <c:v>108597146.61708026</c:v>
                </c:pt>
                <c:pt idx="1778">
                  <c:v>107541068.01839228</c:v>
                </c:pt>
                <c:pt idx="1779">
                  <c:v>103857671.41783312</c:v>
                </c:pt>
                <c:pt idx="1780">
                  <c:v>103646620.58182804</c:v>
                </c:pt>
                <c:pt idx="1781">
                  <c:v>91384902.155279636</c:v>
                </c:pt>
                <c:pt idx="1782">
                  <c:v>86162647.393352509</c:v>
                </c:pt>
                <c:pt idx="1783">
                  <c:v>81365814.296451479</c:v>
                </c:pt>
                <c:pt idx="1784">
                  <c:v>82564637.260845348</c:v>
                </c:pt>
                <c:pt idx="1785">
                  <c:v>83554337.08657892</c:v>
                </c:pt>
                <c:pt idx="1786">
                  <c:v>88683878.032390073</c:v>
                </c:pt>
                <c:pt idx="1787">
                  <c:v>82151776.695389673</c:v>
                </c:pt>
                <c:pt idx="1788">
                  <c:v>91941821.928466946</c:v>
                </c:pt>
                <c:pt idx="1789">
                  <c:v>93399574.221472412</c:v>
                </c:pt>
                <c:pt idx="1790">
                  <c:v>83009584.53812173</c:v>
                </c:pt>
                <c:pt idx="1791">
                  <c:v>94914817.273361087</c:v>
                </c:pt>
                <c:pt idx="1792">
                  <c:v>86302071.918230414</c:v>
                </c:pt>
                <c:pt idx="1793">
                  <c:v>86986570.839005634</c:v>
                </c:pt>
                <c:pt idx="1794">
                  <c:v>86271022.320282876</c:v>
                </c:pt>
                <c:pt idx="1795">
                  <c:v>82671693.721944869</c:v>
                </c:pt>
                <c:pt idx="1796">
                  <c:v>79310137.102462098</c:v>
                </c:pt>
                <c:pt idx="1797">
                  <c:v>78461341.667959392</c:v>
                </c:pt>
                <c:pt idx="1798">
                  <c:v>79411512.853314087</c:v>
                </c:pt>
                <c:pt idx="1799">
                  <c:v>76368048.261449456</c:v>
                </c:pt>
                <c:pt idx="1800">
                  <c:v>76041084.280468568</c:v>
                </c:pt>
                <c:pt idx="1801">
                  <c:v>68754083.033362746</c:v>
                </c:pt>
                <c:pt idx="1802">
                  <c:v>80908394.879440576</c:v>
                </c:pt>
                <c:pt idx="1803">
                  <c:v>83420434.758707374</c:v>
                </c:pt>
                <c:pt idx="1804">
                  <c:v>78344836.076947048</c:v>
                </c:pt>
                <c:pt idx="1805">
                  <c:v>99109321.927112877</c:v>
                </c:pt>
                <c:pt idx="1806">
                  <c:v>95049683.520148367</c:v>
                </c:pt>
                <c:pt idx="1807">
                  <c:v>80630729.99318926</c:v>
                </c:pt>
                <c:pt idx="1808">
                  <c:v>85311478.202508047</c:v>
                </c:pt>
                <c:pt idx="1809">
                  <c:v>90093614.258537665</c:v>
                </c:pt>
                <c:pt idx="1810">
                  <c:v>79967806.082967907</c:v>
                </c:pt>
                <c:pt idx="1811">
                  <c:v>74784294.908072695</c:v>
                </c:pt>
                <c:pt idx="1812">
                  <c:v>75379835.526879966</c:v>
                </c:pt>
                <c:pt idx="1813">
                  <c:v>72441755.415122494</c:v>
                </c:pt>
                <c:pt idx="1814">
                  <c:v>69695504.950733677</c:v>
                </c:pt>
                <c:pt idx="1815">
                  <c:v>64842988.846156158</c:v>
                </c:pt>
                <c:pt idx="1816">
                  <c:v>66924858.836608</c:v>
                </c:pt>
                <c:pt idx="1817">
                  <c:v>65210256.642221689</c:v>
                </c:pt>
                <c:pt idx="1818">
                  <c:v>63011728.435162321</c:v>
                </c:pt>
                <c:pt idx="1819">
                  <c:v>63447329.329964116</c:v>
                </c:pt>
                <c:pt idx="1820">
                  <c:v>70497223.630311921</c:v>
                </c:pt>
                <c:pt idx="1821">
                  <c:v>71294091.663399577</c:v>
                </c:pt>
                <c:pt idx="1822">
                  <c:v>62597171.967800081</c:v>
                </c:pt>
                <c:pt idx="1823">
                  <c:v>66230515.379129857</c:v>
                </c:pt>
                <c:pt idx="1824">
                  <c:v>66452729.780561961</c:v>
                </c:pt>
                <c:pt idx="1825">
                  <c:v>64947135.51217436</c:v>
                </c:pt>
                <c:pt idx="1826">
                  <c:v>60603580.811443649</c:v>
                </c:pt>
                <c:pt idx="1827">
                  <c:v>61764034.214981422</c:v>
                </c:pt>
                <c:pt idx="1828">
                  <c:v>61618470.259980507</c:v>
                </c:pt>
                <c:pt idx="1829">
                  <c:v>62330566.89240393</c:v>
                </c:pt>
                <c:pt idx="1830">
                  <c:v>58779639.915038921</c:v>
                </c:pt>
                <c:pt idx="1831">
                  <c:v>62047731.000505216</c:v>
                </c:pt>
                <c:pt idx="1832">
                  <c:v>60990584.739645436</c:v>
                </c:pt>
                <c:pt idx="1833">
                  <c:v>61281141.121267058</c:v>
                </c:pt>
                <c:pt idx="1834">
                  <c:v>57474105.233480968</c:v>
                </c:pt>
                <c:pt idx="1835">
                  <c:v>55753580.496308945</c:v>
                </c:pt>
                <c:pt idx="1836">
                  <c:v>52918007.21086815</c:v>
                </c:pt>
                <c:pt idx="1837">
                  <c:v>52820265.561846144</c:v>
                </c:pt>
                <c:pt idx="1838">
                  <c:v>50765858.90365655</c:v>
                </c:pt>
                <c:pt idx="1839">
                  <c:v>62050621.910388052</c:v>
                </c:pt>
                <c:pt idx="1840">
                  <c:v>52912418.665385008</c:v>
                </c:pt>
                <c:pt idx="1841">
                  <c:v>65626728.074964687</c:v>
                </c:pt>
                <c:pt idx="1842">
                  <c:v>70443917.303907752</c:v>
                </c:pt>
                <c:pt idx="1843">
                  <c:v>60076484.644951619</c:v>
                </c:pt>
                <c:pt idx="1844">
                  <c:v>58153140.628629111</c:v>
                </c:pt>
                <c:pt idx="1845">
                  <c:v>51906385.150388055</c:v>
                </c:pt>
                <c:pt idx="1846">
                  <c:v>52622077.453765988</c:v>
                </c:pt>
                <c:pt idx="1847">
                  <c:v>53309867.281615369</c:v>
                </c:pt>
                <c:pt idx="1848">
                  <c:v>53542186.352116577</c:v>
                </c:pt>
                <c:pt idx="1849">
                  <c:v>53248062.004420906</c:v>
                </c:pt>
                <c:pt idx="1850">
                  <c:v>51798570.762287147</c:v>
                </c:pt>
                <c:pt idx="1851">
                  <c:v>56186971.774623781</c:v>
                </c:pt>
                <c:pt idx="1852">
                  <c:v>52225910.795910008</c:v>
                </c:pt>
                <c:pt idx="1853">
                  <c:v>50122838.29540696</c:v>
                </c:pt>
                <c:pt idx="1854">
                  <c:v>48384950.423910365</c:v>
                </c:pt>
                <c:pt idx="1855">
                  <c:v>47507669.741457827</c:v>
                </c:pt>
                <c:pt idx="1856">
                  <c:v>48267131.807430349</c:v>
                </c:pt>
                <c:pt idx="1857">
                  <c:v>50675470.283861399</c:v>
                </c:pt>
                <c:pt idx="1858">
                  <c:v>49269772.543579482</c:v>
                </c:pt>
                <c:pt idx="1859">
                  <c:v>48430644.485554054</c:v>
                </c:pt>
                <c:pt idx="1860">
                  <c:v>47446918.784456402</c:v>
                </c:pt>
                <c:pt idx="1861">
                  <c:v>48308628.872077249</c:v>
                </c:pt>
                <c:pt idx="1862">
                  <c:v>49317205.567480057</c:v>
                </c:pt>
                <c:pt idx="1863">
                  <c:v>46917785.778263442</c:v>
                </c:pt>
                <c:pt idx="1864">
                  <c:v>47819471.475850128</c:v>
                </c:pt>
                <c:pt idx="1865">
                  <c:v>48880428.921058223</c:v>
                </c:pt>
                <c:pt idx="1866">
                  <c:v>50542202.070535019</c:v>
                </c:pt>
                <c:pt idx="1867">
                  <c:v>50767283.586662218</c:v>
                </c:pt>
                <c:pt idx="1868">
                  <c:v>50749782.60517922</c:v>
                </c:pt>
                <c:pt idx="1869">
                  <c:v>47811284.934062362</c:v>
                </c:pt>
                <c:pt idx="1870">
                  <c:v>49519074.331840731</c:v>
                </c:pt>
                <c:pt idx="1871">
                  <c:v>48968941.033570625</c:v>
                </c:pt>
                <c:pt idx="1872">
                  <c:v>51962405.252930827</c:v>
                </c:pt>
                <c:pt idx="1873">
                  <c:v>53125890.27456712</c:v>
                </c:pt>
                <c:pt idx="1874">
                  <c:v>53709033.261572845</c:v>
                </c:pt>
                <c:pt idx="1875">
                  <c:v>58062173.915682472</c:v>
                </c:pt>
                <c:pt idx="1876">
                  <c:v>57848398.952729374</c:v>
                </c:pt>
                <c:pt idx="1877">
                  <c:v>51849840.75941053</c:v>
                </c:pt>
                <c:pt idx="1878">
                  <c:v>51545034.31081152</c:v>
                </c:pt>
                <c:pt idx="1879">
                  <c:v>57726556.530093692</c:v>
                </c:pt>
                <c:pt idx="1880">
                  <c:v>64103230.930475801</c:v>
                </c:pt>
                <c:pt idx="1881">
                  <c:v>57561863.782282881</c:v>
                </c:pt>
                <c:pt idx="1882">
                  <c:v>60739922.611267164</c:v>
                </c:pt>
                <c:pt idx="1883">
                  <c:v>58737413.565859616</c:v>
                </c:pt>
                <c:pt idx="1884">
                  <c:v>57391024.251454666</c:v>
                </c:pt>
                <c:pt idx="1885">
                  <c:v>56930696.155590169</c:v>
                </c:pt>
                <c:pt idx="1886">
                  <c:v>71518313.610757023</c:v>
                </c:pt>
                <c:pt idx="1887">
                  <c:v>65637390.422000542</c:v>
                </c:pt>
                <c:pt idx="1888">
                  <c:v>72709255.115485549</c:v>
                </c:pt>
                <c:pt idx="1889">
                  <c:v>68090281.784495965</c:v>
                </c:pt>
                <c:pt idx="1890">
                  <c:v>65219019.400213502</c:v>
                </c:pt>
                <c:pt idx="1891">
                  <c:v>60047825.00779333</c:v>
                </c:pt>
                <c:pt idx="1892">
                  <c:v>58408075.370325603</c:v>
                </c:pt>
                <c:pt idx="1893">
                  <c:v>55041237.413560852</c:v>
                </c:pt>
                <c:pt idx="1894">
                  <c:v>57154482.802281551</c:v>
                </c:pt>
                <c:pt idx="1895">
                  <c:v>55151445.653540894</c:v>
                </c:pt>
                <c:pt idx="1896">
                  <c:v>50283667.093372509</c:v>
                </c:pt>
                <c:pt idx="1897">
                  <c:v>45523008.43336425</c:v>
                </c:pt>
                <c:pt idx="1898">
                  <c:v>43505540.050955124</c:v>
                </c:pt>
                <c:pt idx="1899">
                  <c:v>42914591.036727004</c:v>
                </c:pt>
                <c:pt idx="1900">
                  <c:v>40216034.758893229</c:v>
                </c:pt>
                <c:pt idx="1901">
                  <c:v>41168477.65784236</c:v>
                </c:pt>
                <c:pt idx="1902">
                  <c:v>39132598.255061984</c:v>
                </c:pt>
                <c:pt idx="1903">
                  <c:v>41546744.369786642</c:v>
                </c:pt>
                <c:pt idx="1904">
                  <c:v>38674974.365919396</c:v>
                </c:pt>
                <c:pt idx="1905">
                  <c:v>37370308.759061344</c:v>
                </c:pt>
                <c:pt idx="1906">
                  <c:v>35525742.993413694</c:v>
                </c:pt>
                <c:pt idx="1907">
                  <c:v>34267151.522573829</c:v>
                </c:pt>
                <c:pt idx="1908">
                  <c:v>33814045.073338084</c:v>
                </c:pt>
                <c:pt idx="1909">
                  <c:v>34980221.134924978</c:v>
                </c:pt>
                <c:pt idx="1910">
                  <c:v>32898978.847873196</c:v>
                </c:pt>
                <c:pt idx="1911">
                  <c:v>32706720.910924252</c:v>
                </c:pt>
                <c:pt idx="1912">
                  <c:v>33599313.283337533</c:v>
                </c:pt>
                <c:pt idx="1913">
                  <c:v>32349579.913078263</c:v>
                </c:pt>
                <c:pt idx="1914">
                  <c:v>31121215.017621979</c:v>
                </c:pt>
                <c:pt idx="1915">
                  <c:v>29218105.034973059</c:v>
                </c:pt>
                <c:pt idx="1916">
                  <c:v>27564044.454706162</c:v>
                </c:pt>
                <c:pt idx="1917">
                  <c:v>26854560.840665013</c:v>
                </c:pt>
                <c:pt idx="1918">
                  <c:v>28535460.827464648</c:v>
                </c:pt>
                <c:pt idx="1919">
                  <c:v>29060515.595646191</c:v>
                </c:pt>
                <c:pt idx="1920">
                  <c:v>28139875.555994093</c:v>
                </c:pt>
                <c:pt idx="1921">
                  <c:v>29015472.626095548</c:v>
                </c:pt>
                <c:pt idx="1922">
                  <c:v>28595397.722998854</c:v>
                </c:pt>
                <c:pt idx="1923">
                  <c:v>28189271.259539332</c:v>
                </c:pt>
                <c:pt idx="1924">
                  <c:v>28722841.529899225</c:v>
                </c:pt>
                <c:pt idx="1925">
                  <c:v>31694862.009064645</c:v>
                </c:pt>
                <c:pt idx="1926">
                  <c:v>30569312.723377861</c:v>
                </c:pt>
                <c:pt idx="1927">
                  <c:v>32287310.657562282</c:v>
                </c:pt>
                <c:pt idx="1928">
                  <c:v>30948260.176056616</c:v>
                </c:pt>
                <c:pt idx="1929">
                  <c:v>32184516.177735679</c:v>
                </c:pt>
                <c:pt idx="1930">
                  <c:v>30764672.728868838</c:v>
                </c:pt>
                <c:pt idx="1931">
                  <c:v>29774866.05013144</c:v>
                </c:pt>
                <c:pt idx="1932">
                  <c:v>31617991.890446525</c:v>
                </c:pt>
                <c:pt idx="1933">
                  <c:v>36798018.505692117</c:v>
                </c:pt>
                <c:pt idx="1934">
                  <c:v>36394647.170348451</c:v>
                </c:pt>
                <c:pt idx="1935">
                  <c:v>37991233.867594801</c:v>
                </c:pt>
                <c:pt idx="1936">
                  <c:v>39311569.185034394</c:v>
                </c:pt>
                <c:pt idx="1937">
                  <c:v>36353329.269439384</c:v>
                </c:pt>
                <c:pt idx="1938">
                  <c:v>36071159.887113385</c:v>
                </c:pt>
                <c:pt idx="1939">
                  <c:v>34435629.853372477</c:v>
                </c:pt>
                <c:pt idx="1940">
                  <c:v>34780646.698372923</c:v>
                </c:pt>
                <c:pt idx="1941">
                  <c:v>32405556.055996299</c:v>
                </c:pt>
                <c:pt idx="1942">
                  <c:v>30197069.917616438</c:v>
                </c:pt>
                <c:pt idx="1943">
                  <c:v>28233248.809284244</c:v>
                </c:pt>
                <c:pt idx="1944">
                  <c:v>29075004.079651441</c:v>
                </c:pt>
                <c:pt idx="1945">
                  <c:v>28403321.819633242</c:v>
                </c:pt>
                <c:pt idx="1946">
                  <c:v>27847651.268424604</c:v>
                </c:pt>
                <c:pt idx="1947">
                  <c:v>27083201.060928971</c:v>
                </c:pt>
                <c:pt idx="1948">
                  <c:v>25252272.172071654</c:v>
                </c:pt>
                <c:pt idx="1949">
                  <c:v>24846113.659143183</c:v>
                </c:pt>
                <c:pt idx="1950">
                  <c:v>25642916.00422103</c:v>
                </c:pt>
                <c:pt idx="1951">
                  <c:v>26389251.127587616</c:v>
                </c:pt>
                <c:pt idx="1952">
                  <c:v>26148047.719195362</c:v>
                </c:pt>
                <c:pt idx="1953">
                  <c:v>25883411.242179733</c:v>
                </c:pt>
                <c:pt idx="1954">
                  <c:v>25149114.482764494</c:v>
                </c:pt>
                <c:pt idx="1955">
                  <c:v>27159708.882587761</c:v>
                </c:pt>
                <c:pt idx="1956">
                  <c:v>29237240.990260068</c:v>
                </c:pt>
                <c:pt idx="1957">
                  <c:v>27474192.736580268</c:v>
                </c:pt>
                <c:pt idx="1958">
                  <c:v>29027270.859797649</c:v>
                </c:pt>
                <c:pt idx="1959">
                  <c:v>30811860.018403582</c:v>
                </c:pt>
                <c:pt idx="1960">
                  <c:v>30513498.780059453</c:v>
                </c:pt>
                <c:pt idx="1961">
                  <c:v>34925369.825342767</c:v>
                </c:pt>
                <c:pt idx="1962">
                  <c:v>37770334.772835374</c:v>
                </c:pt>
                <c:pt idx="1963">
                  <c:v>35883799.094172224</c:v>
                </c:pt>
                <c:pt idx="1964">
                  <c:v>28871161.339665778</c:v>
                </c:pt>
                <c:pt idx="1965">
                  <c:v>28014271.716918532</c:v>
                </c:pt>
                <c:pt idx="1966">
                  <c:v>28487443.948856484</c:v>
                </c:pt>
                <c:pt idx="1967">
                  <c:v>31639286.841093231</c:v>
                </c:pt>
                <c:pt idx="1968">
                  <c:v>24566364.827415138</c:v>
                </c:pt>
                <c:pt idx="1969">
                  <c:v>21768816.402632155</c:v>
                </c:pt>
                <c:pt idx="1970">
                  <c:v>21625663.442659207</c:v>
                </c:pt>
                <c:pt idx="1971">
                  <c:v>21531658.720774632</c:v>
                </c:pt>
                <c:pt idx="1972">
                  <c:v>21656036.402155846</c:v>
                </c:pt>
                <c:pt idx="1973">
                  <c:v>22197270.446982633</c:v>
                </c:pt>
                <c:pt idx="1974">
                  <c:v>21210075.340823784</c:v>
                </c:pt>
                <c:pt idx="1975">
                  <c:v>21285452.671906177</c:v>
                </c:pt>
                <c:pt idx="1976">
                  <c:v>21470012.050461031</c:v>
                </c:pt>
                <c:pt idx="1977">
                  <c:v>21191257.543994848</c:v>
                </c:pt>
                <c:pt idx="1978">
                  <c:v>21668074.839427512</c:v>
                </c:pt>
                <c:pt idx="1979">
                  <c:v>21384974.349005472</c:v>
                </c:pt>
                <c:pt idx="1980">
                  <c:v>21112541.47142433</c:v>
                </c:pt>
                <c:pt idx="1981">
                  <c:v>20127097.268899925</c:v>
                </c:pt>
                <c:pt idx="1982">
                  <c:v>19883177.001120247</c:v>
                </c:pt>
                <c:pt idx="1983">
                  <c:v>19392832.3907829</c:v>
                </c:pt>
                <c:pt idx="1984">
                  <c:v>20816222.15555929</c:v>
                </c:pt>
                <c:pt idx="1985">
                  <c:v>18988614.581209496</c:v>
                </c:pt>
                <c:pt idx="1986">
                  <c:v>18745128.967009045</c:v>
                </c:pt>
                <c:pt idx="1987">
                  <c:v>18740583.130648457</c:v>
                </c:pt>
                <c:pt idx="1988">
                  <c:v>18434294.091826323</c:v>
                </c:pt>
                <c:pt idx="1989">
                  <c:v>18119475.061269112</c:v>
                </c:pt>
                <c:pt idx="1990">
                  <c:v>17746178.679963339</c:v>
                </c:pt>
                <c:pt idx="1991">
                  <c:v>17693455.252185319</c:v>
                </c:pt>
                <c:pt idx="1992">
                  <c:v>18164684.3159586</c:v>
                </c:pt>
                <c:pt idx="1993">
                  <c:v>17439280.276058059</c:v>
                </c:pt>
                <c:pt idx="1994">
                  <c:v>16243431.857067222</c:v>
                </c:pt>
                <c:pt idx="1995">
                  <c:v>15788796.392338522</c:v>
                </c:pt>
                <c:pt idx="1996">
                  <c:v>15948469.36562</c:v>
                </c:pt>
                <c:pt idx="1997">
                  <c:v>15990462.973794291</c:v>
                </c:pt>
                <c:pt idx="1998">
                  <c:v>16057405.976077618</c:v>
                </c:pt>
                <c:pt idx="1999">
                  <c:v>16329176.743474655</c:v>
                </c:pt>
                <c:pt idx="2000">
                  <c:v>16866356.555508025</c:v>
                </c:pt>
                <c:pt idx="2001">
                  <c:v>17537569.840853151</c:v>
                </c:pt>
                <c:pt idx="2002">
                  <c:v>17086768.34259288</c:v>
                </c:pt>
                <c:pt idx="2003">
                  <c:v>17441273.014475919</c:v>
                </c:pt>
                <c:pt idx="2004">
                  <c:v>16098512.351243041</c:v>
                </c:pt>
                <c:pt idx="2005">
                  <c:v>15880477.039241046</c:v>
                </c:pt>
                <c:pt idx="2006">
                  <c:v>15950707.508561907</c:v>
                </c:pt>
                <c:pt idx="2007">
                  <c:v>17513616.861858692</c:v>
                </c:pt>
                <c:pt idx="2008">
                  <c:v>17603557.070199475</c:v>
                </c:pt>
                <c:pt idx="2009">
                  <c:v>17643150.945977028</c:v>
                </c:pt>
                <c:pt idx="2010">
                  <c:v>17842668.90255351</c:v>
                </c:pt>
                <c:pt idx="2011">
                  <c:v>17540562.42463129</c:v>
                </c:pt>
                <c:pt idx="2012">
                  <c:v>15249509.754191186</c:v>
                </c:pt>
                <c:pt idx="2013">
                  <c:v>15464425.293665038</c:v>
                </c:pt>
                <c:pt idx="2014">
                  <c:v>15453586.908173699</c:v>
                </c:pt>
                <c:pt idx="2015">
                  <c:v>14477377.915028529</c:v>
                </c:pt>
                <c:pt idx="2016">
                  <c:v>13262630.827930687</c:v>
                </c:pt>
                <c:pt idx="2017">
                  <c:v>13359731.940774634</c:v>
                </c:pt>
                <c:pt idx="2018">
                  <c:v>13767457.377378298</c:v>
                </c:pt>
                <c:pt idx="2019">
                  <c:v>14291358.279904766</c:v>
                </c:pt>
                <c:pt idx="2020">
                  <c:v>14179412.247884348</c:v>
                </c:pt>
                <c:pt idx="2021">
                  <c:v>14756802.161825363</c:v>
                </c:pt>
                <c:pt idx="2022">
                  <c:v>14430526.109377107</c:v>
                </c:pt>
                <c:pt idx="2023">
                  <c:v>14098412.037968</c:v>
                </c:pt>
                <c:pt idx="2024">
                  <c:v>13524141.568365226</c:v>
                </c:pt>
                <c:pt idx="2025">
                  <c:v>13585877.876471419</c:v>
                </c:pt>
                <c:pt idx="2026">
                  <c:v>13640584.698247818</c:v>
                </c:pt>
                <c:pt idx="2027">
                  <c:v>12964243.958007297</c:v>
                </c:pt>
                <c:pt idx="2028">
                  <c:v>14009252.984248539</c:v>
                </c:pt>
                <c:pt idx="2029">
                  <c:v>12791153.259738781</c:v>
                </c:pt>
                <c:pt idx="2030">
                  <c:v>12916810.310560571</c:v>
                </c:pt>
                <c:pt idx="2031">
                  <c:v>13108505.265536655</c:v>
                </c:pt>
                <c:pt idx="2032">
                  <c:v>13037146.55022455</c:v>
                </c:pt>
                <c:pt idx="2033">
                  <c:v>12682576.67940254</c:v>
                </c:pt>
                <c:pt idx="2034">
                  <c:v>12303337.541681712</c:v>
                </c:pt>
                <c:pt idx="2035">
                  <c:v>12977002.10500633</c:v>
                </c:pt>
                <c:pt idx="2036">
                  <c:v>15459545.348060133</c:v>
                </c:pt>
                <c:pt idx="2037">
                  <c:v>15294671.324664824</c:v>
                </c:pt>
                <c:pt idx="2038">
                  <c:v>14386850.515908688</c:v>
                </c:pt>
                <c:pt idx="2039">
                  <c:v>16251514.78167733</c:v>
                </c:pt>
                <c:pt idx="2040">
                  <c:v>15755462.331723049</c:v>
                </c:pt>
                <c:pt idx="2041">
                  <c:v>18606712.069376156</c:v>
                </c:pt>
                <c:pt idx="2042">
                  <c:v>21156487.12835009</c:v>
                </c:pt>
                <c:pt idx="2043">
                  <c:v>20178024.027819913</c:v>
                </c:pt>
                <c:pt idx="2044">
                  <c:v>21650536.73128606</c:v>
                </c:pt>
                <c:pt idx="2045">
                  <c:v>17595555.225899711</c:v>
                </c:pt>
                <c:pt idx="2046">
                  <c:v>15091856.548952412</c:v>
                </c:pt>
                <c:pt idx="2047">
                  <c:v>15205729.832977574</c:v>
                </c:pt>
                <c:pt idx="2048">
                  <c:v>13935710.809171842</c:v>
                </c:pt>
                <c:pt idx="2049">
                  <c:v>13521797.557781486</c:v>
                </c:pt>
                <c:pt idx="2050">
                  <c:v>13257399.837120259</c:v>
                </c:pt>
                <c:pt idx="2051">
                  <c:v>12767362.03534759</c:v>
                </c:pt>
                <c:pt idx="2052">
                  <c:v>12492914.814213783</c:v>
                </c:pt>
                <c:pt idx="2053">
                  <c:v>14207892.650703471</c:v>
                </c:pt>
                <c:pt idx="2054">
                  <c:v>13063788.413717218</c:v>
                </c:pt>
                <c:pt idx="2055">
                  <c:v>13346405.986789094</c:v>
                </c:pt>
                <c:pt idx="2056">
                  <c:v>12976579.641128544</c:v>
                </c:pt>
                <c:pt idx="2057">
                  <c:v>13262836.53732129</c:v>
                </c:pt>
                <c:pt idx="2058">
                  <c:v>13582167.261311166</c:v>
                </c:pt>
                <c:pt idx="2059">
                  <c:v>13463034.686431551</c:v>
                </c:pt>
                <c:pt idx="2060">
                  <c:v>13888145.218126552</c:v>
                </c:pt>
                <c:pt idx="2061">
                  <c:v>15593473.198729666</c:v>
                </c:pt>
                <c:pt idx="2062">
                  <c:v>13375353.965734079</c:v>
                </c:pt>
                <c:pt idx="2063">
                  <c:v>13394438.48226944</c:v>
                </c:pt>
                <c:pt idx="2064">
                  <c:v>13166242.596135128</c:v>
                </c:pt>
                <c:pt idx="2065">
                  <c:v>13832477.448262261</c:v>
                </c:pt>
                <c:pt idx="2066">
                  <c:v>13602957.557088127</c:v>
                </c:pt>
                <c:pt idx="2067">
                  <c:v>13956678.982874818</c:v>
                </c:pt>
                <c:pt idx="2068">
                  <c:v>13975937.073141666</c:v>
                </c:pt>
                <c:pt idx="2069">
                  <c:v>15087297.543664347</c:v>
                </c:pt>
                <c:pt idx="2070">
                  <c:v>16137272.244804734</c:v>
                </c:pt>
                <c:pt idx="2071">
                  <c:v>14521874.377466392</c:v>
                </c:pt>
                <c:pt idx="2072">
                  <c:v>13361245.194427691</c:v>
                </c:pt>
                <c:pt idx="2073">
                  <c:v>13759116.843025858</c:v>
                </c:pt>
                <c:pt idx="2074">
                  <c:v>13753950.861493113</c:v>
                </c:pt>
                <c:pt idx="2075">
                  <c:v>13886030.984159354</c:v>
                </c:pt>
                <c:pt idx="2076">
                  <c:v>13855664.897670578</c:v>
                </c:pt>
                <c:pt idx="2077">
                  <c:v>13564382.332021004</c:v>
                </c:pt>
                <c:pt idx="2078">
                  <c:v>13919041.135874283</c:v>
                </c:pt>
                <c:pt idx="2079">
                  <c:v>13739780.705831379</c:v>
                </c:pt>
                <c:pt idx="2080">
                  <c:v>13461895.81251362</c:v>
                </c:pt>
                <c:pt idx="2081">
                  <c:v>12551735.586583091</c:v>
                </c:pt>
                <c:pt idx="2082">
                  <c:v>11713782.611569175</c:v>
                </c:pt>
                <c:pt idx="2083">
                  <c:v>11861200.435433591</c:v>
                </c:pt>
                <c:pt idx="2084">
                  <c:v>11855818.484472027</c:v>
                </c:pt>
                <c:pt idx="2085">
                  <c:v>12343107.9848749</c:v>
                </c:pt>
                <c:pt idx="2086">
                  <c:v>12908206.714679629</c:v>
                </c:pt>
                <c:pt idx="2087">
                  <c:v>12473029.20958849</c:v>
                </c:pt>
                <c:pt idx="2088">
                  <c:v>11768262.185573623</c:v>
                </c:pt>
                <c:pt idx="2089">
                  <c:v>13029441.375671925</c:v>
                </c:pt>
                <c:pt idx="2090">
                  <c:v>14044358.840522461</c:v>
                </c:pt>
                <c:pt idx="2091">
                  <c:v>13983495.291312318</c:v>
                </c:pt>
                <c:pt idx="2092">
                  <c:v>13488354.322659509</c:v>
                </c:pt>
                <c:pt idx="2093">
                  <c:v>12518089.65044382</c:v>
                </c:pt>
                <c:pt idx="2094">
                  <c:v>12159030.669625256</c:v>
                </c:pt>
                <c:pt idx="2095">
                  <c:v>11714895.173908262</c:v>
                </c:pt>
                <c:pt idx="2096">
                  <c:v>11611205.78693201</c:v>
                </c:pt>
                <c:pt idx="2097">
                  <c:v>11751554.061452111</c:v>
                </c:pt>
                <c:pt idx="2098">
                  <c:v>12032524.559915202</c:v>
                </c:pt>
                <c:pt idx="2099">
                  <c:v>12208259.834188975</c:v>
                </c:pt>
                <c:pt idx="2100">
                  <c:v>11696909.270270087</c:v>
                </c:pt>
                <c:pt idx="2101">
                  <c:v>11238145.24515434</c:v>
                </c:pt>
                <c:pt idx="2102">
                  <c:v>11355401.386567608</c:v>
                </c:pt>
                <c:pt idx="2103">
                  <c:v>11255776.861735513</c:v>
                </c:pt>
                <c:pt idx="2104">
                  <c:v>11176448.830291241</c:v>
                </c:pt>
                <c:pt idx="2105">
                  <c:v>10983762.676622616</c:v>
                </c:pt>
                <c:pt idx="2106">
                  <c:v>11060646.287094591</c:v>
                </c:pt>
                <c:pt idx="2107">
                  <c:v>10656988.775411744</c:v>
                </c:pt>
                <c:pt idx="2108">
                  <c:v>10705766.134011956</c:v>
                </c:pt>
                <c:pt idx="2109">
                  <c:v>10275422.186159469</c:v>
                </c:pt>
                <c:pt idx="2110">
                  <c:v>9597923.1323537417</c:v>
                </c:pt>
                <c:pt idx="2111">
                  <c:v>9696995.7929589245</c:v>
                </c:pt>
                <c:pt idx="2112">
                  <c:v>9590202.2507103756</c:v>
                </c:pt>
                <c:pt idx="2113">
                  <c:v>9798400.5939218085</c:v>
                </c:pt>
                <c:pt idx="2114">
                  <c:v>9358938.2902538795</c:v>
                </c:pt>
                <c:pt idx="2115">
                  <c:v>9103419.074105747</c:v>
                </c:pt>
                <c:pt idx="2116">
                  <c:v>8968221.6560574286</c:v>
                </c:pt>
                <c:pt idx="2117">
                  <c:v>8678458.664365964</c:v>
                </c:pt>
                <c:pt idx="2118">
                  <c:v>8671323.0229540411</c:v>
                </c:pt>
                <c:pt idx="2119">
                  <c:v>8499529.5490297228</c:v>
                </c:pt>
                <c:pt idx="2120">
                  <c:v>8018308.1384403268</c:v>
                </c:pt>
                <c:pt idx="2121">
                  <c:v>7958019.3594627297</c:v>
                </c:pt>
                <c:pt idx="2122">
                  <c:v>7901301.5109033678</c:v>
                </c:pt>
                <c:pt idx="2123">
                  <c:v>7919440.7582352208</c:v>
                </c:pt>
                <c:pt idx="2124">
                  <c:v>7806890.5978407199</c:v>
                </c:pt>
                <c:pt idx="2125">
                  <c:v>7828282.814696474</c:v>
                </c:pt>
                <c:pt idx="2126">
                  <c:v>7689814.8681653887</c:v>
                </c:pt>
                <c:pt idx="2127">
                  <c:v>7114959.2495987276</c:v>
                </c:pt>
                <c:pt idx="2128">
                  <c:v>6468368.8362832116</c:v>
                </c:pt>
                <c:pt idx="2129">
                  <c:v>6611694.0231981725</c:v>
                </c:pt>
                <c:pt idx="2130">
                  <c:v>6374495.837708503</c:v>
                </c:pt>
                <c:pt idx="2131">
                  <c:v>6646739.1781940516</c:v>
                </c:pt>
                <c:pt idx="2132">
                  <c:v>7323977.7393961856</c:v>
                </c:pt>
                <c:pt idx="2133">
                  <c:v>7076650.971679084</c:v>
                </c:pt>
                <c:pt idx="2134">
                  <c:v>7034477.7948607095</c:v>
                </c:pt>
                <c:pt idx="2135">
                  <c:v>6529099.8951087184</c:v>
                </c:pt>
                <c:pt idx="2136">
                  <c:v>5911495.1359829465</c:v>
                </c:pt>
                <c:pt idx="2137">
                  <c:v>5903738.0874675428</c:v>
                </c:pt>
                <c:pt idx="2138">
                  <c:v>6054307.2179197809</c:v>
                </c:pt>
                <c:pt idx="2139">
                  <c:v>5761524.4326781584</c:v>
                </c:pt>
                <c:pt idx="2140">
                  <c:v>6185153.8444223227</c:v>
                </c:pt>
                <c:pt idx="2141">
                  <c:v>5778033.4893388497</c:v>
                </c:pt>
                <c:pt idx="2142">
                  <c:v>5863491.5936328303</c:v>
                </c:pt>
                <c:pt idx="2143">
                  <c:v>5756909.2531385869</c:v>
                </c:pt>
                <c:pt idx="2144">
                  <c:v>5640550.5700617479</c:v>
                </c:pt>
                <c:pt idx="2145">
                  <c:v>5300560.106807502</c:v>
                </c:pt>
                <c:pt idx="2146">
                  <c:v>5216437.066602421</c:v>
                </c:pt>
                <c:pt idx="2147">
                  <c:v>5107369.4748489344</c:v>
                </c:pt>
                <c:pt idx="2148">
                  <c:v>5322537.7133673206</c:v>
                </c:pt>
                <c:pt idx="2149">
                  <c:v>5501547.1783473529</c:v>
                </c:pt>
                <c:pt idx="2150">
                  <c:v>5251374.3281592196</c:v>
                </c:pt>
                <c:pt idx="2151">
                  <c:v>5653956.3391884957</c:v>
                </c:pt>
                <c:pt idx="2152">
                  <c:v>5485890.9110303819</c:v>
                </c:pt>
                <c:pt idx="2153">
                  <c:v>5182983.482513126</c:v>
                </c:pt>
                <c:pt idx="2154">
                  <c:v>5390291.8155745892</c:v>
                </c:pt>
                <c:pt idx="2155">
                  <c:v>5149598.7451630505</c:v>
                </c:pt>
                <c:pt idx="2156">
                  <c:v>6179106.8043619059</c:v>
                </c:pt>
                <c:pt idx="2157">
                  <c:v>5259809.0856379336</c:v>
                </c:pt>
                <c:pt idx="2158">
                  <c:v>5546495.4057203764</c:v>
                </c:pt>
                <c:pt idx="2159">
                  <c:v>5269920.6426640237</c:v>
                </c:pt>
                <c:pt idx="2160">
                  <c:v>5398151.0820690393</c:v>
                </c:pt>
                <c:pt idx="2161">
                  <c:v>5315268.6224768776</c:v>
                </c:pt>
                <c:pt idx="2162">
                  <c:v>5630986.7550561074</c:v>
                </c:pt>
                <c:pt idx="2163">
                  <c:v>5538697.2881920012</c:v>
                </c:pt>
                <c:pt idx="2164">
                  <c:v>5534684.6486748764</c:v>
                </c:pt>
                <c:pt idx="2165">
                  <c:v>5713215.6856749216</c:v>
                </c:pt>
                <c:pt idx="2166">
                  <c:v>6740495.8046263009</c:v>
                </c:pt>
                <c:pt idx="2167">
                  <c:v>7341808.6422688942</c:v>
                </c:pt>
                <c:pt idx="2168">
                  <c:v>6460283.5118073206</c:v>
                </c:pt>
                <c:pt idx="2169">
                  <c:v>7533465.3764500879</c:v>
                </c:pt>
                <c:pt idx="2170">
                  <c:v>7600260.7175480248</c:v>
                </c:pt>
                <c:pt idx="2171">
                  <c:v>7970409.6099039027</c:v>
                </c:pt>
                <c:pt idx="2172">
                  <c:v>7298930.0269143656</c:v>
                </c:pt>
                <c:pt idx="2173">
                  <c:v>6702309.1142602619</c:v>
                </c:pt>
                <c:pt idx="2174">
                  <c:v>6607352.2604147121</c:v>
                </c:pt>
                <c:pt idx="2175">
                  <c:v>5848098.175272001</c:v>
                </c:pt>
                <c:pt idx="2176">
                  <c:v>5493871.9501867248</c:v>
                </c:pt>
                <c:pt idx="2177">
                  <c:v>5443057.5852568373</c:v>
                </c:pt>
                <c:pt idx="2178">
                  <c:v>5082668.2998263575</c:v>
                </c:pt>
                <c:pt idx="2179">
                  <c:v>4961452.8020692933</c:v>
                </c:pt>
                <c:pt idx="2180">
                  <c:v>5005565.2525074044</c:v>
                </c:pt>
                <c:pt idx="2181">
                  <c:v>5054450.1273204032</c:v>
                </c:pt>
                <c:pt idx="2182">
                  <c:v>5016075.3288567187</c:v>
                </c:pt>
                <c:pt idx="2183">
                  <c:v>4928183.2044302793</c:v>
                </c:pt>
                <c:pt idx="2184">
                  <c:v>5012735.4934814395</c:v>
                </c:pt>
                <c:pt idx="2185">
                  <c:v>5087658.1066592652</c:v>
                </c:pt>
                <c:pt idx="2186">
                  <c:v>5240034.0726624196</c:v>
                </c:pt>
                <c:pt idx="2187">
                  <c:v>5145517.3011090737</c:v>
                </c:pt>
                <c:pt idx="2188">
                  <c:v>5215205.9498334695</c:v>
                </c:pt>
                <c:pt idx="2189">
                  <c:v>5105606.5641395757</c:v>
                </c:pt>
                <c:pt idx="2190">
                  <c:v>5164975.1279707048</c:v>
                </c:pt>
                <c:pt idx="2191">
                  <c:v>4901224.4619473889</c:v>
                </c:pt>
                <c:pt idx="2192">
                  <c:v>4945167.7230991079</c:v>
                </c:pt>
                <c:pt idx="2193">
                  <c:v>5194175.6937155202</c:v>
                </c:pt>
                <c:pt idx="2194">
                  <c:v>5108829.9936341466</c:v>
                </c:pt>
                <c:pt idx="2195">
                  <c:v>5112959.7855659025</c:v>
                </c:pt>
                <c:pt idx="2196">
                  <c:v>5329056.3681912431</c:v>
                </c:pt>
                <c:pt idx="2197">
                  <c:v>5632837.3239511838</c:v>
                </c:pt>
                <c:pt idx="2198">
                  <c:v>5032942.0285862461</c:v>
                </c:pt>
                <c:pt idx="2199">
                  <c:v>4997528.0712210219</c:v>
                </c:pt>
                <c:pt idx="2200">
                  <c:v>4826598.0640184246</c:v>
                </c:pt>
                <c:pt idx="2201">
                  <c:v>4807376.7951102555</c:v>
                </c:pt>
                <c:pt idx="2202">
                  <c:v>5154502.5369245801</c:v>
                </c:pt>
                <c:pt idx="2203">
                  <c:v>5497559.8102345802</c:v>
                </c:pt>
                <c:pt idx="2204">
                  <c:v>5190088.6729395017</c:v>
                </c:pt>
                <c:pt idx="2205">
                  <c:v>5934373.5211346671</c:v>
                </c:pt>
                <c:pt idx="2206">
                  <c:v>5560982.2636315823</c:v>
                </c:pt>
                <c:pt idx="2207">
                  <c:v>6111584.3812101046</c:v>
                </c:pt>
                <c:pt idx="2208">
                  <c:v>6213366.3441478917</c:v>
                </c:pt>
                <c:pt idx="2209">
                  <c:v>6721749.7176516801</c:v>
                </c:pt>
                <c:pt idx="2210">
                  <c:v>6363887.3521079663</c:v>
                </c:pt>
                <c:pt idx="2211">
                  <c:v>5588505.8648384158</c:v>
                </c:pt>
                <c:pt idx="2212">
                  <c:v>5775278.4268725757</c:v>
                </c:pt>
                <c:pt idx="2213">
                  <c:v>6562873.312787002</c:v>
                </c:pt>
                <c:pt idx="2214">
                  <c:v>5519514.295885887</c:v>
                </c:pt>
                <c:pt idx="2215">
                  <c:v>6472682.6440579845</c:v>
                </c:pt>
                <c:pt idx="2216">
                  <c:v>7764667.3301290525</c:v>
                </c:pt>
                <c:pt idx="2217">
                  <c:v>9439377.7237409391</c:v>
                </c:pt>
                <c:pt idx="2218">
                  <c:v>9503321.5286911689</c:v>
                </c:pt>
                <c:pt idx="2219">
                  <c:v>9685559.3833468016</c:v>
                </c:pt>
                <c:pt idx="2220">
                  <c:v>9864834.4766457789</c:v>
                </c:pt>
                <c:pt idx="2221">
                  <c:v>9064466.8502204716</c:v>
                </c:pt>
                <c:pt idx="2222">
                  <c:v>7778706.6871388238</c:v>
                </c:pt>
                <c:pt idx="2223">
                  <c:v>6580242.0513264975</c:v>
                </c:pt>
                <c:pt idx="2224">
                  <c:v>7545993.5190462796</c:v>
                </c:pt>
                <c:pt idx="2225">
                  <c:v>6758397.744476472</c:v>
                </c:pt>
                <c:pt idx="2226">
                  <c:v>6637906.1098867264</c:v>
                </c:pt>
                <c:pt idx="2227">
                  <c:v>6401030.1149659315</c:v>
                </c:pt>
                <c:pt idx="2228">
                  <c:v>5577240.415278065</c:v>
                </c:pt>
                <c:pt idx="2229">
                  <c:v>5683604.4530936088</c:v>
                </c:pt>
                <c:pt idx="2230">
                  <c:v>5787042.0119517772</c:v>
                </c:pt>
                <c:pt idx="2231">
                  <c:v>5415745.0240225084</c:v>
                </c:pt>
                <c:pt idx="2232">
                  <c:v>5647020.7894914038</c:v>
                </c:pt>
                <c:pt idx="2233">
                  <c:v>5536451.7693613786</c:v>
                </c:pt>
                <c:pt idx="2234">
                  <c:v>5442411.8741933964</c:v>
                </c:pt>
                <c:pt idx="2235">
                  <c:v>5079697.4962491868</c:v>
                </c:pt>
                <c:pt idx="2236">
                  <c:v>4966930.483670135</c:v>
                </c:pt>
                <c:pt idx="2237">
                  <c:v>4554114.209330583</c:v>
                </c:pt>
                <c:pt idx="2238">
                  <c:v>4598510.8753873669</c:v>
                </c:pt>
                <c:pt idx="2239">
                  <c:v>4658899.0483733518</c:v>
                </c:pt>
                <c:pt idx="2240">
                  <c:v>4831123.1397117609</c:v>
                </c:pt>
                <c:pt idx="2241">
                  <c:v>4827892.3847949589</c:v>
                </c:pt>
                <c:pt idx="2242">
                  <c:v>4796414.5838931268</c:v>
                </c:pt>
                <c:pt idx="2243">
                  <c:v>4625322.724427145</c:v>
                </c:pt>
                <c:pt idx="2244">
                  <c:v>4846376.6336800139</c:v>
                </c:pt>
                <c:pt idx="2245">
                  <c:v>4770340.0495364852</c:v>
                </c:pt>
                <c:pt idx="2246">
                  <c:v>4561438.6204199623</c:v>
                </c:pt>
                <c:pt idx="2247">
                  <c:v>4371036.4857923333</c:v>
                </c:pt>
                <c:pt idx="2248">
                  <c:v>4331008.6412415253</c:v>
                </c:pt>
                <c:pt idx="2249">
                  <c:v>4184151.5761508099</c:v>
                </c:pt>
                <c:pt idx="2250">
                  <c:v>4469991.7843171405</c:v>
                </c:pt>
                <c:pt idx="2251">
                  <c:v>4821181.5089561008</c:v>
                </c:pt>
                <c:pt idx="2252">
                  <c:v>4277109.9217881728</c:v>
                </c:pt>
                <c:pt idx="2253">
                  <c:v>4105156.3356456147</c:v>
                </c:pt>
                <c:pt idx="2254">
                  <c:v>4106885.6741209971</c:v>
                </c:pt>
                <c:pt idx="2255">
                  <c:v>3996382.8315208969</c:v>
                </c:pt>
                <c:pt idx="2256">
                  <c:v>4330054.0507561658</c:v>
                </c:pt>
                <c:pt idx="2257">
                  <c:v>4357681.2901082793</c:v>
                </c:pt>
                <c:pt idx="2258">
                  <c:v>5290472.9454971496</c:v>
                </c:pt>
                <c:pt idx="2259">
                  <c:v>5891259.9916145997</c:v>
                </c:pt>
                <c:pt idx="2260">
                  <c:v>6657905.7006275821</c:v>
                </c:pt>
                <c:pt idx="2261">
                  <c:v>6274486.7202080227</c:v>
                </c:pt>
                <c:pt idx="2262">
                  <c:v>6783505.9224742111</c:v>
                </c:pt>
                <c:pt idx="2263">
                  <c:v>5534502.012940689</c:v>
                </c:pt>
                <c:pt idx="2264">
                  <c:v>5236953.3979375241</c:v>
                </c:pt>
                <c:pt idx="2265">
                  <c:v>5034255.0223783292</c:v>
                </c:pt>
                <c:pt idx="2266">
                  <c:v>4628808.0022395253</c:v>
                </c:pt>
                <c:pt idx="2267">
                  <c:v>4614491.0745959496</c:v>
                </c:pt>
                <c:pt idx="2268">
                  <c:v>4661006.2341373302</c:v>
                </c:pt>
                <c:pt idx="2269">
                  <c:v>4606061.1162560666</c:v>
                </c:pt>
                <c:pt idx="2270">
                  <c:v>4541478.2969808169</c:v>
                </c:pt>
                <c:pt idx="2271">
                  <c:v>4796031.9175615897</c:v>
                </c:pt>
                <c:pt idx="2272">
                  <c:v>5683589.1536812177</c:v>
                </c:pt>
                <c:pt idx="2273">
                  <c:v>5330951.4970004177</c:v>
                </c:pt>
                <c:pt idx="2274">
                  <c:v>6134451.5379084777</c:v>
                </c:pt>
                <c:pt idx="2275">
                  <c:v>6280550.6605108948</c:v>
                </c:pt>
                <c:pt idx="2276">
                  <c:v>6044610.1885144217</c:v>
                </c:pt>
                <c:pt idx="2277">
                  <c:v>5269258.2508432269</c:v>
                </c:pt>
                <c:pt idx="2278">
                  <c:v>5660624.9142832523</c:v>
                </c:pt>
                <c:pt idx="2279">
                  <c:v>6220767.721195952</c:v>
                </c:pt>
                <c:pt idx="2280">
                  <c:v>6584465.4424777906</c:v>
                </c:pt>
                <c:pt idx="2281">
                  <c:v>6841024.8132001804</c:v>
                </c:pt>
                <c:pt idx="2282">
                  <c:v>7156049.8918589847</c:v>
                </c:pt>
                <c:pt idx="2283">
                  <c:v>6811234.8824328557</c:v>
                </c:pt>
                <c:pt idx="2284">
                  <c:v>6802087.9307277538</c:v>
                </c:pt>
                <c:pt idx="2285">
                  <c:v>6173423.227189756</c:v>
                </c:pt>
                <c:pt idx="2286">
                  <c:v>5369032.0236922605</c:v>
                </c:pt>
                <c:pt idx="2287">
                  <c:v>5603301.4473772636</c:v>
                </c:pt>
                <c:pt idx="2288">
                  <c:v>5137746.9581593489</c:v>
                </c:pt>
                <c:pt idx="2289">
                  <c:v>5541115.6589488219</c:v>
                </c:pt>
                <c:pt idx="2290">
                  <c:v>6503017.2425394133</c:v>
                </c:pt>
                <c:pt idx="2291">
                  <c:v>6056285.3516047886</c:v>
                </c:pt>
                <c:pt idx="2292">
                  <c:v>7239161.257591066</c:v>
                </c:pt>
                <c:pt idx="2293">
                  <c:v>6528949.3108801534</c:v>
                </c:pt>
                <c:pt idx="2294">
                  <c:v>5853062.8811484287</c:v>
                </c:pt>
                <c:pt idx="2295">
                  <c:v>6183448.3760424322</c:v>
                </c:pt>
                <c:pt idx="2296">
                  <c:v>5706786.3672536723</c:v>
                </c:pt>
                <c:pt idx="2297">
                  <c:v>6373938.5879810313</c:v>
                </c:pt>
                <c:pt idx="2298">
                  <c:v>6312275.0356668746</c:v>
                </c:pt>
                <c:pt idx="2299">
                  <c:v>5750936.280413866</c:v>
                </c:pt>
                <c:pt idx="2300">
                  <c:v>5921714.5416745981</c:v>
                </c:pt>
                <c:pt idx="2301">
                  <c:v>5114074.2629392855</c:v>
                </c:pt>
                <c:pt idx="2302">
                  <c:v>5017580.5082061775</c:v>
                </c:pt>
                <c:pt idx="2303">
                  <c:v>5070006.0669680713</c:v>
                </c:pt>
                <c:pt idx="2304">
                  <c:v>4963776.8111029007</c:v>
                </c:pt>
                <c:pt idx="2305">
                  <c:v>4778768.6865927121</c:v>
                </c:pt>
                <c:pt idx="2306">
                  <c:v>4385270.5160721755</c:v>
                </c:pt>
                <c:pt idx="2307">
                  <c:v>4455443.977018212</c:v>
                </c:pt>
                <c:pt idx="2308">
                  <c:v>4055299.5177541627</c:v>
                </c:pt>
                <c:pt idx="2309">
                  <c:v>4101595.4754245523</c:v>
                </c:pt>
                <c:pt idx="2310">
                  <c:v>4046730.4490191801</c:v>
                </c:pt>
                <c:pt idx="2311">
                  <c:v>4012392.5002582516</c:v>
                </c:pt>
                <c:pt idx="2312">
                  <c:v>3713580.426537212</c:v>
                </c:pt>
                <c:pt idx="2313">
                  <c:v>3888062.2939994633</c:v>
                </c:pt>
                <c:pt idx="2314">
                  <c:v>3864276.7790495511</c:v>
                </c:pt>
                <c:pt idx="2315">
                  <c:v>3762878.2099096822</c:v>
                </c:pt>
                <c:pt idx="2316">
                  <c:v>4118403.6235612631</c:v>
                </c:pt>
                <c:pt idx="2317">
                  <c:v>3931377.8803301952</c:v>
                </c:pt>
                <c:pt idx="2318">
                  <c:v>4236389.0586985433</c:v>
                </c:pt>
                <c:pt idx="2319">
                  <c:v>4460715.5207575774</c:v>
                </c:pt>
                <c:pt idx="2320">
                  <c:v>3913950.0593944951</c:v>
                </c:pt>
                <c:pt idx="2321">
                  <c:v>4100971.383152762</c:v>
                </c:pt>
                <c:pt idx="2322">
                  <c:v>3913280.0111824102</c:v>
                </c:pt>
                <c:pt idx="2323">
                  <c:v>3848298.7773072361</c:v>
                </c:pt>
                <c:pt idx="2324">
                  <c:v>3540870.0563830952</c:v>
                </c:pt>
                <c:pt idx="2325">
                  <c:v>3545538.5693832012</c:v>
                </c:pt>
                <c:pt idx="2326">
                  <c:v>3395432.8297824082</c:v>
                </c:pt>
                <c:pt idx="2327">
                  <c:v>3267237.1610884024</c:v>
                </c:pt>
                <c:pt idx="2328">
                  <c:v>3273353.209744758</c:v>
                </c:pt>
                <c:pt idx="2329">
                  <c:v>3561650.6303646197</c:v>
                </c:pt>
                <c:pt idx="2330">
                  <c:v>3531794.818957841</c:v>
                </c:pt>
                <c:pt idx="2331">
                  <c:v>3426163.3209702643</c:v>
                </c:pt>
                <c:pt idx="2332">
                  <c:v>3207751.1999826161</c:v>
                </c:pt>
                <c:pt idx="2333">
                  <c:v>3378933.4908983377</c:v>
                </c:pt>
                <c:pt idx="2334">
                  <c:v>3391861.0935236881</c:v>
                </c:pt>
                <c:pt idx="2335">
                  <c:v>3224810.5705382614</c:v>
                </c:pt>
                <c:pt idx="2336">
                  <c:v>3095563.7808689279</c:v>
                </c:pt>
                <c:pt idx="2337">
                  <c:v>3064048.1376558584</c:v>
                </c:pt>
                <c:pt idx="2338">
                  <c:v>2986944.3524082429</c:v>
                </c:pt>
                <c:pt idx="2339">
                  <c:v>2771060.4850335671</c:v>
                </c:pt>
                <c:pt idx="2340">
                  <c:v>2516638.5310627846</c:v>
                </c:pt>
                <c:pt idx="2341">
                  <c:v>2675429.4015968107</c:v>
                </c:pt>
                <c:pt idx="2342">
                  <c:v>2593618.9799890127</c:v>
                </c:pt>
                <c:pt idx="2343">
                  <c:v>2497977.9328952208</c:v>
                </c:pt>
                <c:pt idx="2344">
                  <c:v>2404034.6139726564</c:v>
                </c:pt>
                <c:pt idx="2345">
                  <c:v>2580799.8780666757</c:v>
                </c:pt>
                <c:pt idx="2346">
                  <c:v>2383010.8586369348</c:v>
                </c:pt>
                <c:pt idx="2347">
                  <c:v>2383319.6787402099</c:v>
                </c:pt>
                <c:pt idx="2348">
                  <c:v>2334216.6102117286</c:v>
                </c:pt>
                <c:pt idx="2349">
                  <c:v>2274928.1159216496</c:v>
                </c:pt>
                <c:pt idx="2350">
                  <c:v>2240404.7199250711</c:v>
                </c:pt>
                <c:pt idx="2351">
                  <c:v>2395825.1452885102</c:v>
                </c:pt>
                <c:pt idx="2352">
                  <c:v>2216813.4659093027</c:v>
                </c:pt>
                <c:pt idx="2353">
                  <c:v>2340691.0545389624</c:v>
                </c:pt>
                <c:pt idx="2354">
                  <c:v>2481502.6033353326</c:v>
                </c:pt>
                <c:pt idx="2355">
                  <c:v>2210485.5646885294</c:v>
                </c:pt>
                <c:pt idx="2356">
                  <c:v>2225675.5222392306</c:v>
                </c:pt>
                <c:pt idx="2357">
                  <c:v>2362416.803265309</c:v>
                </c:pt>
                <c:pt idx="2358">
                  <c:v>2468809.2025422691</c:v>
                </c:pt>
                <c:pt idx="2359">
                  <c:v>2406329.2725204364</c:v>
                </c:pt>
                <c:pt idx="2360">
                  <c:v>2147722.8362502996</c:v>
                </c:pt>
                <c:pt idx="2361">
                  <c:v>2269160.3884678744</c:v>
                </c:pt>
                <c:pt idx="2362">
                  <c:v>2250700.5263662152</c:v>
                </c:pt>
                <c:pt idx="2363">
                  <c:v>2183623.0508428416</c:v>
                </c:pt>
                <c:pt idx="2364">
                  <c:v>2091344.2748375363</c:v>
                </c:pt>
                <c:pt idx="2365">
                  <c:v>2049150.4770014435</c:v>
                </c:pt>
                <c:pt idx="2366">
                  <c:v>1899180.169577826</c:v>
                </c:pt>
                <c:pt idx="2367">
                  <c:v>1860705.3010284575</c:v>
                </c:pt>
                <c:pt idx="2368">
                  <c:v>1878190.9725048579</c:v>
                </c:pt>
                <c:pt idx="2369">
                  <c:v>1753493.5575087438</c:v>
                </c:pt>
                <c:pt idx="2370">
                  <c:v>1778871.8459927931</c:v>
                </c:pt>
                <c:pt idx="2371">
                  <c:v>1907117.1876307752</c:v>
                </c:pt>
                <c:pt idx="2372">
                  <c:v>1757131.8154649497</c:v>
                </c:pt>
                <c:pt idx="2373">
                  <c:v>1811792.5722895663</c:v>
                </c:pt>
                <c:pt idx="2374">
                  <c:v>1815473.0912503735</c:v>
                </c:pt>
                <c:pt idx="2375">
                  <c:v>1791193.3336860614</c:v>
                </c:pt>
                <c:pt idx="2376">
                  <c:v>1862143.1144468274</c:v>
                </c:pt>
                <c:pt idx="2377">
                  <c:v>1796562.8444330106</c:v>
                </c:pt>
                <c:pt idx="2378">
                  <c:v>1915521.9190234412</c:v>
                </c:pt>
                <c:pt idx="2379">
                  <c:v>1852399.1665597213</c:v>
                </c:pt>
                <c:pt idx="2380">
                  <c:v>1928948.0553992214</c:v>
                </c:pt>
                <c:pt idx="2381">
                  <c:v>1876710.4963230509</c:v>
                </c:pt>
                <c:pt idx="2382">
                  <c:v>1716510.6073708145</c:v>
                </c:pt>
                <c:pt idx="2383">
                  <c:v>1644952.6517981535</c:v>
                </c:pt>
                <c:pt idx="2384">
                  <c:v>1684283.5570463559</c:v>
                </c:pt>
                <c:pt idx="2385">
                  <c:v>1829856.0100412755</c:v>
                </c:pt>
                <c:pt idx="2386">
                  <c:v>1756357.7487068195</c:v>
                </c:pt>
                <c:pt idx="2387">
                  <c:v>1753963.5880028983</c:v>
                </c:pt>
                <c:pt idx="2388">
                  <c:v>1656144.0250704838</c:v>
                </c:pt>
                <c:pt idx="2389">
                  <c:v>1686048.0373183349</c:v>
                </c:pt>
                <c:pt idx="2390">
                  <c:v>1532084.0230380024</c:v>
                </c:pt>
                <c:pt idx="2391">
                  <c:v>1457893.159486383</c:v>
                </c:pt>
                <c:pt idx="2392">
                  <c:v>1514824.8919092459</c:v>
                </c:pt>
                <c:pt idx="2393">
                  <c:v>1535833.4720528407</c:v>
                </c:pt>
                <c:pt idx="2394">
                  <c:v>1528733.1777018895</c:v>
                </c:pt>
                <c:pt idx="2395">
                  <c:v>2046538.9393393483</c:v>
                </c:pt>
                <c:pt idx="2396">
                  <c:v>2028404.8308341091</c:v>
                </c:pt>
                <c:pt idx="2397">
                  <c:v>1763263.3035248711</c:v>
                </c:pt>
                <c:pt idx="2398">
                  <c:v>1962358.0491782918</c:v>
                </c:pt>
                <c:pt idx="2399">
                  <c:v>2069689.7939553813</c:v>
                </c:pt>
                <c:pt idx="2400">
                  <c:v>1870722.6961248824</c:v>
                </c:pt>
                <c:pt idx="2401">
                  <c:v>2200742.346201614</c:v>
                </c:pt>
                <c:pt idx="2402">
                  <c:v>2228379.9531032857</c:v>
                </c:pt>
                <c:pt idx="2403">
                  <c:v>1910185.5236062591</c:v>
                </c:pt>
                <c:pt idx="2404">
                  <c:v>1512448.8178587852</c:v>
                </c:pt>
                <c:pt idx="2405">
                  <c:v>1502943.5318482013</c:v>
                </c:pt>
                <c:pt idx="2406">
                  <c:v>1504137.3971914377</c:v>
                </c:pt>
                <c:pt idx="2407">
                  <c:v>1293376.7474983775</c:v>
                </c:pt>
                <c:pt idx="2408">
                  <c:v>1270772.8831572428</c:v>
                </c:pt>
                <c:pt idx="2409">
                  <c:v>1254337.2325747865</c:v>
                </c:pt>
                <c:pt idx="2410">
                  <c:v>1246843.7019300899</c:v>
                </c:pt>
                <c:pt idx="2411">
                  <c:v>1241518.4787554177</c:v>
                </c:pt>
                <c:pt idx="2412">
                  <c:v>1285020.6218367694</c:v>
                </c:pt>
                <c:pt idx="2413">
                  <c:v>1358000.3741664491</c:v>
                </c:pt>
                <c:pt idx="2414">
                  <c:v>1528485.2450362493</c:v>
                </c:pt>
                <c:pt idx="2415">
                  <c:v>1252042.9402402134</c:v>
                </c:pt>
                <c:pt idx="2416">
                  <c:v>1224198.2316623863</c:v>
                </c:pt>
                <c:pt idx="2417">
                  <c:v>1203253.1861663065</c:v>
                </c:pt>
                <c:pt idx="2418">
                  <c:v>1209135.8827558218</c:v>
                </c:pt>
                <c:pt idx="2419">
                  <c:v>1178406.8801415595</c:v>
                </c:pt>
                <c:pt idx="2420">
                  <c:v>1186775.9808282298</c:v>
                </c:pt>
                <c:pt idx="2421">
                  <c:v>1156592.7409914744</c:v>
                </c:pt>
                <c:pt idx="2422">
                  <c:v>1244595.0922357419</c:v>
                </c:pt>
                <c:pt idx="2423">
                  <c:v>1225332.3945958382</c:v>
                </c:pt>
                <c:pt idx="2424">
                  <c:v>1132713.0837402751</c:v>
                </c:pt>
                <c:pt idx="2425">
                  <c:v>1239422.0887407039</c:v>
                </c:pt>
                <c:pt idx="2426">
                  <c:v>1227110.2418465428</c:v>
                </c:pt>
                <c:pt idx="2427">
                  <c:v>1197931.6883958764</c:v>
                </c:pt>
                <c:pt idx="2428">
                  <c:v>1193783.8764818592</c:v>
                </c:pt>
                <c:pt idx="2429">
                  <c:v>1166902.4961673054</c:v>
                </c:pt>
                <c:pt idx="2430">
                  <c:v>1196913.9233796766</c:v>
                </c:pt>
                <c:pt idx="2431">
                  <c:v>1229891.8656257985</c:v>
                </c:pt>
                <c:pt idx="2432">
                  <c:v>1451907.5887806674</c:v>
                </c:pt>
                <c:pt idx="2433">
                  <c:v>1891850.1081862738</c:v>
                </c:pt>
                <c:pt idx="2434">
                  <c:v>2570219.4249898316</c:v>
                </c:pt>
                <c:pt idx="2435">
                  <c:v>3039683.7179142698</c:v>
                </c:pt>
                <c:pt idx="2436">
                  <c:v>2533375.9985773778</c:v>
                </c:pt>
                <c:pt idx="2437">
                  <c:v>2667693.1234185072</c:v>
                </c:pt>
                <c:pt idx="2438">
                  <c:v>3051434.5062521277</c:v>
                </c:pt>
                <c:pt idx="2439">
                  <c:v>3090371.281769943</c:v>
                </c:pt>
                <c:pt idx="2440">
                  <c:v>4046039.6735074464</c:v>
                </c:pt>
                <c:pt idx="2441">
                  <c:v>3243659.7921776464</c:v>
                </c:pt>
                <c:pt idx="2442">
                  <c:v>3164102.7301856573</c:v>
                </c:pt>
                <c:pt idx="2443">
                  <c:v>3503633.5064131832</c:v>
                </c:pt>
                <c:pt idx="2444">
                  <c:v>2983002.2306698719</c:v>
                </c:pt>
                <c:pt idx="2445">
                  <c:v>3125916.3351406204</c:v>
                </c:pt>
                <c:pt idx="2446">
                  <c:v>3020637.5715043498</c:v>
                </c:pt>
                <c:pt idx="2447">
                  <c:v>2829009.8943658303</c:v>
                </c:pt>
                <c:pt idx="2448">
                  <c:v>2842586.7044237354</c:v>
                </c:pt>
                <c:pt idx="2449">
                  <c:v>2273761.8421988739</c:v>
                </c:pt>
                <c:pt idx="2450">
                  <c:v>1998663.8877158407</c:v>
                </c:pt>
                <c:pt idx="2451">
                  <c:v>1942763.7002102227</c:v>
                </c:pt>
                <c:pt idx="2452">
                  <c:v>2468438.0726761012</c:v>
                </c:pt>
                <c:pt idx="2453">
                  <c:v>2156679.0813475414</c:v>
                </c:pt>
                <c:pt idx="2454">
                  <c:v>2418236.0279310918</c:v>
                </c:pt>
                <c:pt idx="2455">
                  <c:v>2242185.9841836216</c:v>
                </c:pt>
                <c:pt idx="2456">
                  <c:v>2381113.5476781819</c:v>
                </c:pt>
                <c:pt idx="2457">
                  <c:v>2478917.0940982485</c:v>
                </c:pt>
                <c:pt idx="2458">
                  <c:v>2814188.4997841413</c:v>
                </c:pt>
                <c:pt idx="2459">
                  <c:v>2877201.6062353854</c:v>
                </c:pt>
                <c:pt idx="2460">
                  <c:v>2573754.7114111949</c:v>
                </c:pt>
                <c:pt idx="2461">
                  <c:v>2542583.013054864</c:v>
                </c:pt>
                <c:pt idx="2462">
                  <c:v>2279590.6518255984</c:v>
                </c:pt>
                <c:pt idx="2463">
                  <c:v>1993511.929871208</c:v>
                </c:pt>
                <c:pt idx="2464">
                  <c:v>2034047.3541315224</c:v>
                </c:pt>
                <c:pt idx="2465">
                  <c:v>1949919.8050762985</c:v>
                </c:pt>
                <c:pt idx="2466">
                  <c:v>1760585.4817242334</c:v>
                </c:pt>
                <c:pt idx="2467">
                  <c:v>1754975.5160426889</c:v>
                </c:pt>
                <c:pt idx="2468">
                  <c:v>1539776.1586845599</c:v>
                </c:pt>
                <c:pt idx="2469">
                  <c:v>1709519.4573403604</c:v>
                </c:pt>
                <c:pt idx="2470">
                  <c:v>1785790.9381463695</c:v>
                </c:pt>
                <c:pt idx="2471">
                  <c:v>1517189.5110904181</c:v>
                </c:pt>
                <c:pt idx="2472">
                  <c:v>1490469.8434103082</c:v>
                </c:pt>
                <c:pt idx="2473">
                  <c:v>1281867.0490223542</c:v>
                </c:pt>
                <c:pt idx="2474">
                  <c:v>1350210.4647411916</c:v>
                </c:pt>
                <c:pt idx="2475">
                  <c:v>1544143.3615972605</c:v>
                </c:pt>
                <c:pt idx="2476">
                  <c:v>1278084.2590687913</c:v>
                </c:pt>
                <c:pt idx="2477">
                  <c:v>1308128.0022277993</c:v>
                </c:pt>
                <c:pt idx="2478">
                  <c:v>1384517.1436446619</c:v>
                </c:pt>
                <c:pt idx="2479">
                  <c:v>1337240.4769793123</c:v>
                </c:pt>
                <c:pt idx="2480">
                  <c:v>1256599.3651711212</c:v>
                </c:pt>
                <c:pt idx="2481">
                  <c:v>1278542.9965693199</c:v>
                </c:pt>
                <c:pt idx="2482">
                  <c:v>1315513.8952106081</c:v>
                </c:pt>
                <c:pt idx="2483">
                  <c:v>1184665.4791762447</c:v>
                </c:pt>
                <c:pt idx="2484">
                  <c:v>1245691.245015149</c:v>
                </c:pt>
                <c:pt idx="2485">
                  <c:v>1337381.3764304584</c:v>
                </c:pt>
                <c:pt idx="2486">
                  <c:v>1259429.7254646816</c:v>
                </c:pt>
                <c:pt idx="2487">
                  <c:v>1209262.4057721836</c:v>
                </c:pt>
                <c:pt idx="2488">
                  <c:v>1321713.8170242561</c:v>
                </c:pt>
                <c:pt idx="2489">
                  <c:v>1258989.4598231828</c:v>
                </c:pt>
                <c:pt idx="2490">
                  <c:v>1310459.9417500023</c:v>
                </c:pt>
                <c:pt idx="2491">
                  <c:v>1551062.3290706784</c:v>
                </c:pt>
                <c:pt idx="2492">
                  <c:v>1772013.8789780983</c:v>
                </c:pt>
                <c:pt idx="2493">
                  <c:v>1419784.9214882231</c:v>
                </c:pt>
                <c:pt idx="2494">
                  <c:v>1552897.7358159404</c:v>
                </c:pt>
                <c:pt idx="2495">
                  <c:v>1353112.4735986998</c:v>
                </c:pt>
                <c:pt idx="2496">
                  <c:v>1458867.712188771</c:v>
                </c:pt>
                <c:pt idx="2497">
                  <c:v>1354271.7805079271</c:v>
                </c:pt>
                <c:pt idx="2498">
                  <c:v>1278619.112370959</c:v>
                </c:pt>
                <c:pt idx="2499">
                  <c:v>1301395.4655645087</c:v>
                </c:pt>
                <c:pt idx="2500">
                  <c:v>1257231.6008963257</c:v>
                </c:pt>
                <c:pt idx="2501">
                  <c:v>1284714.2459392762</c:v>
                </c:pt>
                <c:pt idx="2502">
                  <c:v>1263012.3606349893</c:v>
                </c:pt>
                <c:pt idx="2503">
                  <c:v>1153364.009354807</c:v>
                </c:pt>
                <c:pt idx="2504">
                  <c:v>1246697.6591447035</c:v>
                </c:pt>
                <c:pt idx="2505">
                  <c:v>1439745.0523934793</c:v>
                </c:pt>
                <c:pt idx="2506">
                  <c:v>1165195.3569083002</c:v>
                </c:pt>
                <c:pt idx="2507">
                  <c:v>1227258.8050755467</c:v>
                </c:pt>
                <c:pt idx="2508">
                  <c:v>1301932.8537374821</c:v>
                </c:pt>
                <c:pt idx="2509">
                  <c:v>1401210.8655091038</c:v>
                </c:pt>
                <c:pt idx="2510">
                  <c:v>1438886.5695300854</c:v>
                </c:pt>
                <c:pt idx="2511">
                  <c:v>1875168.4792162857</c:v>
                </c:pt>
                <c:pt idx="2512">
                  <c:v>1610540.1423579529</c:v>
                </c:pt>
                <c:pt idx="2513">
                  <c:v>1460346.2248210656</c:v>
                </c:pt>
                <c:pt idx="2514">
                  <c:v>1255663.9607445784</c:v>
                </c:pt>
                <c:pt idx="2515">
                  <c:v>1349623.1185154424</c:v>
                </c:pt>
                <c:pt idx="2516">
                  <c:v>1577962.7918440523</c:v>
                </c:pt>
                <c:pt idx="2517">
                  <c:v>1481964.0461111784</c:v>
                </c:pt>
                <c:pt idx="2518">
                  <c:v>1312899.5229247154</c:v>
                </c:pt>
                <c:pt idx="2519">
                  <c:v>1247049.7381173384</c:v>
                </c:pt>
                <c:pt idx="2520">
                  <c:v>1304969.1626708985</c:v>
                </c:pt>
                <c:pt idx="2521">
                  <c:v>1256159.1419685462</c:v>
                </c:pt>
                <c:pt idx="2522">
                  <c:v>1211273.6806447981</c:v>
                </c:pt>
                <c:pt idx="2523">
                  <c:v>1284227.5626278047</c:v>
                </c:pt>
                <c:pt idx="2524">
                  <c:v>1332204.4285048221</c:v>
                </c:pt>
                <c:pt idx="2525">
                  <c:v>1531766.2470937879</c:v>
                </c:pt>
                <c:pt idx="2526">
                  <c:v>1416826.0001946576</c:v>
                </c:pt>
                <c:pt idx="2527">
                  <c:v>1521111.3621371079</c:v>
                </c:pt>
                <c:pt idx="2528">
                  <c:v>1792608.6638221445</c:v>
                </c:pt>
                <c:pt idx="2529">
                  <c:v>2036445.5297598639</c:v>
                </c:pt>
                <c:pt idx="2530">
                  <c:v>1907131.7796965498</c:v>
                </c:pt>
                <c:pt idx="2531">
                  <c:v>1718056.3614820465</c:v>
                </c:pt>
                <c:pt idx="2532">
                  <c:v>2055855.4377550192</c:v>
                </c:pt>
                <c:pt idx="2533">
                  <c:v>1892144.2106325952</c:v>
                </c:pt>
                <c:pt idx="2534">
                  <c:v>2257056.6488611945</c:v>
                </c:pt>
                <c:pt idx="2535">
                  <c:v>2264906.5855606538</c:v>
                </c:pt>
                <c:pt idx="2536">
                  <c:v>2399107.7789304196</c:v>
                </c:pt>
                <c:pt idx="2537">
                  <c:v>2369869.7761149183</c:v>
                </c:pt>
                <c:pt idx="2538">
                  <c:v>1989356.3855356914</c:v>
                </c:pt>
                <c:pt idx="2539">
                  <c:v>2170303.0646791384</c:v>
                </c:pt>
                <c:pt idx="2540">
                  <c:v>1970983.171317576</c:v>
                </c:pt>
                <c:pt idx="2541">
                  <c:v>2142572.6401879792</c:v>
                </c:pt>
                <c:pt idx="2542">
                  <c:v>1989576.9340267242</c:v>
                </c:pt>
                <c:pt idx="2543">
                  <c:v>1813795.3688590224</c:v>
                </c:pt>
                <c:pt idx="2544">
                  <c:v>1753680.9849270659</c:v>
                </c:pt>
                <c:pt idx="2545">
                  <c:v>2017253.2085027734</c:v>
                </c:pt>
                <c:pt idx="2546">
                  <c:v>1973004.1895999976</c:v>
                </c:pt>
                <c:pt idx="2547">
                  <c:v>2004928.4766632987</c:v>
                </c:pt>
                <c:pt idx="2548">
                  <c:v>2177090.7678662362</c:v>
                </c:pt>
                <c:pt idx="2549">
                  <c:v>2335341.4710233477</c:v>
                </c:pt>
                <c:pt idx="2550">
                  <c:v>2408264.3291946091</c:v>
                </c:pt>
                <c:pt idx="2551">
                  <c:v>2431814.5260714181</c:v>
                </c:pt>
                <c:pt idx="2552">
                  <c:v>2667858.0794128287</c:v>
                </c:pt>
                <c:pt idx="2553">
                  <c:v>2518221.4983618422</c:v>
                </c:pt>
                <c:pt idx="2554">
                  <c:v>2282216.2983141989</c:v>
                </c:pt>
                <c:pt idx="2555">
                  <c:v>2094818.9938235297</c:v>
                </c:pt>
                <c:pt idx="2556">
                  <c:v>2089083.9373779958</c:v>
                </c:pt>
                <c:pt idx="2557">
                  <c:v>1980756.8357602551</c:v>
                </c:pt>
                <c:pt idx="2558">
                  <c:v>1754724.5564941245</c:v>
                </c:pt>
                <c:pt idx="2559">
                  <c:v>1905282.8968653206</c:v>
                </c:pt>
                <c:pt idx="2560">
                  <c:v>1899520.4892960158</c:v>
                </c:pt>
                <c:pt idx="2561">
                  <c:v>1769750.9162701957</c:v>
                </c:pt>
                <c:pt idx="2562">
                  <c:v>1806031.879452395</c:v>
                </c:pt>
                <c:pt idx="2563">
                  <c:v>1844529.2895027322</c:v>
                </c:pt>
                <c:pt idx="2564">
                  <c:v>1569014.7367102627</c:v>
                </c:pt>
                <c:pt idx="2565">
                  <c:v>1503652.5790624064</c:v>
                </c:pt>
                <c:pt idx="2566">
                  <c:v>1396010.5294806333</c:v>
                </c:pt>
                <c:pt idx="2567">
                  <c:v>1421525.7997030918</c:v>
                </c:pt>
                <c:pt idx="2568">
                  <c:v>1439215.8522175404</c:v>
                </c:pt>
                <c:pt idx="2569">
                  <c:v>1539903.8577191061</c:v>
                </c:pt>
                <c:pt idx="2570">
                  <c:v>1511376.4311988994</c:v>
                </c:pt>
                <c:pt idx="2571">
                  <c:v>1462755.3235548234</c:v>
                </c:pt>
                <c:pt idx="2572">
                  <c:v>1307953.3178114574</c:v>
                </c:pt>
                <c:pt idx="2573">
                  <c:v>1252944.5223831036</c:v>
                </c:pt>
                <c:pt idx="2574">
                  <c:v>1301745.4440946325</c:v>
                </c:pt>
                <c:pt idx="2575">
                  <c:v>1197843.0271099606</c:v>
                </c:pt>
                <c:pt idx="2576">
                  <c:v>1127030.1497374212</c:v>
                </c:pt>
                <c:pt idx="2577">
                  <c:v>1112625.4399258643</c:v>
                </c:pt>
                <c:pt idx="2578">
                  <c:v>1056186.1523264004</c:v>
                </c:pt>
                <c:pt idx="2579">
                  <c:v>1028955.2483947314</c:v>
                </c:pt>
                <c:pt idx="2580">
                  <c:v>1118683.1010923912</c:v>
                </c:pt>
                <c:pt idx="2581">
                  <c:v>1111458.2279691072</c:v>
                </c:pt>
                <c:pt idx="2582">
                  <c:v>1076406.9354879658</c:v>
                </c:pt>
                <c:pt idx="2583">
                  <c:v>958325.7312854114</c:v>
                </c:pt>
                <c:pt idx="2584">
                  <c:v>904426.37844814232</c:v>
                </c:pt>
                <c:pt idx="2585">
                  <c:v>919516.18518951233</c:v>
                </c:pt>
                <c:pt idx="2586">
                  <c:v>864977.74624132051</c:v>
                </c:pt>
                <c:pt idx="2587">
                  <c:v>913617.82790350902</c:v>
                </c:pt>
                <c:pt idx="2588">
                  <c:v>1012226.9087263988</c:v>
                </c:pt>
                <c:pt idx="2589">
                  <c:v>891746.42376478307</c:v>
                </c:pt>
                <c:pt idx="2590">
                  <c:v>1056225.7652771978</c:v>
                </c:pt>
                <c:pt idx="2591">
                  <c:v>1014119.6483673494</c:v>
                </c:pt>
                <c:pt idx="2592">
                  <c:v>1022414.0016396069</c:v>
                </c:pt>
                <c:pt idx="2593">
                  <c:v>958342.52583660302</c:v>
                </c:pt>
                <c:pt idx="2594">
                  <c:v>865644.12990629626</c:v>
                </c:pt>
                <c:pt idx="2595">
                  <c:v>859319.82855469047</c:v>
                </c:pt>
                <c:pt idx="2596">
                  <c:v>836897.82092398114</c:v>
                </c:pt>
                <c:pt idx="2597">
                  <c:v>731198.53632702597</c:v>
                </c:pt>
                <c:pt idx="2598">
                  <c:v>747638.63899427059</c:v>
                </c:pt>
                <c:pt idx="2599">
                  <c:v>754923.11685117136</c:v>
                </c:pt>
                <c:pt idx="2600">
                  <c:v>787742.29149918526</c:v>
                </c:pt>
                <c:pt idx="2601">
                  <c:v>744835.08868870803</c:v>
                </c:pt>
                <c:pt idx="2602">
                  <c:v>771869.73040679877</c:v>
                </c:pt>
                <c:pt idx="2603">
                  <c:v>732347.83082836051</c:v>
                </c:pt>
                <c:pt idx="2604">
                  <c:v>683222.5779136502</c:v>
                </c:pt>
                <c:pt idx="2605">
                  <c:v>766593.10921887541</c:v>
                </c:pt>
                <c:pt idx="2606">
                  <c:v>820965.89657404297</c:v>
                </c:pt>
                <c:pt idx="2607">
                  <c:v>716428.09773769497</c:v>
                </c:pt>
                <c:pt idx="2608">
                  <c:v>787951.4888412616</c:v>
                </c:pt>
                <c:pt idx="2609">
                  <c:v>802462.32570944494</c:v>
                </c:pt>
                <c:pt idx="2610">
                  <c:v>809935.09267771372</c:v>
                </c:pt>
                <c:pt idx="2611">
                  <c:v>735386.80980870931</c:v>
                </c:pt>
                <c:pt idx="2612">
                  <c:v>695773.01550200128</c:v>
                </c:pt>
                <c:pt idx="2613">
                  <c:v>629636.67462897813</c:v>
                </c:pt>
                <c:pt idx="2614">
                  <c:v>676935.75190896506</c:v>
                </c:pt>
                <c:pt idx="2615">
                  <c:v>653709.1591275899</c:v>
                </c:pt>
                <c:pt idx="2616">
                  <c:v>703803.60109149117</c:v>
                </c:pt>
                <c:pt idx="2617">
                  <c:v>636135.15304999868</c:v>
                </c:pt>
                <c:pt idx="2618">
                  <c:v>701817.36146087339</c:v>
                </c:pt>
                <c:pt idx="2619">
                  <c:v>704088.60871450626</c:v>
                </c:pt>
                <c:pt idx="2620">
                  <c:v>701305.99858417572</c:v>
                </c:pt>
                <c:pt idx="2621">
                  <c:v>653453.34351384349</c:v>
                </c:pt>
                <c:pt idx="2622">
                  <c:v>643442.90188463638</c:v>
                </c:pt>
                <c:pt idx="2623">
                  <c:v>584030.60774171457</c:v>
                </c:pt>
                <c:pt idx="2624">
                  <c:v>568995.08538053301</c:v>
                </c:pt>
                <c:pt idx="2625">
                  <c:v>556976.30614076275</c:v>
                </c:pt>
                <c:pt idx="2626">
                  <c:v>525606.79966898169</c:v>
                </c:pt>
                <c:pt idx="2627">
                  <c:v>523083.98963973142</c:v>
                </c:pt>
                <c:pt idx="2628">
                  <c:v>515245.68978207227</c:v>
                </c:pt>
                <c:pt idx="2629">
                  <c:v>490303.43373931566</c:v>
                </c:pt>
                <c:pt idx="2630">
                  <c:v>483245.91312734137</c:v>
                </c:pt>
                <c:pt idx="2631">
                  <c:v>472978.95830699307</c:v>
                </c:pt>
                <c:pt idx="2632">
                  <c:v>471771.19310237013</c:v>
                </c:pt>
                <c:pt idx="2633">
                  <c:v>476907.59458300413</c:v>
                </c:pt>
                <c:pt idx="2634">
                  <c:v>496425.1413352082</c:v>
                </c:pt>
                <c:pt idx="2635">
                  <c:v>581724.35506487126</c:v>
                </c:pt>
                <c:pt idx="2636">
                  <c:v>758217.99992329325</c:v>
                </c:pt>
                <c:pt idx="2637">
                  <c:v>736712.35377424047</c:v>
                </c:pt>
                <c:pt idx="2638">
                  <c:v>712598.33461198455</c:v>
                </c:pt>
                <c:pt idx="2639">
                  <c:v>675499.90978023026</c:v>
                </c:pt>
                <c:pt idx="2640">
                  <c:v>682497.38729467662</c:v>
                </c:pt>
                <c:pt idx="2641">
                  <c:v>577273.02838023077</c:v>
                </c:pt>
                <c:pt idx="2642">
                  <c:v>583861.32827899163</c:v>
                </c:pt>
                <c:pt idx="2643">
                  <c:v>629706.94060941448</c:v>
                </c:pt>
                <c:pt idx="2644">
                  <c:v>505477.6497566374</c:v>
                </c:pt>
                <c:pt idx="2645">
                  <c:v>731123.77892239939</c:v>
                </c:pt>
                <c:pt idx="2646">
                  <c:v>753895.77966702997</c:v>
                </c:pt>
                <c:pt idx="2647">
                  <c:v>591908.52414566197</c:v>
                </c:pt>
                <c:pt idx="2648">
                  <c:v>532136.14131006459</c:v>
                </c:pt>
                <c:pt idx="2649">
                  <c:v>503634.71953631315</c:v>
                </c:pt>
                <c:pt idx="2650">
                  <c:v>466521.15874789882</c:v>
                </c:pt>
                <c:pt idx="2651">
                  <c:v>481509.47482426622</c:v>
                </c:pt>
                <c:pt idx="2652">
                  <c:v>458538.63044663111</c:v>
                </c:pt>
                <c:pt idx="2653">
                  <c:v>443129.84040112462</c:v>
                </c:pt>
                <c:pt idx="2654">
                  <c:v>384098.53069632041</c:v>
                </c:pt>
                <c:pt idx="2655">
                  <c:v>383495.22347775468</c:v>
                </c:pt>
                <c:pt idx="2656">
                  <c:v>367512.6112701901</c:v>
                </c:pt>
                <c:pt idx="2657">
                  <c:v>355286.21213690162</c:v>
                </c:pt>
                <c:pt idx="2658">
                  <c:v>351509.76345632388</c:v>
                </c:pt>
                <c:pt idx="2659">
                  <c:v>349088.89940010424</c:v>
                </c:pt>
                <c:pt idx="2660">
                  <c:v>334130.73961205583</c:v>
                </c:pt>
                <c:pt idx="2661">
                  <c:v>340491.10458978254</c:v>
                </c:pt>
                <c:pt idx="2662">
                  <c:v>317753.42371930642</c:v>
                </c:pt>
                <c:pt idx="2663">
                  <c:v>336014.23681550584</c:v>
                </c:pt>
                <c:pt idx="2664">
                  <c:v>318920.29837478517</c:v>
                </c:pt>
                <c:pt idx="2665">
                  <c:v>319010.13720007375</c:v>
                </c:pt>
                <c:pt idx="2666">
                  <c:v>313170.83008456661</c:v>
                </c:pt>
                <c:pt idx="2667">
                  <c:v>297258.86306614586</c:v>
                </c:pt>
                <c:pt idx="2668">
                  <c:v>284880.12254491064</c:v>
                </c:pt>
                <c:pt idx="2669">
                  <c:v>263887.41585939535</c:v>
                </c:pt>
                <c:pt idx="2670">
                  <c:v>259281.87926597483</c:v>
                </c:pt>
                <c:pt idx="2671">
                  <c:v>277943.85474527761</c:v>
                </c:pt>
                <c:pt idx="2672">
                  <c:v>264133.49608031445</c:v>
                </c:pt>
                <c:pt idx="2673">
                  <c:v>249760.3430153474</c:v>
                </c:pt>
                <c:pt idx="2674">
                  <c:v>231575.63548248226</c:v>
                </c:pt>
                <c:pt idx="2675">
                  <c:v>222986.30777814524</c:v>
                </c:pt>
                <c:pt idx="2676">
                  <c:v>216373.38431230714</c:v>
                </c:pt>
                <c:pt idx="2677">
                  <c:v>226561.49547445212</c:v>
                </c:pt>
                <c:pt idx="2678">
                  <c:v>221940.92861303923</c:v>
                </c:pt>
                <c:pt idx="2679">
                  <c:v>218126.69480395809</c:v>
                </c:pt>
                <c:pt idx="2680">
                  <c:v>211326.12047292406</c:v>
                </c:pt>
                <c:pt idx="2681">
                  <c:v>224986.57720994664</c:v>
                </c:pt>
                <c:pt idx="2682">
                  <c:v>214038.37248177014</c:v>
                </c:pt>
                <c:pt idx="2683">
                  <c:v>208468.63169929371</c:v>
                </c:pt>
                <c:pt idx="2684">
                  <c:v>208827.62023274373</c:v>
                </c:pt>
                <c:pt idx="2685">
                  <c:v>210809.03191864156</c:v>
                </c:pt>
                <c:pt idx="2686">
                  <c:v>208696.34433997178</c:v>
                </c:pt>
                <c:pt idx="2687">
                  <c:v>221805.11535389608</c:v>
                </c:pt>
                <c:pt idx="2688">
                  <c:v>219236.22570032178</c:v>
                </c:pt>
                <c:pt idx="2689">
                  <c:v>222222.87758142242</c:v>
                </c:pt>
                <c:pt idx="2690">
                  <c:v>210750.53510705469</c:v>
                </c:pt>
                <c:pt idx="2691">
                  <c:v>208763.07146927351</c:v>
                </c:pt>
                <c:pt idx="2692">
                  <c:v>209374.4529143454</c:v>
                </c:pt>
                <c:pt idx="2693">
                  <c:v>208599.46127172915</c:v>
                </c:pt>
                <c:pt idx="2694">
                  <c:v>193422.69380008156</c:v>
                </c:pt>
                <c:pt idx="2695">
                  <c:v>183356.39214004602</c:v>
                </c:pt>
                <c:pt idx="2696">
                  <c:v>178448.38137030377</c:v>
                </c:pt>
                <c:pt idx="2697">
                  <c:v>179216.58026549692</c:v>
                </c:pt>
                <c:pt idx="2698">
                  <c:v>234361.26571102394</c:v>
                </c:pt>
                <c:pt idx="2699">
                  <c:v>205350.6681660391</c:v>
                </c:pt>
                <c:pt idx="2700">
                  <c:v>260850.1640145563</c:v>
                </c:pt>
                <c:pt idx="2701">
                  <c:v>258909.64713306067</c:v>
                </c:pt>
                <c:pt idx="2702">
                  <c:v>238141.07376098214</c:v>
                </c:pt>
                <c:pt idx="2703">
                  <c:v>231039.05169059025</c:v>
                </c:pt>
                <c:pt idx="2704">
                  <c:v>218525.06220674358</c:v>
                </c:pt>
                <c:pt idx="2705">
                  <c:v>214282.88131819648</c:v>
                </c:pt>
                <c:pt idx="2706">
                  <c:v>183907.78367951239</c:v>
                </c:pt>
                <c:pt idx="2707">
                  <c:v>171848.22109743455</c:v>
                </c:pt>
                <c:pt idx="2708">
                  <c:v>174364.73791180158</c:v>
                </c:pt>
                <c:pt idx="2709">
                  <c:v>192738.04787034282</c:v>
                </c:pt>
                <c:pt idx="2710">
                  <c:v>173172.84426949202</c:v>
                </c:pt>
                <c:pt idx="2711">
                  <c:v>169593.91770544928</c:v>
                </c:pt>
                <c:pt idx="2712">
                  <c:v>190219.92217061529</c:v>
                </c:pt>
                <c:pt idx="2713">
                  <c:v>172660.37697240099</c:v>
                </c:pt>
                <c:pt idx="2714">
                  <c:v>173571.60581970512</c:v>
                </c:pt>
                <c:pt idx="2715">
                  <c:v>173364.35488308826</c:v>
                </c:pt>
                <c:pt idx="2716">
                  <c:v>170022.40231780263</c:v>
                </c:pt>
                <c:pt idx="2717">
                  <c:v>166918.95356712517</c:v>
                </c:pt>
                <c:pt idx="2718">
                  <c:v>167448.2662159288</c:v>
                </c:pt>
                <c:pt idx="2719">
                  <c:v>159449.73060104621</c:v>
                </c:pt>
                <c:pt idx="2720">
                  <c:v>177192.0427504422</c:v>
                </c:pt>
                <c:pt idx="2721">
                  <c:v>176278.00101151248</c:v>
                </c:pt>
                <c:pt idx="2722">
                  <c:v>189040.45615094338</c:v>
                </c:pt>
                <c:pt idx="2723">
                  <c:v>183383.20206758587</c:v>
                </c:pt>
                <c:pt idx="2724">
                  <c:v>183298.69786754227</c:v>
                </c:pt>
                <c:pt idx="2725">
                  <c:v>168789.00294887071</c:v>
                </c:pt>
                <c:pt idx="2726">
                  <c:v>159791.25024043379</c:v>
                </c:pt>
                <c:pt idx="2727">
                  <c:v>156270.42630976063</c:v>
                </c:pt>
                <c:pt idx="2728">
                  <c:v>150218.64777449289</c:v>
                </c:pt>
                <c:pt idx="2729">
                  <c:v>139105.23663499628</c:v>
                </c:pt>
                <c:pt idx="2730">
                  <c:v>142938.90231343586</c:v>
                </c:pt>
                <c:pt idx="2731">
                  <c:v>148985.16461680378</c:v>
                </c:pt>
                <c:pt idx="2732">
                  <c:v>154397.39063417728</c:v>
                </c:pt>
                <c:pt idx="2733">
                  <c:v>167934.73887970531</c:v>
                </c:pt>
                <c:pt idx="2734">
                  <c:v>174144.99866727789</c:v>
                </c:pt>
                <c:pt idx="2735">
                  <c:v>186328.05376508896</c:v>
                </c:pt>
                <c:pt idx="2736">
                  <c:v>192070.97352584355</c:v>
                </c:pt>
                <c:pt idx="2737">
                  <c:v>216595.16792151224</c:v>
                </c:pt>
                <c:pt idx="2738">
                  <c:v>215856.49237020465</c:v>
                </c:pt>
                <c:pt idx="2739">
                  <c:v>162248.08511816282</c:v>
                </c:pt>
                <c:pt idx="2740">
                  <c:v>151215.40274323031</c:v>
                </c:pt>
                <c:pt idx="2741">
                  <c:v>144404.88382057039</c:v>
                </c:pt>
                <c:pt idx="2742">
                  <c:v>150639.95223623319</c:v>
                </c:pt>
                <c:pt idx="2743">
                  <c:v>144184.66746794872</c:v>
                </c:pt>
                <c:pt idx="2744">
                  <c:v>144025.39212536937</c:v>
                </c:pt>
                <c:pt idx="2745">
                  <c:v>131782.93088045964</c:v>
                </c:pt>
                <c:pt idx="2746">
                  <c:v>132112.57372782443</c:v>
                </c:pt>
                <c:pt idx="2747">
                  <c:v>125572.49486065465</c:v>
                </c:pt>
                <c:pt idx="2748">
                  <c:v>124148.84006834681</c:v>
                </c:pt>
                <c:pt idx="2749">
                  <c:v>112627.57934048805</c:v>
                </c:pt>
                <c:pt idx="2750">
                  <c:v>113209.64329944829</c:v>
                </c:pt>
                <c:pt idx="2751">
                  <c:v>113733.70574702261</c:v>
                </c:pt>
                <c:pt idx="2752">
                  <c:v>112144.00503237185</c:v>
                </c:pt>
                <c:pt idx="2753">
                  <c:v>115552.01964030252</c:v>
                </c:pt>
                <c:pt idx="2754">
                  <c:v>113044.54312785089</c:v>
                </c:pt>
                <c:pt idx="2755">
                  <c:v>112170.59790082931</c:v>
                </c:pt>
                <c:pt idx="2756">
                  <c:v>123370.95635353876</c:v>
                </c:pt>
                <c:pt idx="2757">
                  <c:v>121825.12025039467</c:v>
                </c:pt>
                <c:pt idx="2758">
                  <c:v>105875.58781307387</c:v>
                </c:pt>
                <c:pt idx="2759">
                  <c:v>98858.294365343871</c:v>
                </c:pt>
                <c:pt idx="2760">
                  <c:v>99260.341786946796</c:v>
                </c:pt>
                <c:pt idx="2761">
                  <c:v>99252.781684202477</c:v>
                </c:pt>
                <c:pt idx="2762">
                  <c:v>98300.147995640829</c:v>
                </c:pt>
                <c:pt idx="2763">
                  <c:v>98738.859322226286</c:v>
                </c:pt>
                <c:pt idx="2764">
                  <c:v>100262.28458949308</c:v>
                </c:pt>
                <c:pt idx="2765">
                  <c:v>99393.605726584836</c:v>
                </c:pt>
                <c:pt idx="2766">
                  <c:v>97032.518782312152</c:v>
                </c:pt>
                <c:pt idx="2767">
                  <c:v>94464.234803956686</c:v>
                </c:pt>
                <c:pt idx="2768">
                  <c:v>88288.392039715094</c:v>
                </c:pt>
                <c:pt idx="2769">
                  <c:v>84699.263253656653</c:v>
                </c:pt>
                <c:pt idx="2770">
                  <c:v>82323.592876756622</c:v>
                </c:pt>
                <c:pt idx="2771">
                  <c:v>85388.745743630687</c:v>
                </c:pt>
                <c:pt idx="2772">
                  <c:v>84028.903977379639</c:v>
                </c:pt>
                <c:pt idx="2773">
                  <c:v>81413.527542817508</c:v>
                </c:pt>
                <c:pt idx="2774">
                  <c:v>87166.418877113567</c:v>
                </c:pt>
                <c:pt idx="2775">
                  <c:v>89788.307565917057</c:v>
                </c:pt>
                <c:pt idx="2776">
                  <c:v>94644.488847376881</c:v>
                </c:pt>
                <c:pt idx="2777">
                  <c:v>80220.684023163369</c:v>
                </c:pt>
                <c:pt idx="2778">
                  <c:v>71766.047155389926</c:v>
                </c:pt>
                <c:pt idx="2779">
                  <c:v>71712.921223434198</c:v>
                </c:pt>
                <c:pt idx="2780">
                  <c:v>69258.739893448132</c:v>
                </c:pt>
                <c:pt idx="2781">
                  <c:v>69051.962983050529</c:v>
                </c:pt>
                <c:pt idx="2782">
                  <c:v>68071.832122031818</c:v>
                </c:pt>
                <c:pt idx="2783">
                  <c:v>65508.249819403973</c:v>
                </c:pt>
                <c:pt idx="2784">
                  <c:v>65336.708200051464</c:v>
                </c:pt>
                <c:pt idx="2785">
                  <c:v>65864.343564020135</c:v>
                </c:pt>
                <c:pt idx="2786">
                  <c:v>65368.968631158998</c:v>
                </c:pt>
                <c:pt idx="2787">
                  <c:v>64355.984827662374</c:v>
                </c:pt>
                <c:pt idx="2788">
                  <c:v>66188.049448164398</c:v>
                </c:pt>
                <c:pt idx="2789">
                  <c:v>61340.237619331645</c:v>
                </c:pt>
                <c:pt idx="2790">
                  <c:v>60250.601950823308</c:v>
                </c:pt>
                <c:pt idx="2791">
                  <c:v>54069.527333356258</c:v>
                </c:pt>
                <c:pt idx="2792">
                  <c:v>51792.294870410784</c:v>
                </c:pt>
                <c:pt idx="2793">
                  <c:v>52317.560025887477</c:v>
                </c:pt>
                <c:pt idx="2794">
                  <c:v>51251.477720794857</c:v>
                </c:pt>
                <c:pt idx="2795">
                  <c:v>53632.117782340974</c:v>
                </c:pt>
                <c:pt idx="2796">
                  <c:v>53651.827493003308</c:v>
                </c:pt>
                <c:pt idx="2797">
                  <c:v>51249.063556427645</c:v>
                </c:pt>
                <c:pt idx="2798">
                  <c:v>52319.566265587237</c:v>
                </c:pt>
                <c:pt idx="2799">
                  <c:v>49840.062794369776</c:v>
                </c:pt>
                <c:pt idx="2800">
                  <c:v>50182.703724867468</c:v>
                </c:pt>
                <c:pt idx="2801">
                  <c:v>50737.138399532661</c:v>
                </c:pt>
                <c:pt idx="2802">
                  <c:v>50026.862369448958</c:v>
                </c:pt>
                <c:pt idx="2803">
                  <c:v>48169.789380756767</c:v>
                </c:pt>
                <c:pt idx="2804">
                  <c:v>46643.102661637276</c:v>
                </c:pt>
                <c:pt idx="2805">
                  <c:v>43856.059255456537</c:v>
                </c:pt>
                <c:pt idx="2806">
                  <c:v>40184.256137792174</c:v>
                </c:pt>
                <c:pt idx="2807">
                  <c:v>42686.545435828863</c:v>
                </c:pt>
                <c:pt idx="2808">
                  <c:v>43419.33887993791</c:v>
                </c:pt>
                <c:pt idx="2809">
                  <c:v>43559.485419057026</c:v>
                </c:pt>
                <c:pt idx="2810">
                  <c:v>44296.860630942567</c:v>
                </c:pt>
                <c:pt idx="2811">
                  <c:v>44448.750043767424</c:v>
                </c:pt>
                <c:pt idx="2812">
                  <c:v>47311.751327856378</c:v>
                </c:pt>
                <c:pt idx="2813">
                  <c:v>45663.788029107091</c:v>
                </c:pt>
                <c:pt idx="2814">
                  <c:v>45410.704355646179</c:v>
                </c:pt>
                <c:pt idx="2815">
                  <c:v>47090.623784757991</c:v>
                </c:pt>
                <c:pt idx="2816">
                  <c:v>44829.148631631841</c:v>
                </c:pt>
                <c:pt idx="2817">
                  <c:v>45990.669004924152</c:v>
                </c:pt>
                <c:pt idx="2818">
                  <c:v>43090.97950885442</c:v>
                </c:pt>
                <c:pt idx="2819">
                  <c:v>41145.314213762038</c:v>
                </c:pt>
                <c:pt idx="2820">
                  <c:v>41041.479141007039</c:v>
                </c:pt>
                <c:pt idx="2821">
                  <c:v>41780.86098893622</c:v>
                </c:pt>
                <c:pt idx="2822">
                  <c:v>41354.551733309752</c:v>
                </c:pt>
                <c:pt idx="2823">
                  <c:v>40314.798135993929</c:v>
                </c:pt>
                <c:pt idx="2824">
                  <c:v>38516.379072972049</c:v>
                </c:pt>
                <c:pt idx="2825">
                  <c:v>39626.604744373108</c:v>
                </c:pt>
                <c:pt idx="2826">
                  <c:v>36991.048417067104</c:v>
                </c:pt>
                <c:pt idx="2827">
                  <c:v>35528.961148224051</c:v>
                </c:pt>
                <c:pt idx="2828">
                  <c:v>34634.454670884792</c:v>
                </c:pt>
                <c:pt idx="2829">
                  <c:v>34551.333267846567</c:v>
                </c:pt>
                <c:pt idx="2830">
                  <c:v>37358.872224606188</c:v>
                </c:pt>
                <c:pt idx="2831">
                  <c:v>37848.084828893014</c:v>
                </c:pt>
                <c:pt idx="2832">
                  <c:v>40224.402540878924</c:v>
                </c:pt>
                <c:pt idx="2833">
                  <c:v>38956.514683508889</c:v>
                </c:pt>
                <c:pt idx="2834">
                  <c:v>36858.488586717591</c:v>
                </c:pt>
                <c:pt idx="2835">
                  <c:v>33419.072061067374</c:v>
                </c:pt>
                <c:pt idx="2836">
                  <c:v>32899.13101256745</c:v>
                </c:pt>
                <c:pt idx="2837">
                  <c:v>33276.532803374626</c:v>
                </c:pt>
                <c:pt idx="2838">
                  <c:v>34169.090945327953</c:v>
                </c:pt>
                <c:pt idx="2839">
                  <c:v>34859.641984868627</c:v>
                </c:pt>
                <c:pt idx="2840">
                  <c:v>33828.676226441967</c:v>
                </c:pt>
                <c:pt idx="2841">
                  <c:v>35805.416517846883</c:v>
                </c:pt>
                <c:pt idx="2842">
                  <c:v>34973.687420142101</c:v>
                </c:pt>
                <c:pt idx="2843">
                  <c:v>37220.633164300714</c:v>
                </c:pt>
                <c:pt idx="2844">
                  <c:v>39694.556736958926</c:v>
                </c:pt>
                <c:pt idx="2845">
                  <c:v>44006.466283522728</c:v>
                </c:pt>
                <c:pt idx="2846">
                  <c:v>44294.504094257019</c:v>
                </c:pt>
                <c:pt idx="2847">
                  <c:v>45489.091239798283</c:v>
                </c:pt>
                <c:pt idx="2848">
                  <c:v>41340.445600133899</c:v>
                </c:pt>
                <c:pt idx="2849">
                  <c:v>40618.80024164066</c:v>
                </c:pt>
                <c:pt idx="2850">
                  <c:v>42656.622700702501</c:v>
                </c:pt>
                <c:pt idx="2851">
                  <c:v>40016.519043816574</c:v>
                </c:pt>
                <c:pt idx="2852">
                  <c:v>40457.817701855201</c:v>
                </c:pt>
                <c:pt idx="2853">
                  <c:v>31479.606356774941</c:v>
                </c:pt>
                <c:pt idx="2854">
                  <c:v>30204.418120735038</c:v>
                </c:pt>
                <c:pt idx="2855">
                  <c:v>30611.393745559355</c:v>
                </c:pt>
                <c:pt idx="2856">
                  <c:v>30033.954887830438</c:v>
                </c:pt>
                <c:pt idx="2857">
                  <c:v>30110.646900834679</c:v>
                </c:pt>
                <c:pt idx="2858">
                  <c:v>27590.453027431453</c:v>
                </c:pt>
                <c:pt idx="2859">
                  <c:v>27901.123286964961</c:v>
                </c:pt>
                <c:pt idx="2860">
                  <c:v>28671.45027012191</c:v>
                </c:pt>
                <c:pt idx="2861">
                  <c:v>27517.334650414705</c:v>
                </c:pt>
                <c:pt idx="2862">
                  <c:v>27971.562612151432</c:v>
                </c:pt>
                <c:pt idx="2863">
                  <c:v>26469.976223665846</c:v>
                </c:pt>
                <c:pt idx="2864">
                  <c:v>26433.207276098976</c:v>
                </c:pt>
                <c:pt idx="2865">
                  <c:v>26539.297050135316</c:v>
                </c:pt>
                <c:pt idx="2866">
                  <c:v>26528.857404741735</c:v>
                </c:pt>
                <c:pt idx="2867">
                  <c:v>26522.348146851858</c:v>
                </c:pt>
                <c:pt idx="2868">
                  <c:v>25093.25388444007</c:v>
                </c:pt>
                <c:pt idx="2869">
                  <c:v>24784.825237560799</c:v>
                </c:pt>
                <c:pt idx="2870">
                  <c:v>32982.488709685458</c:v>
                </c:pt>
                <c:pt idx="2871">
                  <c:v>31704.422426239533</c:v>
                </c:pt>
                <c:pt idx="2872">
                  <c:v>27884.966443931669</c:v>
                </c:pt>
                <c:pt idx="2873">
                  <c:v>25076.061874188505</c:v>
                </c:pt>
                <c:pt idx="2874">
                  <c:v>25362.830221262677</c:v>
                </c:pt>
                <c:pt idx="2875">
                  <c:v>23660.134557458892</c:v>
                </c:pt>
                <c:pt idx="2876">
                  <c:v>24299.643759624621</c:v>
                </c:pt>
                <c:pt idx="2877">
                  <c:v>23452.316723123102</c:v>
                </c:pt>
                <c:pt idx="2878">
                  <c:v>23112.344469367228</c:v>
                </c:pt>
                <c:pt idx="2879">
                  <c:v>23595.136784720402</c:v>
                </c:pt>
                <c:pt idx="2880">
                  <c:v>22259.597033697079</c:v>
                </c:pt>
                <c:pt idx="2881">
                  <c:v>22426.267395630461</c:v>
                </c:pt>
                <c:pt idx="2882">
                  <c:v>22439.409648147215</c:v>
                </c:pt>
                <c:pt idx="2883">
                  <c:v>23797.453540385617</c:v>
                </c:pt>
                <c:pt idx="2884">
                  <c:v>23197.438987378093</c:v>
                </c:pt>
                <c:pt idx="2885">
                  <c:v>22130.117432654086</c:v>
                </c:pt>
                <c:pt idx="2886">
                  <c:v>23135.116673656114</c:v>
                </c:pt>
                <c:pt idx="2887">
                  <c:v>23426.799350159879</c:v>
                </c:pt>
                <c:pt idx="2888">
                  <c:v>21768.188177361251</c:v>
                </c:pt>
                <c:pt idx="2889">
                  <c:v>21506.107136629555</c:v>
                </c:pt>
                <c:pt idx="2890">
                  <c:v>21965.118037440585</c:v>
                </c:pt>
                <c:pt idx="2891">
                  <c:v>21566.095775945596</c:v>
                </c:pt>
                <c:pt idx="2892">
                  <c:v>20082.937934127356</c:v>
                </c:pt>
                <c:pt idx="2893">
                  <c:v>21283.492275316326</c:v>
                </c:pt>
                <c:pt idx="2894">
                  <c:v>20969.561753650432</c:v>
                </c:pt>
                <c:pt idx="2895">
                  <c:v>20461.440081683122</c:v>
                </c:pt>
                <c:pt idx="2896">
                  <c:v>20103.494926262796</c:v>
                </c:pt>
                <c:pt idx="2897">
                  <c:v>19196.343877432424</c:v>
                </c:pt>
                <c:pt idx="2898">
                  <c:v>20421.678610005769</c:v>
                </c:pt>
                <c:pt idx="2899">
                  <c:v>19372.319489227288</c:v>
                </c:pt>
                <c:pt idx="2900">
                  <c:v>21226.702346514881</c:v>
                </c:pt>
                <c:pt idx="2901">
                  <c:v>20490.572105968124</c:v>
                </c:pt>
                <c:pt idx="2902">
                  <c:v>21736.922540972657</c:v>
                </c:pt>
                <c:pt idx="2903">
                  <c:v>20982.996227862346</c:v>
                </c:pt>
                <c:pt idx="2904">
                  <c:v>23349.947241638885</c:v>
                </c:pt>
                <c:pt idx="2905">
                  <c:v>21720.832525095204</c:v>
                </c:pt>
                <c:pt idx="2906">
                  <c:v>20559.246792194976</c:v>
                </c:pt>
                <c:pt idx="2907">
                  <c:v>20485.510711803076</c:v>
                </c:pt>
                <c:pt idx="2908">
                  <c:v>19299.648896979026</c:v>
                </c:pt>
                <c:pt idx="2909">
                  <c:v>18847.63418245257</c:v>
                </c:pt>
                <c:pt idx="2910">
                  <c:v>18069.073802159481</c:v>
                </c:pt>
                <c:pt idx="2911">
                  <c:v>17383.206893789469</c:v>
                </c:pt>
                <c:pt idx="2912">
                  <c:v>16895.364294847466</c:v>
                </c:pt>
                <c:pt idx="2913">
                  <c:v>16433.230906399061</c:v>
                </c:pt>
                <c:pt idx="2914">
                  <c:v>16266.611441181423</c:v>
                </c:pt>
                <c:pt idx="2915">
                  <c:v>16005.13338182505</c:v>
                </c:pt>
                <c:pt idx="2916">
                  <c:v>15328.091541449114</c:v>
                </c:pt>
                <c:pt idx="2917">
                  <c:v>15530.926485071815</c:v>
                </c:pt>
                <c:pt idx="2918">
                  <c:v>15583.581528500583</c:v>
                </c:pt>
                <c:pt idx="2919">
                  <c:v>15946.506370738734</c:v>
                </c:pt>
                <c:pt idx="2920">
                  <c:v>16086.518461764841</c:v>
                </c:pt>
                <c:pt idx="2921">
                  <c:v>15835.300411524147</c:v>
                </c:pt>
                <c:pt idx="2922">
                  <c:v>15441.043455470352</c:v>
                </c:pt>
                <c:pt idx="2923">
                  <c:v>15622.469582417692</c:v>
                </c:pt>
                <c:pt idx="2924">
                  <c:v>16022.072067427112</c:v>
                </c:pt>
                <c:pt idx="2925">
                  <c:v>15915.791434762805</c:v>
                </c:pt>
                <c:pt idx="2926">
                  <c:v>15530.540264922889</c:v>
                </c:pt>
                <c:pt idx="2927">
                  <c:v>16413.782690991022</c:v>
                </c:pt>
                <c:pt idx="2928">
                  <c:v>17372.795855425</c:v>
                </c:pt>
                <c:pt idx="2929">
                  <c:v>21833.424629886544</c:v>
                </c:pt>
                <c:pt idx="2930">
                  <c:v>23397.272643884149</c:v>
                </c:pt>
                <c:pt idx="2931">
                  <c:v>17423.764677421204</c:v>
                </c:pt>
                <c:pt idx="2932">
                  <c:v>16921.465332420004</c:v>
                </c:pt>
                <c:pt idx="2933">
                  <c:v>16817.266387046471</c:v>
                </c:pt>
                <c:pt idx="2934">
                  <c:v>22222.948044545083</c:v>
                </c:pt>
                <c:pt idx="2935">
                  <c:v>21062.096292893293</c:v>
                </c:pt>
                <c:pt idx="2936">
                  <c:v>19394.73045722922</c:v>
                </c:pt>
                <c:pt idx="2937">
                  <c:v>16501.173794408009</c:v>
                </c:pt>
                <c:pt idx="2938">
                  <c:v>16847.393045474146</c:v>
                </c:pt>
                <c:pt idx="2939">
                  <c:v>17819.111247164885</c:v>
                </c:pt>
                <c:pt idx="2940">
                  <c:v>16702.687467893873</c:v>
                </c:pt>
                <c:pt idx="2941">
                  <c:v>16500.06776375293</c:v>
                </c:pt>
                <c:pt idx="2942">
                  <c:v>16898.988526130572</c:v>
                </c:pt>
                <c:pt idx="2943">
                  <c:v>16775.462823301768</c:v>
                </c:pt>
                <c:pt idx="2944">
                  <c:v>15748.424102725725</c:v>
                </c:pt>
                <c:pt idx="2945">
                  <c:v>15568.497656489426</c:v>
                </c:pt>
                <c:pt idx="2946">
                  <c:v>17507.864942738855</c:v>
                </c:pt>
                <c:pt idx="2947">
                  <c:v>16600.241772801688</c:v>
                </c:pt>
                <c:pt idx="2948">
                  <c:v>16462.816452377196</c:v>
                </c:pt>
                <c:pt idx="2949">
                  <c:v>17118.429413567505</c:v>
                </c:pt>
                <c:pt idx="2950">
                  <c:v>15222.128531049146</c:v>
                </c:pt>
                <c:pt idx="2951">
                  <c:v>14517.648150475265</c:v>
                </c:pt>
                <c:pt idx="2952">
                  <c:v>13486.783424191053</c:v>
                </c:pt>
                <c:pt idx="2953">
                  <c:v>13720.375433516037</c:v>
                </c:pt>
                <c:pt idx="2954">
                  <c:v>13376.996099300677</c:v>
                </c:pt>
                <c:pt idx="2955">
                  <c:v>12102.423986054764</c:v>
                </c:pt>
                <c:pt idx="2956">
                  <c:v>12258.495054923738</c:v>
                </c:pt>
                <c:pt idx="2957">
                  <c:v>12197.914757345838</c:v>
                </c:pt>
                <c:pt idx="2958">
                  <c:v>12278.793573499381</c:v>
                </c:pt>
                <c:pt idx="2959">
                  <c:v>12297.755347556365</c:v>
                </c:pt>
                <c:pt idx="2960">
                  <c:v>12438.215996174849</c:v>
                </c:pt>
                <c:pt idx="2961">
                  <c:v>12110.475484927783</c:v>
                </c:pt>
                <c:pt idx="2962">
                  <c:v>11906.366166339469</c:v>
                </c:pt>
                <c:pt idx="2963">
                  <c:v>11594.187199464051</c:v>
                </c:pt>
                <c:pt idx="2964">
                  <c:v>11153.320721714421</c:v>
                </c:pt>
                <c:pt idx="2965">
                  <c:v>10689.286517728198</c:v>
                </c:pt>
                <c:pt idx="2966">
                  <c:v>10701.05639855019</c:v>
                </c:pt>
                <c:pt idx="2967">
                  <c:v>10717.801749092834</c:v>
                </c:pt>
                <c:pt idx="2968">
                  <c:v>9989.8425400490614</c:v>
                </c:pt>
                <c:pt idx="2969">
                  <c:v>10097.529986457939</c:v>
                </c:pt>
                <c:pt idx="2970">
                  <c:v>10520.004022404304</c:v>
                </c:pt>
                <c:pt idx="2971">
                  <c:v>9953.7812666994232</c:v>
                </c:pt>
                <c:pt idx="2972">
                  <c:v>9530.5696626663084</c:v>
                </c:pt>
                <c:pt idx="2973">
                  <c:v>9458.9899156568408</c:v>
                </c:pt>
                <c:pt idx="2974">
                  <c:v>9116.8538720793567</c:v>
                </c:pt>
                <c:pt idx="2975">
                  <c:v>8770.8575774179626</c:v>
                </c:pt>
                <c:pt idx="2976">
                  <c:v>8842.9116012928171</c:v>
                </c:pt>
                <c:pt idx="2977">
                  <c:v>8781.5410362764978</c:v>
                </c:pt>
                <c:pt idx="2978">
                  <c:v>8660.5042414928339</c:v>
                </c:pt>
                <c:pt idx="2979">
                  <c:v>8381.2429230969083</c:v>
                </c:pt>
                <c:pt idx="2980">
                  <c:v>8861.505245870143</c:v>
                </c:pt>
                <c:pt idx="2981">
                  <c:v>9112.3996297164849</c:v>
                </c:pt>
                <c:pt idx="2982">
                  <c:v>9899.1651537247144</c:v>
                </c:pt>
                <c:pt idx="2983">
                  <c:v>9539.4960028975784</c:v>
                </c:pt>
                <c:pt idx="2984">
                  <c:v>8561.7198767558475</c:v>
                </c:pt>
                <c:pt idx="2985">
                  <c:v>8667.580079184705</c:v>
                </c:pt>
                <c:pt idx="2986">
                  <c:v>8385.9315602759289</c:v>
                </c:pt>
                <c:pt idx="2987">
                  <c:v>8449.7132608220072</c:v>
                </c:pt>
                <c:pt idx="2988">
                  <c:v>8306.2866479268814</c:v>
                </c:pt>
                <c:pt idx="2989">
                  <c:v>8187.0142363478772</c:v>
                </c:pt>
                <c:pt idx="2990">
                  <c:v>8087.8266234631383</c:v>
                </c:pt>
                <c:pt idx="2991">
                  <c:v>8301.5569718200531</c:v>
                </c:pt>
                <c:pt idx="2992">
                  <c:v>8197.1413879284155</c:v>
                </c:pt>
                <c:pt idx="2993">
                  <c:v>8470.1663708273772</c:v>
                </c:pt>
                <c:pt idx="2994">
                  <c:v>8795.9476609358644</c:v>
                </c:pt>
                <c:pt idx="2995">
                  <c:v>8869.6873940945025</c:v>
                </c:pt>
                <c:pt idx="2996">
                  <c:v>9107.699051705722</c:v>
                </c:pt>
                <c:pt idx="2997">
                  <c:v>9631.341666305163</c:v>
                </c:pt>
                <c:pt idx="2998">
                  <c:v>8942.2396689658872</c:v>
                </c:pt>
                <c:pt idx="2999">
                  <c:v>8595.8910006466049</c:v>
                </c:pt>
                <c:pt idx="3000">
                  <c:v>8110.0440400416628</c:v>
                </c:pt>
                <c:pt idx="3001">
                  <c:v>7374.3881226607291</c:v>
                </c:pt>
                <c:pt idx="3002">
                  <c:v>7269.5748684152459</c:v>
                </c:pt>
                <c:pt idx="3003">
                  <c:v>7179.2954988153024</c:v>
                </c:pt>
                <c:pt idx="3004">
                  <c:v>7153.7596678496811</c:v>
                </c:pt>
                <c:pt idx="3005">
                  <c:v>7000.4427862395605</c:v>
                </c:pt>
                <c:pt idx="3006">
                  <c:v>7319.0995412560615</c:v>
                </c:pt>
                <c:pt idx="3007">
                  <c:v>7329.6529591554581</c:v>
                </c:pt>
                <c:pt idx="3008">
                  <c:v>7776.2734756133468</c:v>
                </c:pt>
                <c:pt idx="3009">
                  <c:v>7546.155312491398</c:v>
                </c:pt>
                <c:pt idx="3010">
                  <c:v>7675.6388546864791</c:v>
                </c:pt>
                <c:pt idx="3011">
                  <c:v>7537.5169173902596</c:v>
                </c:pt>
                <c:pt idx="3012">
                  <c:v>7105.2869264641604</c:v>
                </c:pt>
                <c:pt idx="3013">
                  <c:v>6657.316093325745</c:v>
                </c:pt>
                <c:pt idx="3014">
                  <c:v>6183.8077312188052</c:v>
                </c:pt>
                <c:pt idx="3015">
                  <c:v>6199.4838221075279</c:v>
                </c:pt>
                <c:pt idx="3016">
                  <c:v>6159.2161936607927</c:v>
                </c:pt>
                <c:pt idx="3017">
                  <c:v>6100.738071683506</c:v>
                </c:pt>
                <c:pt idx="3018">
                  <c:v>5669.2711418035788</c:v>
                </c:pt>
                <c:pt idx="3019">
                  <c:v>5514.9478691194918</c:v>
                </c:pt>
                <c:pt idx="3020">
                  <c:v>5569.6004557795068</c:v>
                </c:pt>
                <c:pt idx="3021">
                  <c:v>5520.1926507833978</c:v>
                </c:pt>
                <c:pt idx="3022">
                  <c:v>5459.286692781563</c:v>
                </c:pt>
                <c:pt idx="3023">
                  <c:v>5524.8468653932205</c:v>
                </c:pt>
                <c:pt idx="3024">
                  <c:v>5493.3875072494557</c:v>
                </c:pt>
                <c:pt idx="3025">
                  <c:v>5616.8873661498064</c:v>
                </c:pt>
                <c:pt idx="3026">
                  <c:v>5434.6695725952859</c:v>
                </c:pt>
                <c:pt idx="3027">
                  <c:v>5568.4032231336405</c:v>
                </c:pt>
                <c:pt idx="3028">
                  <c:v>5182.5365450007994</c:v>
                </c:pt>
                <c:pt idx="3029">
                  <c:v>4955.7661949533776</c:v>
                </c:pt>
                <c:pt idx="3030">
                  <c:v>4908.8217918887467</c:v>
                </c:pt>
                <c:pt idx="3031">
                  <c:v>4920.5855206219021</c:v>
                </c:pt>
                <c:pt idx="3032">
                  <c:v>4801.9394107632015</c:v>
                </c:pt>
                <c:pt idx="3033">
                  <c:v>4904.1364311505258</c:v>
                </c:pt>
                <c:pt idx="3034">
                  <c:v>4845.3283412352503</c:v>
                </c:pt>
                <c:pt idx="3035">
                  <c:v>4791.9202990403692</c:v>
                </c:pt>
                <c:pt idx="3036">
                  <c:v>4797.4398827549885</c:v>
                </c:pt>
                <c:pt idx="3037">
                  <c:v>5287.8178005782293</c:v>
                </c:pt>
                <c:pt idx="3038">
                  <c:v>5104.5109408888311</c:v>
                </c:pt>
                <c:pt idx="3039">
                  <c:v>5180.0332446845978</c:v>
                </c:pt>
                <c:pt idx="3040">
                  <c:v>5139.3698503676878</c:v>
                </c:pt>
                <c:pt idx="3041">
                  <c:v>4912.6751052586624</c:v>
                </c:pt>
                <c:pt idx="3042">
                  <c:v>5026.8170504945783</c:v>
                </c:pt>
                <c:pt idx="3043">
                  <c:v>5248.0641610412886</c:v>
                </c:pt>
                <c:pt idx="3044">
                  <c:v>5477.4708967854713</c:v>
                </c:pt>
                <c:pt idx="3045">
                  <c:v>5402.4569272746494</c:v>
                </c:pt>
                <c:pt idx="3046">
                  <c:v>6167.0572602097754</c:v>
                </c:pt>
                <c:pt idx="3047">
                  <c:v>6547.3944725065458</c:v>
                </c:pt>
                <c:pt idx="3048">
                  <c:v>6335.0967545588919</c:v>
                </c:pt>
                <c:pt idx="3049">
                  <c:v>5929.4740108520118</c:v>
                </c:pt>
                <c:pt idx="3050">
                  <c:v>7549.4122555814465</c:v>
                </c:pt>
                <c:pt idx="3051">
                  <c:v>12094.350502091253</c:v>
                </c:pt>
                <c:pt idx="3052">
                  <c:v>12273.174536196177</c:v>
                </c:pt>
                <c:pt idx="3053">
                  <c:v>12357.58101209387</c:v>
                </c:pt>
                <c:pt idx="3054">
                  <c:v>18623.780296234807</c:v>
                </c:pt>
                <c:pt idx="3055">
                  <c:v>15154.121792370584</c:v>
                </c:pt>
                <c:pt idx="3056">
                  <c:v>14204.671288603669</c:v>
                </c:pt>
                <c:pt idx="3057">
                  <c:v>13978.936678052014</c:v>
                </c:pt>
                <c:pt idx="3058">
                  <c:v>10976.939521289576</c:v>
                </c:pt>
                <c:pt idx="3059">
                  <c:v>10585.874633776017</c:v>
                </c:pt>
                <c:pt idx="3060">
                  <c:v>10611.191364052293</c:v>
                </c:pt>
                <c:pt idx="3061">
                  <c:v>11638.820785683529</c:v>
                </c:pt>
                <c:pt idx="3062">
                  <c:v>11528.5073640313</c:v>
                </c:pt>
                <c:pt idx="3063">
                  <c:v>11717.581551106552</c:v>
                </c:pt>
                <c:pt idx="3064">
                  <c:v>9796.4272052585311</c:v>
                </c:pt>
                <c:pt idx="3065">
                  <c:v>9189.5384691762192</c:v>
                </c:pt>
                <c:pt idx="3066">
                  <c:v>10585.885714093951</c:v>
                </c:pt>
                <c:pt idx="3067">
                  <c:v>11468.943181170853</c:v>
                </c:pt>
                <c:pt idx="3068">
                  <c:v>12972.748755804076</c:v>
                </c:pt>
                <c:pt idx="3069">
                  <c:v>12026.919874641364</c:v>
                </c:pt>
                <c:pt idx="3070">
                  <c:v>11030.206252954174</c:v>
                </c:pt>
                <c:pt idx="3071">
                  <c:v>11215.702129853646</c:v>
                </c:pt>
                <c:pt idx="3072">
                  <c:v>10927.839043982432</c:v>
                </c:pt>
                <c:pt idx="3073">
                  <c:v>10388.769093450261</c:v>
                </c:pt>
                <c:pt idx="3074">
                  <c:v>8497.5741895365263</c:v>
                </c:pt>
                <c:pt idx="3075">
                  <c:v>9042.3244929636294</c:v>
                </c:pt>
                <c:pt idx="3076">
                  <c:v>9642.0707383409335</c:v>
                </c:pt>
                <c:pt idx="3077">
                  <c:v>10017.19172699083</c:v>
                </c:pt>
                <c:pt idx="3078">
                  <c:v>9276.7399408754554</c:v>
                </c:pt>
                <c:pt idx="3079">
                  <c:v>8788.5454724074461</c:v>
                </c:pt>
                <c:pt idx="3080">
                  <c:v>10598.818601224364</c:v>
                </c:pt>
                <c:pt idx="3081">
                  <c:v>10343.875735762931</c:v>
                </c:pt>
                <c:pt idx="3082">
                  <c:v>9755.4173816129678</c:v>
                </c:pt>
                <c:pt idx="3083">
                  <c:v>12539.799177764191</c:v>
                </c:pt>
                <c:pt idx="3084">
                  <c:v>13851.210265888052</c:v>
                </c:pt>
                <c:pt idx="3085">
                  <c:v>12014.718929590043</c:v>
                </c:pt>
                <c:pt idx="3086">
                  <c:v>13804.482541971229</c:v>
                </c:pt>
                <c:pt idx="3087">
                  <c:v>14045.735208418017</c:v>
                </c:pt>
                <c:pt idx="3088">
                  <c:v>12315.97882928254</c:v>
                </c:pt>
                <c:pt idx="3089">
                  <c:v>14747.500197679934</c:v>
                </c:pt>
                <c:pt idx="3090">
                  <c:v>13441.740886940863</c:v>
                </c:pt>
                <c:pt idx="3091">
                  <c:v>12803.323602749871</c:v>
                </c:pt>
                <c:pt idx="3092">
                  <c:v>11908.396914631679</c:v>
                </c:pt>
                <c:pt idx="3093">
                  <c:v>13495.680697450462</c:v>
                </c:pt>
                <c:pt idx="3094">
                  <c:v>13250.111146571599</c:v>
                </c:pt>
                <c:pt idx="3095">
                  <c:v>12736.017344412734</c:v>
                </c:pt>
                <c:pt idx="3096">
                  <c:v>12886.422312575211</c:v>
                </c:pt>
                <c:pt idx="3097">
                  <c:v>11870.284332809386</c:v>
                </c:pt>
                <c:pt idx="3098">
                  <c:v>11082.954990588309</c:v>
                </c:pt>
                <c:pt idx="3099">
                  <c:v>9805.0098831733085</c:v>
                </c:pt>
                <c:pt idx="3100">
                  <c:v>8537.0974979018447</c:v>
                </c:pt>
                <c:pt idx="3101">
                  <c:v>8695.2791056396181</c:v>
                </c:pt>
                <c:pt idx="3102">
                  <c:v>9021.6057337354305</c:v>
                </c:pt>
                <c:pt idx="3103">
                  <c:v>9584.897687449331</c:v>
                </c:pt>
                <c:pt idx="3104">
                  <c:v>9324.5713656339321</c:v>
                </c:pt>
                <c:pt idx="3105">
                  <c:v>10279.779836382751</c:v>
                </c:pt>
                <c:pt idx="3106">
                  <c:v>10652.444157740181</c:v>
                </c:pt>
                <c:pt idx="3107">
                  <c:v>9462.8864317306688</c:v>
                </c:pt>
                <c:pt idx="3108">
                  <c:v>9000.7658663232232</c:v>
                </c:pt>
                <c:pt idx="3109">
                  <c:v>8953.186496109256</c:v>
                </c:pt>
                <c:pt idx="3110">
                  <c:v>8799.6876341878706</c:v>
                </c:pt>
                <c:pt idx="3111">
                  <c:v>8713.8847124713266</c:v>
                </c:pt>
                <c:pt idx="3112">
                  <c:v>9072.5449389533405</c:v>
                </c:pt>
                <c:pt idx="3113">
                  <c:v>8533.5083607456818</c:v>
                </c:pt>
                <c:pt idx="3114">
                  <c:v>8355.6971905596511</c:v>
                </c:pt>
                <c:pt idx="3115">
                  <c:v>8313.4970545199976</c:v>
                </c:pt>
                <c:pt idx="3116">
                  <c:v>7615.0887725897255</c:v>
                </c:pt>
                <c:pt idx="3117">
                  <c:v>6876.1958407679331</c:v>
                </c:pt>
                <c:pt idx="3118">
                  <c:v>6718.6394998738242</c:v>
                </c:pt>
                <c:pt idx="3119">
                  <c:v>6272.6041839708141</c:v>
                </c:pt>
                <c:pt idx="3120">
                  <c:v>7237.2519444949248</c:v>
                </c:pt>
                <c:pt idx="3121">
                  <c:v>6643.3633173998469</c:v>
                </c:pt>
                <c:pt idx="3122">
                  <c:v>6304.4497087910977</c:v>
                </c:pt>
                <c:pt idx="3123">
                  <c:v>6497.675367104328</c:v>
                </c:pt>
                <c:pt idx="3124">
                  <c:v>6047.7771020196788</c:v>
                </c:pt>
                <c:pt idx="3125">
                  <c:v>6186.573279747543</c:v>
                </c:pt>
                <c:pt idx="3126">
                  <c:v>6006.1629546599661</c:v>
                </c:pt>
                <c:pt idx="3127">
                  <c:v>5923.1759976080593</c:v>
                </c:pt>
                <c:pt idx="3128">
                  <c:v>6073.8766477917543</c:v>
                </c:pt>
                <c:pt idx="3129">
                  <c:v>7502.6556354470431</c:v>
                </c:pt>
                <c:pt idx="3130">
                  <c:v>6899.7467101417451</c:v>
                </c:pt>
                <c:pt idx="3131">
                  <c:v>6982.592761085014</c:v>
                </c:pt>
                <c:pt idx="3132">
                  <c:v>6385.3055181247673</c:v>
                </c:pt>
                <c:pt idx="3133">
                  <c:v>5856.4980263316293</c:v>
                </c:pt>
                <c:pt idx="3134">
                  <c:v>5706.8794405277258</c:v>
                </c:pt>
                <c:pt idx="3135">
                  <c:v>5283.2405177665341</c:v>
                </c:pt>
                <c:pt idx="3136">
                  <c:v>5444.1416797547017</c:v>
                </c:pt>
                <c:pt idx="3137">
                  <c:v>5350.0612689708332</c:v>
                </c:pt>
                <c:pt idx="3138">
                  <c:v>5184.6132703019375</c:v>
                </c:pt>
                <c:pt idx="3139">
                  <c:v>5146.2735135952389</c:v>
                </c:pt>
                <c:pt idx="3140">
                  <c:v>5238.6522645110972</c:v>
                </c:pt>
                <c:pt idx="3141">
                  <c:v>4977.1286462486432</c:v>
                </c:pt>
                <c:pt idx="3142">
                  <c:v>5065.8570823578648</c:v>
                </c:pt>
                <c:pt idx="3143">
                  <c:v>4946.5201443945316</c:v>
                </c:pt>
                <c:pt idx="3144">
                  <c:v>5450.4701348576036</c:v>
                </c:pt>
                <c:pt idx="3145">
                  <c:v>5152.6946294935105</c:v>
                </c:pt>
                <c:pt idx="3146">
                  <c:v>5912.2474951466102</c:v>
                </c:pt>
                <c:pt idx="3147">
                  <c:v>5473.7643658732886</c:v>
                </c:pt>
                <c:pt idx="3148">
                  <c:v>7159.026616735594</c:v>
                </c:pt>
                <c:pt idx="3149">
                  <c:v>6542.2231454206403</c:v>
                </c:pt>
                <c:pt idx="3150">
                  <c:v>7353.9280197009539</c:v>
                </c:pt>
                <c:pt idx="3151">
                  <c:v>7104.1396053111293</c:v>
                </c:pt>
                <c:pt idx="3152">
                  <c:v>6655.6298587986412</c:v>
                </c:pt>
                <c:pt idx="3153">
                  <c:v>6761.9997137749642</c:v>
                </c:pt>
                <c:pt idx="3154">
                  <c:v>6472.7874514989398</c:v>
                </c:pt>
                <c:pt idx="3155">
                  <c:v>6405.7767875229729</c:v>
                </c:pt>
                <c:pt idx="3156">
                  <c:v>5782.4791439980481</c:v>
                </c:pt>
                <c:pt idx="3157">
                  <c:v>5093.3375309079074</c:v>
                </c:pt>
                <c:pt idx="3158">
                  <c:v>4927.0505858301303</c:v>
                </c:pt>
                <c:pt idx="3159">
                  <c:v>5211.2472912735893</c:v>
                </c:pt>
                <c:pt idx="3160">
                  <c:v>4899.9105694253403</c:v>
                </c:pt>
                <c:pt idx="3161">
                  <c:v>4791.4248658692259</c:v>
                </c:pt>
                <c:pt idx="3162">
                  <c:v>4718.3484033502273</c:v>
                </c:pt>
                <c:pt idx="3163">
                  <c:v>4554.7430591709654</c:v>
                </c:pt>
                <c:pt idx="3164">
                  <c:v>4515.236458531177</c:v>
                </c:pt>
                <c:pt idx="3165">
                  <c:v>4751.9938809200876</c:v>
                </c:pt>
                <c:pt idx="3166">
                  <c:v>4753.2601797850457</c:v>
                </c:pt>
                <c:pt idx="3167">
                  <c:v>4678.3652344021411</c:v>
                </c:pt>
                <c:pt idx="3168">
                  <c:v>4578.0414834462099</c:v>
                </c:pt>
                <c:pt idx="3169">
                  <c:v>4472.9543221692065</c:v>
                </c:pt>
                <c:pt idx="3170">
                  <c:v>4504.721925378507</c:v>
                </c:pt>
                <c:pt idx="3171">
                  <c:v>4790.667375870873</c:v>
                </c:pt>
                <c:pt idx="3172">
                  <c:v>5070.6399675057855</c:v>
                </c:pt>
                <c:pt idx="3173">
                  <c:v>4801.9103445490628</c:v>
                </c:pt>
                <c:pt idx="3174">
                  <c:v>4652.8776143516907</c:v>
                </c:pt>
                <c:pt idx="3175">
                  <c:v>4548.1889413107629</c:v>
                </c:pt>
                <c:pt idx="3176">
                  <c:v>4437.6346190888316</c:v>
                </c:pt>
                <c:pt idx="3177">
                  <c:v>4105.4176939047493</c:v>
                </c:pt>
                <c:pt idx="3178">
                  <c:v>3931.1009238464712</c:v>
                </c:pt>
                <c:pt idx="3179">
                  <c:v>3804.3638341135211</c:v>
                </c:pt>
                <c:pt idx="3180">
                  <c:v>3889.2399146339812</c:v>
                </c:pt>
                <c:pt idx="3181">
                  <c:v>4334.456699173511</c:v>
                </c:pt>
                <c:pt idx="3182">
                  <c:v>4810.5704768150999</c:v>
                </c:pt>
                <c:pt idx="3183">
                  <c:v>4341.8773187473071</c:v>
                </c:pt>
                <c:pt idx="3184">
                  <c:v>4871.3089793844601</c:v>
                </c:pt>
                <c:pt idx="3185">
                  <c:v>4392.5698015935905</c:v>
                </c:pt>
                <c:pt idx="3186">
                  <c:v>4129.5526546629144</c:v>
                </c:pt>
                <c:pt idx="3187">
                  <c:v>3944.256060580025</c:v>
                </c:pt>
                <c:pt idx="3188">
                  <c:v>4092.8148931719252</c:v>
                </c:pt>
                <c:pt idx="3189">
                  <c:v>4007.0802697306449</c:v>
                </c:pt>
                <c:pt idx="3190">
                  <c:v>4009.0725827524634</c:v>
                </c:pt>
                <c:pt idx="3191">
                  <c:v>3947.8704118585288</c:v>
                </c:pt>
                <c:pt idx="3192">
                  <c:v>3933.6148106649302</c:v>
                </c:pt>
                <c:pt idx="3193">
                  <c:v>3974.9307116150017</c:v>
                </c:pt>
                <c:pt idx="3194">
                  <c:v>3926.587319607288</c:v>
                </c:pt>
                <c:pt idx="3195">
                  <c:v>4143.0891311332698</c:v>
                </c:pt>
                <c:pt idx="3196">
                  <c:v>4011.7095558952924</c:v>
                </c:pt>
                <c:pt idx="3197">
                  <c:v>4078.2269551352992</c:v>
                </c:pt>
                <c:pt idx="3198">
                  <c:v>4133.649075579262</c:v>
                </c:pt>
                <c:pt idx="3199">
                  <c:v>4338.4484426057315</c:v>
                </c:pt>
                <c:pt idx="3200">
                  <c:v>4558.4127293944575</c:v>
                </c:pt>
                <c:pt idx="3201">
                  <c:v>4272.6283434468496</c:v>
                </c:pt>
                <c:pt idx="3202">
                  <c:v>4012.9912834082875</c:v>
                </c:pt>
                <c:pt idx="3203">
                  <c:v>3889.5534225567235</c:v>
                </c:pt>
                <c:pt idx="3204">
                  <c:v>3696.0071675713561</c:v>
                </c:pt>
                <c:pt idx="3205">
                  <c:v>3522.3339192768099</c:v>
                </c:pt>
                <c:pt idx="3206">
                  <c:v>3714.6240089113844</c:v>
                </c:pt>
                <c:pt idx="3207">
                  <c:v>3719.0609069578654</c:v>
                </c:pt>
                <c:pt idx="3208">
                  <c:v>3482.6547858833042</c:v>
                </c:pt>
                <c:pt idx="3209">
                  <c:v>3357.0941488999465</c:v>
                </c:pt>
                <c:pt idx="3210">
                  <c:v>3362.5172497199128</c:v>
                </c:pt>
                <c:pt idx="3211">
                  <c:v>3357.7115776253672</c:v>
                </c:pt>
                <c:pt idx="3212">
                  <c:v>3419.6198786382174</c:v>
                </c:pt>
                <c:pt idx="3213">
                  <c:v>3511.7949223009982</c:v>
                </c:pt>
                <c:pt idx="3214">
                  <c:v>3393.2669353793663</c:v>
                </c:pt>
                <c:pt idx="3215">
                  <c:v>3389.7049028833198</c:v>
                </c:pt>
                <c:pt idx="3216">
                  <c:v>3316.003421529464</c:v>
                </c:pt>
                <c:pt idx="3217">
                  <c:v>3300.4644049842991</c:v>
                </c:pt>
                <c:pt idx="3218">
                  <c:v>3254.3150442665064</c:v>
                </c:pt>
                <c:pt idx="3219">
                  <c:v>3657.0216943163132</c:v>
                </c:pt>
                <c:pt idx="3220">
                  <c:v>3773.7315603536936</c:v>
                </c:pt>
                <c:pt idx="3221">
                  <c:v>3855.8103927133579</c:v>
                </c:pt>
                <c:pt idx="3222">
                  <c:v>3985.5030744766973</c:v>
                </c:pt>
                <c:pt idx="3223">
                  <c:v>5178.113507508041</c:v>
                </c:pt>
                <c:pt idx="3224">
                  <c:v>6207.0075992706006</c:v>
                </c:pt>
                <c:pt idx="3225">
                  <c:v>5242.8828567469427</c:v>
                </c:pt>
                <c:pt idx="3226">
                  <c:v>5349.0019931057741</c:v>
                </c:pt>
                <c:pt idx="3227">
                  <c:v>4666.9563028629009</c:v>
                </c:pt>
                <c:pt idx="3228">
                  <c:v>4818.8072759690258</c:v>
                </c:pt>
                <c:pt idx="3229">
                  <c:v>5479.0187468839886</c:v>
                </c:pt>
                <c:pt idx="3230">
                  <c:v>5347.2268144121135</c:v>
                </c:pt>
                <c:pt idx="3231">
                  <c:v>5397.169210470769</c:v>
                </c:pt>
                <c:pt idx="3232">
                  <c:v>5783.7663368418698</c:v>
                </c:pt>
                <c:pt idx="3233">
                  <c:v>6769.4351904424029</c:v>
                </c:pt>
                <c:pt idx="3234">
                  <c:v>6410.9831013837038</c:v>
                </c:pt>
                <c:pt idx="3235">
                  <c:v>7130.3534639532872</c:v>
                </c:pt>
                <c:pt idx="3236">
                  <c:v>7472.0965761661373</c:v>
                </c:pt>
                <c:pt idx="3237">
                  <c:v>6745.7627232643208</c:v>
                </c:pt>
                <c:pt idx="3238">
                  <c:v>6303.240290211671</c:v>
                </c:pt>
                <c:pt idx="3239">
                  <c:v>5913.6201723248887</c:v>
                </c:pt>
                <c:pt idx="3240">
                  <c:v>6007.5885731847475</c:v>
                </c:pt>
                <c:pt idx="3241">
                  <c:v>5867.3662955259997</c:v>
                </c:pt>
                <c:pt idx="3242">
                  <c:v>5539.1692266521204</c:v>
                </c:pt>
                <c:pt idx="3243">
                  <c:v>4707.0629069944962</c:v>
                </c:pt>
                <c:pt idx="3244">
                  <c:v>4653.6715878236055</c:v>
                </c:pt>
                <c:pt idx="3245">
                  <c:v>4843.7155680646665</c:v>
                </c:pt>
                <c:pt idx="3246">
                  <c:v>5650.4164039648449</c:v>
                </c:pt>
                <c:pt idx="3247">
                  <c:v>5751.8379183745574</c:v>
                </c:pt>
                <c:pt idx="3248">
                  <c:v>6063.0427872059354</c:v>
                </c:pt>
                <c:pt idx="3249">
                  <c:v>6016.1185306259758</c:v>
                </c:pt>
                <c:pt idx="3250">
                  <c:v>5424.5793470344042</c:v>
                </c:pt>
                <c:pt idx="3251">
                  <c:v>6071.8757981583403</c:v>
                </c:pt>
                <c:pt idx="3252">
                  <c:v>6725.3288641991712</c:v>
                </c:pt>
                <c:pt idx="3253">
                  <c:v>6397.9551302257996</c:v>
                </c:pt>
                <c:pt idx="3254">
                  <c:v>6627.7562876271286</c:v>
                </c:pt>
                <c:pt idx="3255">
                  <c:v>5764.198901677928</c:v>
                </c:pt>
                <c:pt idx="3256">
                  <c:v>5529.0716543173039</c:v>
                </c:pt>
                <c:pt idx="3257">
                  <c:v>5158.9352175673521</c:v>
                </c:pt>
                <c:pt idx="3258">
                  <c:v>5357.2699105165202</c:v>
                </c:pt>
                <c:pt idx="3259">
                  <c:v>5083.431607809759</c:v>
                </c:pt>
                <c:pt idx="3260">
                  <c:v>4551.0778726147801</c:v>
                </c:pt>
                <c:pt idx="3261">
                  <c:v>5684.5100270140638</c:v>
                </c:pt>
                <c:pt idx="3262">
                  <c:v>5965.9084969020569</c:v>
                </c:pt>
                <c:pt idx="3263">
                  <c:v>6778.7542496278757</c:v>
                </c:pt>
                <c:pt idx="3264">
                  <c:v>6676.651382555212</c:v>
                </c:pt>
                <c:pt idx="3265">
                  <c:v>6625.1541904278756</c:v>
                </c:pt>
                <c:pt idx="3266">
                  <c:v>6476.2340401651081</c:v>
                </c:pt>
                <c:pt idx="3267">
                  <c:v>6350.8992214354912</c:v>
                </c:pt>
                <c:pt idx="3268">
                  <c:v>6849.7201084141116</c:v>
                </c:pt>
                <c:pt idx="3269">
                  <c:v>7648.0466082634985</c:v>
                </c:pt>
                <c:pt idx="3270">
                  <c:v>7573.9745734130756</c:v>
                </c:pt>
                <c:pt idx="3271">
                  <c:v>7573.3977063085804</c:v>
                </c:pt>
                <c:pt idx="3272">
                  <c:v>8372.7548789222692</c:v>
                </c:pt>
                <c:pt idx="3273">
                  <c:v>9224.5090786688506</c:v>
                </c:pt>
                <c:pt idx="3274">
                  <c:v>10286.59612206227</c:v>
                </c:pt>
                <c:pt idx="3275">
                  <c:v>9152.4385110774274</c:v>
                </c:pt>
                <c:pt idx="3276">
                  <c:v>9817.305866485538</c:v>
                </c:pt>
                <c:pt idx="3277">
                  <c:v>9790.1000182072748</c:v>
                </c:pt>
                <c:pt idx="3278">
                  <c:v>9069.147332795852</c:v>
                </c:pt>
                <c:pt idx="3279">
                  <c:v>8561.9412019621341</c:v>
                </c:pt>
                <c:pt idx="3280">
                  <c:v>9156.598000211332</c:v>
                </c:pt>
                <c:pt idx="3281">
                  <c:v>7756.2783307962882</c:v>
                </c:pt>
                <c:pt idx="3282">
                  <c:v>7299.6352940742399</c:v>
                </c:pt>
                <c:pt idx="3283">
                  <c:v>7134.2057122697561</c:v>
                </c:pt>
                <c:pt idx="3284">
                  <c:v>6768.1234888519111</c:v>
                </c:pt>
                <c:pt idx="3285">
                  <c:v>6645.5008291816212</c:v>
                </c:pt>
                <c:pt idx="3286">
                  <c:v>6194.5592115178351</c:v>
                </c:pt>
                <c:pt idx="3287">
                  <c:v>6201.0376895910358</c:v>
                </c:pt>
                <c:pt idx="3288">
                  <c:v>5725.7324968983439</c:v>
                </c:pt>
                <c:pt idx="3289">
                  <c:v>5854.2103586880521</c:v>
                </c:pt>
                <c:pt idx="3290">
                  <c:v>5770.8877160732754</c:v>
                </c:pt>
                <c:pt idx="3291">
                  <c:v>5525.4216115219106</c:v>
                </c:pt>
                <c:pt idx="3292">
                  <c:v>6567.5484697149304</c:v>
                </c:pt>
                <c:pt idx="3293">
                  <c:v>6382.4080852768766</c:v>
                </c:pt>
                <c:pt idx="3294">
                  <c:v>5984.7242363336218</c:v>
                </c:pt>
                <c:pt idx="3295">
                  <c:v>5464.4961550740327</c:v>
                </c:pt>
                <c:pt idx="3296">
                  <c:v>5973.5071805009629</c:v>
                </c:pt>
                <c:pt idx="3297">
                  <c:v>5893.4066333611609</c:v>
                </c:pt>
                <c:pt idx="3298">
                  <c:v>5384.8673490108067</c:v>
                </c:pt>
                <c:pt idx="3299">
                  <c:v>4968.5785023517419</c:v>
                </c:pt>
                <c:pt idx="3300">
                  <c:v>4833.54153619724</c:v>
                </c:pt>
                <c:pt idx="3301">
                  <c:v>4537.9587506095131</c:v>
                </c:pt>
                <c:pt idx="3302">
                  <c:v>4476.1800355573077</c:v>
                </c:pt>
                <c:pt idx="3303">
                  <c:v>4401.7106920042934</c:v>
                </c:pt>
                <c:pt idx="3304">
                  <c:v>4716.7053432461762</c:v>
                </c:pt>
                <c:pt idx="3305">
                  <c:v>4651.3310658769997</c:v>
                </c:pt>
                <c:pt idx="3306">
                  <c:v>4499.4392642916655</c:v>
                </c:pt>
                <c:pt idx="3307">
                  <c:v>4349.9736114365032</c:v>
                </c:pt>
                <c:pt idx="3308">
                  <c:v>4302.7991587220085</c:v>
                </c:pt>
                <c:pt idx="3309">
                  <c:v>4416.8470058976873</c:v>
                </c:pt>
                <c:pt idx="3310">
                  <c:v>4185.2468426399819</c:v>
                </c:pt>
                <c:pt idx="3311">
                  <c:v>4134.8581828989081</c:v>
                </c:pt>
                <c:pt idx="3312">
                  <c:v>3871.1878585891322</c:v>
                </c:pt>
                <c:pt idx="3313">
                  <c:v>3989.9455326690554</c:v>
                </c:pt>
                <c:pt idx="3314">
                  <c:v>3662.5230238700301</c:v>
                </c:pt>
                <c:pt idx="3315">
                  <c:v>3758.3968451440019</c:v>
                </c:pt>
                <c:pt idx="3316">
                  <c:v>3839.7710081403661</c:v>
                </c:pt>
                <c:pt idx="3317">
                  <c:v>3884.0982208112614</c:v>
                </c:pt>
                <c:pt idx="3318">
                  <c:v>3848.607081477498</c:v>
                </c:pt>
                <c:pt idx="3319">
                  <c:v>3514.3379901818448</c:v>
                </c:pt>
                <c:pt idx="3320">
                  <c:v>3710.5270618506597</c:v>
                </c:pt>
                <c:pt idx="3321">
                  <c:v>3683.0547867904847</c:v>
                </c:pt>
                <c:pt idx="3322">
                  <c:v>3921.8580586571279</c:v>
                </c:pt>
                <c:pt idx="3323">
                  <c:v>4256.5104112501695</c:v>
                </c:pt>
                <c:pt idx="3324">
                  <c:v>4353.9838396035984</c:v>
                </c:pt>
                <c:pt idx="3325">
                  <c:v>3660.1691224176898</c:v>
                </c:pt>
                <c:pt idx="3326">
                  <c:v>3476.5459636121491</c:v>
                </c:pt>
                <c:pt idx="3327">
                  <c:v>3390.6204943917901</c:v>
                </c:pt>
                <c:pt idx="3328">
                  <c:v>3268.1073999808486</c:v>
                </c:pt>
                <c:pt idx="3329">
                  <c:v>3155.9999235265955</c:v>
                </c:pt>
                <c:pt idx="3330">
                  <c:v>3151.0827429836504</c:v>
                </c:pt>
                <c:pt idx="3331">
                  <c:v>3239.1577993112237</c:v>
                </c:pt>
                <c:pt idx="3332">
                  <c:v>3261.2268807638948</c:v>
                </c:pt>
                <c:pt idx="3333">
                  <c:v>3200.3370195334892</c:v>
                </c:pt>
                <c:pt idx="3334">
                  <c:v>3907.1765822982657</c:v>
                </c:pt>
                <c:pt idx="3335">
                  <c:v>3924.1333900709492</c:v>
                </c:pt>
                <c:pt idx="3336">
                  <c:v>3569.403009063692</c:v>
                </c:pt>
                <c:pt idx="3337">
                  <c:v>3618.731277759161</c:v>
                </c:pt>
                <c:pt idx="3338">
                  <c:v>3491.7957619179347</c:v>
                </c:pt>
                <c:pt idx="3339">
                  <c:v>3268.6341431097462</c:v>
                </c:pt>
                <c:pt idx="3340">
                  <c:v>3142.7215258883502</c:v>
                </c:pt>
                <c:pt idx="3341">
                  <c:v>3110.2782130073488</c:v>
                </c:pt>
                <c:pt idx="3342">
                  <c:v>3177.3420153853704</c:v>
                </c:pt>
                <c:pt idx="3343">
                  <c:v>3117.8308758602379</c:v>
                </c:pt>
                <c:pt idx="3344">
                  <c:v>2995.7836240620322</c:v>
                </c:pt>
                <c:pt idx="3345">
                  <c:v>2963.8032026068604</c:v>
                </c:pt>
                <c:pt idx="3346">
                  <c:v>3175.9367277204333</c:v>
                </c:pt>
                <c:pt idx="3347">
                  <c:v>2996.6851246057536</c:v>
                </c:pt>
                <c:pt idx="3348">
                  <c:v>2874.046601020586</c:v>
                </c:pt>
                <c:pt idx="3349">
                  <c:v>2610.8298624736772</c:v>
                </c:pt>
                <c:pt idx="3350">
                  <c:v>2552.4287122925189</c:v>
                </c:pt>
                <c:pt idx="3351">
                  <c:v>2519.5754133462669</c:v>
                </c:pt>
                <c:pt idx="3352">
                  <c:v>2533.1731137130364</c:v>
                </c:pt>
                <c:pt idx="3353">
                  <c:v>2466.4053565979916</c:v>
                </c:pt>
                <c:pt idx="3354">
                  <c:v>2418.6662738741343</c:v>
                </c:pt>
                <c:pt idx="3355">
                  <c:v>2385.2285677545888</c:v>
                </c:pt>
                <c:pt idx="3356">
                  <c:v>2468.1059902931756</c:v>
                </c:pt>
                <c:pt idx="3357">
                  <c:v>2544.1396129464019</c:v>
                </c:pt>
                <c:pt idx="3358">
                  <c:v>2453.6557755430613</c:v>
                </c:pt>
                <c:pt idx="3359">
                  <c:v>2489.9898357877073</c:v>
                </c:pt>
                <c:pt idx="3360">
                  <c:v>2495.4385562439056</c:v>
                </c:pt>
                <c:pt idx="3361">
                  <c:v>2643.4981838739168</c:v>
                </c:pt>
                <c:pt idx="3362">
                  <c:v>2738.100254047848</c:v>
                </c:pt>
                <c:pt idx="3363">
                  <c:v>2427.1499527038713</c:v>
                </c:pt>
                <c:pt idx="3364">
                  <c:v>2716.3093947173816</c:v>
                </c:pt>
                <c:pt idx="3365">
                  <c:v>3655.9167009591238</c:v>
                </c:pt>
                <c:pt idx="3366">
                  <c:v>3405.4476976886635</c:v>
                </c:pt>
                <c:pt idx="3367">
                  <c:v>3457.5024846483611</c:v>
                </c:pt>
                <c:pt idx="3368">
                  <c:v>3002.6078949393313</c:v>
                </c:pt>
                <c:pt idx="3369">
                  <c:v>3781.1441449739555</c:v>
                </c:pt>
                <c:pt idx="3370">
                  <c:v>3377.8358176211523</c:v>
                </c:pt>
                <c:pt idx="3371">
                  <c:v>3094.0806063122513</c:v>
                </c:pt>
                <c:pt idx="3372">
                  <c:v>2858.8362234003507</c:v>
                </c:pt>
                <c:pt idx="3373">
                  <c:v>2906.5406709908007</c:v>
                </c:pt>
                <c:pt idx="3374">
                  <c:v>2988.9689307905778</c:v>
                </c:pt>
                <c:pt idx="3375">
                  <c:v>2704.9856777941495</c:v>
                </c:pt>
                <c:pt idx="3376">
                  <c:v>2612.2777259339518</c:v>
                </c:pt>
                <c:pt idx="3377">
                  <c:v>3030.6104111276841</c:v>
                </c:pt>
                <c:pt idx="3378">
                  <c:v>2843.4904204314921</c:v>
                </c:pt>
                <c:pt idx="3379">
                  <c:v>3015.7868467747462</c:v>
                </c:pt>
                <c:pt idx="3380">
                  <c:v>3163.1140832222668</c:v>
                </c:pt>
                <c:pt idx="3381">
                  <c:v>3057.5254831447264</c:v>
                </c:pt>
                <c:pt idx="3382">
                  <c:v>3286.5680058065741</c:v>
                </c:pt>
                <c:pt idx="3383">
                  <c:v>3400.2339503336916</c:v>
                </c:pt>
                <c:pt idx="3384">
                  <c:v>2976.5429453045876</c:v>
                </c:pt>
                <c:pt idx="3385">
                  <c:v>2841.7695237440071</c:v>
                </c:pt>
                <c:pt idx="3386">
                  <c:v>2735.5611766381558</c:v>
                </c:pt>
                <c:pt idx="3387">
                  <c:v>2770.1640849570081</c:v>
                </c:pt>
                <c:pt idx="3388">
                  <c:v>2728.5538294883318</c:v>
                </c:pt>
                <c:pt idx="3389">
                  <c:v>2737.6152615683686</c:v>
                </c:pt>
                <c:pt idx="3390">
                  <c:v>2718.490068074982</c:v>
                </c:pt>
                <c:pt idx="3391">
                  <c:v>2720.1332894276829</c:v>
                </c:pt>
                <c:pt idx="3392">
                  <c:v>2633.2873157757676</c:v>
                </c:pt>
                <c:pt idx="3393">
                  <c:v>2568.2892910583432</c:v>
                </c:pt>
                <c:pt idx="3394">
                  <c:v>2535.2853594059061</c:v>
                </c:pt>
                <c:pt idx="3395">
                  <c:v>2366.4247104294413</c:v>
                </c:pt>
                <c:pt idx="3396">
                  <c:v>2372.3877632876602</c:v>
                </c:pt>
                <c:pt idx="3397">
                  <c:v>2484.3240299018175</c:v>
                </c:pt>
                <c:pt idx="3398">
                  <c:v>2455.5005609338496</c:v>
                </c:pt>
                <c:pt idx="3399">
                  <c:v>2583.7031187297189</c:v>
                </c:pt>
                <c:pt idx="3400">
                  <c:v>2515.8805788340783</c:v>
                </c:pt>
                <c:pt idx="3401">
                  <c:v>2455.9594559426855</c:v>
                </c:pt>
                <c:pt idx="3402">
                  <c:v>2378.119517113219</c:v>
                </c:pt>
                <c:pt idx="3403">
                  <c:v>2125.3231807657826</c:v>
                </c:pt>
                <c:pt idx="3404">
                  <c:v>1960.6885376713647</c:v>
                </c:pt>
                <c:pt idx="3405">
                  <c:v>1970.5080464428127</c:v>
                </c:pt>
                <c:pt idx="3406">
                  <c:v>1972.4611264425216</c:v>
                </c:pt>
                <c:pt idx="3407">
                  <c:v>2035.024641602294</c:v>
                </c:pt>
                <c:pt idx="3408">
                  <c:v>2075.6785159999849</c:v>
                </c:pt>
                <c:pt idx="3409">
                  <c:v>1946.7615650650598</c:v>
                </c:pt>
                <c:pt idx="3410">
                  <c:v>1897.774054237831</c:v>
                </c:pt>
                <c:pt idx="3411">
                  <c:v>1821.2729146304396</c:v>
                </c:pt>
                <c:pt idx="3412">
                  <c:v>1817.2828021577209</c:v>
                </c:pt>
                <c:pt idx="3413">
                  <c:v>1797.2263603244303</c:v>
                </c:pt>
                <c:pt idx="3414">
                  <c:v>1894.4415543798643</c:v>
                </c:pt>
                <c:pt idx="3415">
                  <c:v>1875.7915267843141</c:v>
                </c:pt>
                <c:pt idx="3416">
                  <c:v>1896.1611057740897</c:v>
                </c:pt>
                <c:pt idx="3417">
                  <c:v>1839.8160383324928</c:v>
                </c:pt>
                <c:pt idx="3418">
                  <c:v>1716.3097966434509</c:v>
                </c:pt>
                <c:pt idx="3419">
                  <c:v>1618.2549773956857</c:v>
                </c:pt>
                <c:pt idx="3420">
                  <c:v>1730.9598089939279</c:v>
                </c:pt>
                <c:pt idx="3421">
                  <c:v>1634.5133356672825</c:v>
                </c:pt>
                <c:pt idx="3422">
                  <c:v>1657.5907046924171</c:v>
                </c:pt>
                <c:pt idx="3423">
                  <c:v>1750.5869691744851</c:v>
                </c:pt>
                <c:pt idx="3424">
                  <c:v>1910.2540921695766</c:v>
                </c:pt>
                <c:pt idx="3425">
                  <c:v>2207.7704253277407</c:v>
                </c:pt>
                <c:pt idx="3426">
                  <c:v>2310.2168857342499</c:v>
                </c:pt>
                <c:pt idx="3427">
                  <c:v>2885.6000545110464</c:v>
                </c:pt>
                <c:pt idx="3428">
                  <c:v>2622.2820792609832</c:v>
                </c:pt>
                <c:pt idx="3429">
                  <c:v>2609.5178858421805</c:v>
                </c:pt>
                <c:pt idx="3430">
                  <c:v>2300.8659014825034</c:v>
                </c:pt>
                <c:pt idx="3431">
                  <c:v>2392.9885252522658</c:v>
                </c:pt>
                <c:pt idx="3432">
                  <c:v>2803.137757783325</c:v>
                </c:pt>
                <c:pt idx="3433">
                  <c:v>2433.3091291113956</c:v>
                </c:pt>
                <c:pt idx="3434">
                  <c:v>3036.0790846896334</c:v>
                </c:pt>
                <c:pt idx="3435">
                  <c:v>2920.1369595131073</c:v>
                </c:pt>
                <c:pt idx="3436">
                  <c:v>2603.4916871631654</c:v>
                </c:pt>
                <c:pt idx="3437">
                  <c:v>2203.0800365727819</c:v>
                </c:pt>
                <c:pt idx="3438">
                  <c:v>2313.3301499166673</c:v>
                </c:pt>
                <c:pt idx="3439">
                  <c:v>2099.6289033007802</c:v>
                </c:pt>
                <c:pt idx="3440">
                  <c:v>2155.5717066632083</c:v>
                </c:pt>
                <c:pt idx="3441">
                  <c:v>2757.4375308714752</c:v>
                </c:pt>
                <c:pt idx="3442">
                  <c:v>2594.235227522584</c:v>
                </c:pt>
                <c:pt idx="3443">
                  <c:v>2652.8771278555819</c:v>
                </c:pt>
                <c:pt idx="3444">
                  <c:v>2576.5695120409246</c:v>
                </c:pt>
                <c:pt idx="3445">
                  <c:v>2307.0003550456349</c:v>
                </c:pt>
                <c:pt idx="3446">
                  <c:v>2349.4762385840672</c:v>
                </c:pt>
                <c:pt idx="3447">
                  <c:v>2539.5367865289936</c:v>
                </c:pt>
                <c:pt idx="3448">
                  <c:v>2247.2772974301811</c:v>
                </c:pt>
                <c:pt idx="3449">
                  <c:v>2041.1147749250363</c:v>
                </c:pt>
                <c:pt idx="3450">
                  <c:v>1945.0489495537379</c:v>
                </c:pt>
                <c:pt idx="3451">
                  <c:v>1904.0496172306825</c:v>
                </c:pt>
                <c:pt idx="3452">
                  <c:v>1918.3457729249069</c:v>
                </c:pt>
                <c:pt idx="3453">
                  <c:v>1836.3691986963274</c:v>
                </c:pt>
                <c:pt idx="3454">
                  <c:v>1724.7822767271587</c:v>
                </c:pt>
                <c:pt idx="3455">
                  <c:v>1692.0570283746767</c:v>
                </c:pt>
                <c:pt idx="3456">
                  <c:v>1753.0370596508706</c:v>
                </c:pt>
                <c:pt idx="3457">
                  <c:v>1736.6985008106362</c:v>
                </c:pt>
                <c:pt idx="3458">
                  <c:v>1623.0560486926065</c:v>
                </c:pt>
                <c:pt idx="3459">
                  <c:v>1570.204813844043</c:v>
                </c:pt>
                <c:pt idx="3460">
                  <c:v>1714.2961601941231</c:v>
                </c:pt>
                <c:pt idx="3461">
                  <c:v>1685.635499869044</c:v>
                </c:pt>
                <c:pt idx="3462">
                  <c:v>1841.9535840116937</c:v>
                </c:pt>
                <c:pt idx="3463">
                  <c:v>1757.8442597940589</c:v>
                </c:pt>
                <c:pt idx="3464">
                  <c:v>1788.2214746551756</c:v>
                </c:pt>
                <c:pt idx="3465">
                  <c:v>1915.5789301542129</c:v>
                </c:pt>
                <c:pt idx="3466">
                  <c:v>1780.2798692326703</c:v>
                </c:pt>
                <c:pt idx="3467">
                  <c:v>1927.2048283711042</c:v>
                </c:pt>
                <c:pt idx="3468">
                  <c:v>2196.0178288231391</c:v>
                </c:pt>
                <c:pt idx="3469">
                  <c:v>2075.5179981277702</c:v>
                </c:pt>
                <c:pt idx="3470">
                  <c:v>1825.1388830833805</c:v>
                </c:pt>
                <c:pt idx="3471">
                  <c:v>1848.4253131283767</c:v>
                </c:pt>
                <c:pt idx="3472">
                  <c:v>2113.711182714515</c:v>
                </c:pt>
                <c:pt idx="3473">
                  <c:v>1977.1798626228178</c:v>
                </c:pt>
                <c:pt idx="3474">
                  <c:v>1872.4774871506565</c:v>
                </c:pt>
                <c:pt idx="3475">
                  <c:v>1638.2093002288839</c:v>
                </c:pt>
                <c:pt idx="3476">
                  <c:v>1550.5171360788358</c:v>
                </c:pt>
                <c:pt idx="3477">
                  <c:v>1444.4920438171919</c:v>
                </c:pt>
                <c:pt idx="3478">
                  <c:v>1415.3849615910126</c:v>
                </c:pt>
                <c:pt idx="3479">
                  <c:v>1393.074610004094</c:v>
                </c:pt>
                <c:pt idx="3480">
                  <c:v>1392.6615339436555</c:v>
                </c:pt>
                <c:pt idx="3481">
                  <c:v>1326.2129812866635</c:v>
                </c:pt>
                <c:pt idx="3482">
                  <c:v>1356.5740758579445</c:v>
                </c:pt>
                <c:pt idx="3483">
                  <c:v>1343.4521459950661</c:v>
                </c:pt>
                <c:pt idx="3484">
                  <c:v>1293.3380887582318</c:v>
                </c:pt>
                <c:pt idx="3485">
                  <c:v>1211.7448380115209</c:v>
                </c:pt>
                <c:pt idx="3486">
                  <c:v>1229.8343871842721</c:v>
                </c:pt>
                <c:pt idx="3487">
                  <c:v>1235.4284619165201</c:v>
                </c:pt>
                <c:pt idx="3488">
                  <c:v>1174.0005922430635</c:v>
                </c:pt>
                <c:pt idx="3489">
                  <c:v>1226.1553203558449</c:v>
                </c:pt>
                <c:pt idx="3490">
                  <c:v>1097.539691836404</c:v>
                </c:pt>
                <c:pt idx="3491">
                  <c:v>1102.3099163420811</c:v>
                </c:pt>
                <c:pt idx="3492">
                  <c:v>1137.1784022561669</c:v>
                </c:pt>
                <c:pt idx="3493">
                  <c:v>1144.9642824176947</c:v>
                </c:pt>
                <c:pt idx="3494">
                  <c:v>1121.4570895075221</c:v>
                </c:pt>
                <c:pt idx="3495">
                  <c:v>1072.1393849348785</c:v>
                </c:pt>
                <c:pt idx="3496">
                  <c:v>1067.2704373732549</c:v>
                </c:pt>
                <c:pt idx="3497">
                  <c:v>1032.5533936452102</c:v>
                </c:pt>
                <c:pt idx="3498">
                  <c:v>1041.0888435524969</c:v>
                </c:pt>
                <c:pt idx="3499">
                  <c:v>1022.6547164788728</c:v>
                </c:pt>
                <c:pt idx="3500">
                  <c:v>931.10239587279762</c:v>
                </c:pt>
                <c:pt idx="3501">
                  <c:v>927.95900216234725</c:v>
                </c:pt>
                <c:pt idx="3502">
                  <c:v>943.38892470742496</c:v>
                </c:pt>
                <c:pt idx="3503">
                  <c:v>965.03282103603635</c:v>
                </c:pt>
                <c:pt idx="3504">
                  <c:v>979.62126839642394</c:v>
                </c:pt>
                <c:pt idx="3505">
                  <c:v>920.01354671189915</c:v>
                </c:pt>
                <c:pt idx="3506">
                  <c:v>835.89211360289232</c:v>
                </c:pt>
                <c:pt idx="3507">
                  <c:v>815.48625131612232</c:v>
                </c:pt>
                <c:pt idx="3508">
                  <c:v>801.09904293536169</c:v>
                </c:pt>
                <c:pt idx="3509">
                  <c:v>830.35002160046304</c:v>
                </c:pt>
                <c:pt idx="3510">
                  <c:v>922.4884402063152</c:v>
                </c:pt>
                <c:pt idx="3511">
                  <c:v>1035.7382774905016</c:v>
                </c:pt>
                <c:pt idx="3512">
                  <c:v>927.43079402079377</c:v>
                </c:pt>
                <c:pt idx="3513">
                  <c:v>913.82926809927085</c:v>
                </c:pt>
                <c:pt idx="3514">
                  <c:v>847.58874869946999</c:v>
                </c:pt>
                <c:pt idx="3515">
                  <c:v>930.00733945963032</c:v>
                </c:pt>
                <c:pt idx="3516">
                  <c:v>936.29641838541886</c:v>
                </c:pt>
                <c:pt idx="3517">
                  <c:v>897.13312329290056</c:v>
                </c:pt>
                <c:pt idx="3518">
                  <c:v>797.45492271509431</c:v>
                </c:pt>
                <c:pt idx="3519">
                  <c:v>729.20913667053969</c:v>
                </c:pt>
                <c:pt idx="3520">
                  <c:v>692.80158202081384</c:v>
                </c:pt>
                <c:pt idx="3521">
                  <c:v>685.04865590483064</c:v>
                </c:pt>
                <c:pt idx="3522">
                  <c:v>696.98292791910762</c:v>
                </c:pt>
                <c:pt idx="3523">
                  <c:v>670.7803276862146</c:v>
                </c:pt>
                <c:pt idx="3524">
                  <c:v>674.02007118340123</c:v>
                </c:pt>
                <c:pt idx="3525">
                  <c:v>685.59276758568421</c:v>
                </c:pt>
                <c:pt idx="3526">
                  <c:v>672.288033044607</c:v>
                </c:pt>
                <c:pt idx="3527">
                  <c:v>668.94454177854243</c:v>
                </c:pt>
                <c:pt idx="3528">
                  <c:v>704.87383592000901</c:v>
                </c:pt>
                <c:pt idx="3529">
                  <c:v>754.62715885961336</c:v>
                </c:pt>
                <c:pt idx="3530">
                  <c:v>689.01025250500243</c:v>
                </c:pt>
                <c:pt idx="3531">
                  <c:v>633.77809131084791</c:v>
                </c:pt>
                <c:pt idx="3532">
                  <c:v>694.85366705710669</c:v>
                </c:pt>
                <c:pt idx="3533">
                  <c:v>684.64105503589792</c:v>
                </c:pt>
                <c:pt idx="3534">
                  <c:v>673.71616612500895</c:v>
                </c:pt>
                <c:pt idx="3535">
                  <c:v>638.34043142500173</c:v>
                </c:pt>
                <c:pt idx="3536">
                  <c:v>603.26205783277919</c:v>
                </c:pt>
                <c:pt idx="3537">
                  <c:v>597.60044486250843</c:v>
                </c:pt>
                <c:pt idx="3538">
                  <c:v>564.42533245926995</c:v>
                </c:pt>
                <c:pt idx="3539">
                  <c:v>559.90595299820939</c:v>
                </c:pt>
                <c:pt idx="3540">
                  <c:v>554.17195337115311</c:v>
                </c:pt>
                <c:pt idx="3541">
                  <c:v>524.78250168615421</c:v>
                </c:pt>
                <c:pt idx="3542">
                  <c:v>528.32235593187875</c:v>
                </c:pt>
                <c:pt idx="3543">
                  <c:v>538.33563119740506</c:v>
                </c:pt>
                <c:pt idx="3544">
                  <c:v>542.61660109569164</c:v>
                </c:pt>
                <c:pt idx="3545">
                  <c:v>541.26893074817986</c:v>
                </c:pt>
                <c:pt idx="3546">
                  <c:v>609.44322430480815</c:v>
                </c:pt>
                <c:pt idx="3547">
                  <c:v>721.76429905686666</c:v>
                </c:pt>
                <c:pt idx="3548">
                  <c:v>647.48890402015445</c:v>
                </c:pt>
                <c:pt idx="3549">
                  <c:v>641.82222067646626</c:v>
                </c:pt>
                <c:pt idx="3550">
                  <c:v>639.55650304991696</c:v>
                </c:pt>
                <c:pt idx="3551">
                  <c:v>770.06474562229073</c:v>
                </c:pt>
                <c:pt idx="3552">
                  <c:v>721.9836355633272</c:v>
                </c:pt>
                <c:pt idx="3553">
                  <c:v>634.67832146056378</c:v>
                </c:pt>
                <c:pt idx="3554">
                  <c:v>597.02227896545276</c:v>
                </c:pt>
                <c:pt idx="3555">
                  <c:v>577.59115533089152</c:v>
                </c:pt>
                <c:pt idx="3556">
                  <c:v>597.27534180351313</c:v>
                </c:pt>
                <c:pt idx="3557">
                  <c:v>584.89383182710537</c:v>
                </c:pt>
                <c:pt idx="3558">
                  <c:v>577.26406117739168</c:v>
                </c:pt>
                <c:pt idx="3559">
                  <c:v>521.25154485073904</c:v>
                </c:pt>
                <c:pt idx="3560">
                  <c:v>543.29347098870653</c:v>
                </c:pt>
                <c:pt idx="3561">
                  <c:v>530.90440970506052</c:v>
                </c:pt>
                <c:pt idx="3562">
                  <c:v>550.9281885729481</c:v>
                </c:pt>
                <c:pt idx="3563">
                  <c:v>536.14726021370313</c:v>
                </c:pt>
                <c:pt idx="3564">
                  <c:v>572.83884112988142</c:v>
                </c:pt>
                <c:pt idx="3565">
                  <c:v>647.93441781238027</c:v>
                </c:pt>
                <c:pt idx="3566">
                  <c:v>864.33975111105008</c:v>
                </c:pt>
                <c:pt idx="3567">
                  <c:v>1048.8206616286143</c:v>
                </c:pt>
                <c:pt idx="3568">
                  <c:v>1015.4255525792028</c:v>
                </c:pt>
                <c:pt idx="3569">
                  <c:v>1294.4288156072564</c:v>
                </c:pt>
                <c:pt idx="3570">
                  <c:v>1593.712273655372</c:v>
                </c:pt>
                <c:pt idx="3571">
                  <c:v>1334.8500009338161</c:v>
                </c:pt>
                <c:pt idx="3572">
                  <c:v>1619.5826200534236</c:v>
                </c:pt>
                <c:pt idx="3573">
                  <c:v>1445.2387088573646</c:v>
                </c:pt>
                <c:pt idx="3574">
                  <c:v>1933.7320529342035</c:v>
                </c:pt>
                <c:pt idx="3575">
                  <c:v>2305.5734084841365</c:v>
                </c:pt>
                <c:pt idx="3576">
                  <c:v>3334.6263941121974</c:v>
                </c:pt>
                <c:pt idx="3577">
                  <c:v>2943.7408330234734</c:v>
                </c:pt>
                <c:pt idx="3578">
                  <c:v>3654.4085205707088</c:v>
                </c:pt>
                <c:pt idx="3579">
                  <c:v>5257.7452218860863</c:v>
                </c:pt>
                <c:pt idx="3580">
                  <c:v>4431.0074127508678</c:v>
                </c:pt>
                <c:pt idx="3581">
                  <c:v>8119.7032068799526</c:v>
                </c:pt>
                <c:pt idx="3582">
                  <c:v>7577.4701796576783</c:v>
                </c:pt>
                <c:pt idx="3583">
                  <c:v>10613.154329929366</c:v>
                </c:pt>
                <c:pt idx="3584">
                  <c:v>7377.0220264112459</c:v>
                </c:pt>
                <c:pt idx="3585">
                  <c:v>7610.7795759095952</c:v>
                </c:pt>
                <c:pt idx="3586">
                  <c:v>5065.2899798813123</c:v>
                </c:pt>
                <c:pt idx="3587">
                  <c:v>4317.1269041445248</c:v>
                </c:pt>
                <c:pt idx="3588">
                  <c:v>4909.0209411804162</c:v>
                </c:pt>
                <c:pt idx="3589">
                  <c:v>4110.1353906142422</c:v>
                </c:pt>
                <c:pt idx="3590">
                  <c:v>4785.4868388444529</c:v>
                </c:pt>
                <c:pt idx="3591">
                  <c:v>4565.5421893297535</c:v>
                </c:pt>
                <c:pt idx="3592">
                  <c:v>4056.9811674445054</c:v>
                </c:pt>
                <c:pt idx="3593">
                  <c:v>4769.1390302704194</c:v>
                </c:pt>
                <c:pt idx="3594">
                  <c:v>4256.589566335354</c:v>
                </c:pt>
                <c:pt idx="3595">
                  <c:v>3863.3729744367711</c:v>
                </c:pt>
                <c:pt idx="3596">
                  <c:v>3296.6364923431111</c:v>
                </c:pt>
                <c:pt idx="3597">
                  <c:v>3449.4446402823655</c:v>
                </c:pt>
                <c:pt idx="3598">
                  <c:v>3343.8478391430108</c:v>
                </c:pt>
                <c:pt idx="3599">
                  <c:v>3219.30753048521</c:v>
                </c:pt>
                <c:pt idx="3600">
                  <c:v>3098.6661875754312</c:v>
                </c:pt>
                <c:pt idx="3601">
                  <c:v>2577.079315118423</c:v>
                </c:pt>
                <c:pt idx="3602">
                  <c:v>3007.7168603714367</c:v>
                </c:pt>
                <c:pt idx="3603">
                  <c:v>3055.5890636618274</c:v>
                </c:pt>
                <c:pt idx="3604">
                  <c:v>2776.8385683615943</c:v>
                </c:pt>
                <c:pt idx="3605">
                  <c:v>3316.0604472075638</c:v>
                </c:pt>
                <c:pt idx="3606">
                  <c:v>3861.1886949464729</c:v>
                </c:pt>
                <c:pt idx="3607">
                  <c:v>3496.4938358984705</c:v>
                </c:pt>
                <c:pt idx="3608">
                  <c:v>3465.6424046511547</c:v>
                </c:pt>
                <c:pt idx="3609">
                  <c:v>3117.0446907690921</c:v>
                </c:pt>
                <c:pt idx="3610">
                  <c:v>2632.8596747913507</c:v>
                </c:pt>
                <c:pt idx="3611">
                  <c:v>2712.7409329443385</c:v>
                </c:pt>
                <c:pt idx="3612">
                  <c:v>2372.1888262994407</c:v>
                </c:pt>
                <c:pt idx="3613">
                  <c:v>2547.321541314966</c:v>
                </c:pt>
                <c:pt idx="3614">
                  <c:v>2988.5929387841807</c:v>
                </c:pt>
                <c:pt idx="3615">
                  <c:v>2856.1127045829489</c:v>
                </c:pt>
                <c:pt idx="3616">
                  <c:v>2619.6112193866234</c:v>
                </c:pt>
                <c:pt idx="3617">
                  <c:v>2666.4412266240374</c:v>
                </c:pt>
                <c:pt idx="3618">
                  <c:v>2485.1444056197051</c:v>
                </c:pt>
                <c:pt idx="3619">
                  <c:v>2135.9075637022884</c:v>
                </c:pt>
                <c:pt idx="3620">
                  <c:v>1847.4448301876425</c:v>
                </c:pt>
                <c:pt idx="3621">
                  <c:v>2171.1806318388035</c:v>
                </c:pt>
                <c:pt idx="3622">
                  <c:v>2691.8529080031212</c:v>
                </c:pt>
                <c:pt idx="3623">
                  <c:v>2442.6461448781865</c:v>
                </c:pt>
                <c:pt idx="3624">
                  <c:v>2295.0987762269906</c:v>
                </c:pt>
                <c:pt idx="3625">
                  <c:v>1977.0512594399631</c:v>
                </c:pt>
                <c:pt idx="3626">
                  <c:v>2145.8705348310632</c:v>
                </c:pt>
                <c:pt idx="3627">
                  <c:v>1934.6630345480221</c:v>
                </c:pt>
                <c:pt idx="3628">
                  <c:v>2010.4705929937306</c:v>
                </c:pt>
                <c:pt idx="3629">
                  <c:v>1988.870148420091</c:v>
                </c:pt>
                <c:pt idx="3630">
                  <c:v>1937.8820913587654</c:v>
                </c:pt>
                <c:pt idx="3631">
                  <c:v>1851.8877871163706</c:v>
                </c:pt>
                <c:pt idx="3632">
                  <c:v>1990.2870191520483</c:v>
                </c:pt>
                <c:pt idx="3633">
                  <c:v>1876.0480519616081</c:v>
                </c:pt>
                <c:pt idx="3634">
                  <c:v>1877.9457701483011</c:v>
                </c:pt>
                <c:pt idx="3635">
                  <c:v>1784.6981704728892</c:v>
                </c:pt>
                <c:pt idx="3636">
                  <c:v>1616.2691304390898</c:v>
                </c:pt>
                <c:pt idx="3637">
                  <c:v>1614.58901869133</c:v>
                </c:pt>
                <c:pt idx="3638">
                  <c:v>1428.0284190284217</c:v>
                </c:pt>
                <c:pt idx="3639">
                  <c:v>1490.8385230768338</c:v>
                </c:pt>
                <c:pt idx="3640">
                  <c:v>1636.1307668362153</c:v>
                </c:pt>
                <c:pt idx="3641">
                  <c:v>1585.4476413401605</c:v>
                </c:pt>
                <c:pt idx="3642">
                  <c:v>2672.332196186584</c:v>
                </c:pt>
                <c:pt idx="3643">
                  <c:v>2328.9650718074017</c:v>
                </c:pt>
                <c:pt idx="3644">
                  <c:v>2258.5285096972971</c:v>
                </c:pt>
                <c:pt idx="3645">
                  <c:v>2162.723654626313</c:v>
                </c:pt>
                <c:pt idx="3646">
                  <c:v>2142.3303773542052</c:v>
                </c:pt>
                <c:pt idx="3647">
                  <c:v>2078.460125488707</c:v>
                </c:pt>
                <c:pt idx="3648">
                  <c:v>2102.3024192909202</c:v>
                </c:pt>
                <c:pt idx="3649">
                  <c:v>1927.5145755285866</c:v>
                </c:pt>
                <c:pt idx="3650">
                  <c:v>1836.9013410979446</c:v>
                </c:pt>
                <c:pt idx="3651">
                  <c:v>2075.230319755598</c:v>
                </c:pt>
                <c:pt idx="3652">
                  <c:v>1952.4437263426014</c:v>
                </c:pt>
                <c:pt idx="3653">
                  <c:v>2149.0105931908492</c:v>
                </c:pt>
                <c:pt idx="3654">
                  <c:v>1995.4591817339901</c:v>
                </c:pt>
                <c:pt idx="3655">
                  <c:v>1745.4331870680114</c:v>
                </c:pt>
                <c:pt idx="3656">
                  <c:v>1650.3860776297386</c:v>
                </c:pt>
                <c:pt idx="3657">
                  <c:v>1592.7527874723967</c:v>
                </c:pt>
                <c:pt idx="3658">
                  <c:v>1599.2839876204694</c:v>
                </c:pt>
                <c:pt idx="3659">
                  <c:v>1699.8682294270354</c:v>
                </c:pt>
                <c:pt idx="3660">
                  <c:v>1630.323509172659</c:v>
                </c:pt>
                <c:pt idx="3661">
                  <c:v>1677.3387334625127</c:v>
                </c:pt>
                <c:pt idx="3662">
                  <c:v>1584.9608949570181</c:v>
                </c:pt>
                <c:pt idx="3663">
                  <c:v>1855.7724148227178</c:v>
                </c:pt>
                <c:pt idx="3664">
                  <c:v>1677.3552612945041</c:v>
                </c:pt>
                <c:pt idx="3665">
                  <c:v>1577.1220940743945</c:v>
                </c:pt>
                <c:pt idx="3666">
                  <c:v>1531.0103955233956</c:v>
                </c:pt>
                <c:pt idx="3667">
                  <c:v>1417.7351363255477</c:v>
                </c:pt>
                <c:pt idx="3668">
                  <c:v>1276.2953937139973</c:v>
                </c:pt>
                <c:pt idx="3669">
                  <c:v>1311.2457464343954</c:v>
                </c:pt>
                <c:pt idx="3670">
                  <c:v>1283.9718684133138</c:v>
                </c:pt>
                <c:pt idx="3671">
                  <c:v>1383.3172309314016</c:v>
                </c:pt>
                <c:pt idx="3672">
                  <c:v>1384.2041324540862</c:v>
                </c:pt>
                <c:pt idx="3673">
                  <c:v>1291.6478350737048</c:v>
                </c:pt>
                <c:pt idx="3674">
                  <c:v>1282.3718293518148</c:v>
                </c:pt>
                <c:pt idx="3675">
                  <c:v>1227.0069688978508</c:v>
                </c:pt>
                <c:pt idx="3676">
                  <c:v>1292.996796699116</c:v>
                </c:pt>
                <c:pt idx="3677">
                  <c:v>1235.8260619044561</c:v>
                </c:pt>
                <c:pt idx="3678">
                  <c:v>1214.6047920352953</c:v>
                </c:pt>
                <c:pt idx="3679">
                  <c:v>1146.0828638318296</c:v>
                </c:pt>
                <c:pt idx="3680">
                  <c:v>1101.9388842297217</c:v>
                </c:pt>
                <c:pt idx="3681">
                  <c:v>1077.2613281064807</c:v>
                </c:pt>
                <c:pt idx="3682">
                  <c:v>1057.5532528685244</c:v>
                </c:pt>
                <c:pt idx="3683">
                  <c:v>1000.4906603789773</c:v>
                </c:pt>
                <c:pt idx="3684">
                  <c:v>1077.7525146555954</c:v>
                </c:pt>
                <c:pt idx="3685">
                  <c:v>973.63152277279789</c:v>
                </c:pt>
                <c:pt idx="3686">
                  <c:v>975.78000094189724</c:v>
                </c:pt>
                <c:pt idx="3687">
                  <c:v>984.43116746553733</c:v>
                </c:pt>
                <c:pt idx="3688">
                  <c:v>897.24017328097659</c:v>
                </c:pt>
                <c:pt idx="3689">
                  <c:v>878.07685002769904</c:v>
                </c:pt>
                <c:pt idx="3690">
                  <c:v>915.7449545131069</c:v>
                </c:pt>
                <c:pt idx="3691">
                  <c:v>895.46283757849483</c:v>
                </c:pt>
                <c:pt idx="3692">
                  <c:v>902.02857882068861</c:v>
                </c:pt>
                <c:pt idx="3693">
                  <c:v>903.12037468269614</c:v>
                </c:pt>
                <c:pt idx="3694">
                  <c:v>886.88040708617291</c:v>
                </c:pt>
                <c:pt idx="3695">
                  <c:v>926.99705250806949</c:v>
                </c:pt>
                <c:pt idx="3696">
                  <c:v>974.65914028558768</c:v>
                </c:pt>
                <c:pt idx="3697">
                  <c:v>969.10506759766292</c:v>
                </c:pt>
                <c:pt idx="3698">
                  <c:v>1061.236741783712</c:v>
                </c:pt>
                <c:pt idx="3699">
                  <c:v>1109.5200737590139</c:v>
                </c:pt>
                <c:pt idx="3700">
                  <c:v>1171.8932990773992</c:v>
                </c:pt>
                <c:pt idx="3701">
                  <c:v>1512.0858265776344</c:v>
                </c:pt>
                <c:pt idx="3702">
                  <c:v>1223.7132092471827</c:v>
                </c:pt>
                <c:pt idx="3703">
                  <c:v>1177.3431640590795</c:v>
                </c:pt>
                <c:pt idx="3704">
                  <c:v>1030.9553080945927</c:v>
                </c:pt>
                <c:pt idx="3705">
                  <c:v>1060.9189538703374</c:v>
                </c:pt>
                <c:pt idx="3706">
                  <c:v>948.17449194859523</c:v>
                </c:pt>
                <c:pt idx="3707">
                  <c:v>910.20518369480578</c:v>
                </c:pt>
                <c:pt idx="3708">
                  <c:v>912.2362195171205</c:v>
                </c:pt>
                <c:pt idx="3709">
                  <c:v>883.92564507078851</c:v>
                </c:pt>
                <c:pt idx="3710">
                  <c:v>863.69178471536179</c:v>
                </c:pt>
                <c:pt idx="3711">
                  <c:v>862.22231914656618</c:v>
                </c:pt>
                <c:pt idx="3712">
                  <c:v>919.47631624397354</c:v>
                </c:pt>
                <c:pt idx="3713">
                  <c:v>918.91005733878865</c:v>
                </c:pt>
                <c:pt idx="3714">
                  <c:v>1016.397714520561</c:v>
                </c:pt>
                <c:pt idx="3715">
                  <c:v>1000.7764512596098</c:v>
                </c:pt>
                <c:pt idx="3716">
                  <c:v>936.07916561154036</c:v>
                </c:pt>
                <c:pt idx="3717">
                  <c:v>931.8268159651409</c:v>
                </c:pt>
                <c:pt idx="3718">
                  <c:v>891.62761634174331</c:v>
                </c:pt>
                <c:pt idx="3719">
                  <c:v>889.60978736565562</c:v>
                </c:pt>
                <c:pt idx="3720">
                  <c:v>915.59165828829487</c:v>
                </c:pt>
                <c:pt idx="3721">
                  <c:v>941.03997676768449</c:v>
                </c:pt>
                <c:pt idx="3722">
                  <c:v>898.40149955640334</c:v>
                </c:pt>
                <c:pt idx="3723">
                  <c:v>929.91358329871628</c:v>
                </c:pt>
                <c:pt idx="3724">
                  <c:v>863.19152207042168</c:v>
                </c:pt>
                <c:pt idx="3725">
                  <c:v>796.32321847575213</c:v>
                </c:pt>
                <c:pt idx="3726">
                  <c:v>712.96749759527643</c:v>
                </c:pt>
                <c:pt idx="3727">
                  <c:v>684.26275447699493</c:v>
                </c:pt>
                <c:pt idx="3728">
                  <c:v>695.12399258395362</c:v>
                </c:pt>
                <c:pt idx="3729">
                  <c:v>678.67988513266039</c:v>
                </c:pt>
                <c:pt idx="3730">
                  <c:v>699.19749577920743</c:v>
                </c:pt>
                <c:pt idx="3731">
                  <c:v>701.93709499606803</c:v>
                </c:pt>
                <c:pt idx="3732">
                  <c:v>775.1646656174795</c:v>
                </c:pt>
                <c:pt idx="3733">
                  <c:v>769.38306617287424</c:v>
                </c:pt>
                <c:pt idx="3734">
                  <c:v>735.9440660758994</c:v>
                </c:pt>
                <c:pt idx="3735">
                  <c:v>702.04017180286121</c:v>
                </c:pt>
                <c:pt idx="3736">
                  <c:v>701.87928454432654</c:v>
                </c:pt>
                <c:pt idx="3737">
                  <c:v>835.73420701651435</c:v>
                </c:pt>
                <c:pt idx="3738">
                  <c:v>825.28109407263059</c:v>
                </c:pt>
                <c:pt idx="3739">
                  <c:v>1049.8647384989667</c:v>
                </c:pt>
                <c:pt idx="3740">
                  <c:v>875.61077250121662</c:v>
                </c:pt>
                <c:pt idx="3741">
                  <c:v>989.69241341752104</c:v>
                </c:pt>
                <c:pt idx="3742">
                  <c:v>929.22646689911369</c:v>
                </c:pt>
                <c:pt idx="3743">
                  <c:v>819.62905570306418</c:v>
                </c:pt>
                <c:pt idx="3744">
                  <c:v>687.78216586317649</c:v>
                </c:pt>
                <c:pt idx="3745">
                  <c:v>667.20879812224041</c:v>
                </c:pt>
                <c:pt idx="3746">
                  <c:v>575.65677110282832</c:v>
                </c:pt>
                <c:pt idx="3747">
                  <c:v>515.14630655795554</c:v>
                </c:pt>
                <c:pt idx="3748">
                  <c:v>522.50066686470973</c:v>
                </c:pt>
                <c:pt idx="3749">
                  <c:v>490.15608428325362</c:v>
                </c:pt>
                <c:pt idx="3750">
                  <c:v>562.97974039569431</c:v>
                </c:pt>
                <c:pt idx="3751">
                  <c:v>479.26146645632895</c:v>
                </c:pt>
                <c:pt idx="3752">
                  <c:v>465.58108947176419</c:v>
                </c:pt>
                <c:pt idx="3753">
                  <c:v>458.95672278824958</c:v>
                </c:pt>
                <c:pt idx="3754">
                  <c:v>475.91835141673937</c:v>
                </c:pt>
                <c:pt idx="3755">
                  <c:v>466.43305232431004</c:v>
                </c:pt>
                <c:pt idx="3756">
                  <c:v>459.12877432072554</c:v>
                </c:pt>
                <c:pt idx="3757">
                  <c:v>451.70207275117684</c:v>
                </c:pt>
                <c:pt idx="3758">
                  <c:v>438.36253666171609</c:v>
                </c:pt>
                <c:pt idx="3759">
                  <c:v>411.7091409317913</c:v>
                </c:pt>
                <c:pt idx="3760">
                  <c:v>408.02366459362685</c:v>
                </c:pt>
                <c:pt idx="3761">
                  <c:v>400.66594440526399</c:v>
                </c:pt>
                <c:pt idx="3762">
                  <c:v>402.20035912917746</c:v>
                </c:pt>
                <c:pt idx="3763">
                  <c:v>401.46418778628555</c:v>
                </c:pt>
                <c:pt idx="3764">
                  <c:v>405.71501209576195</c:v>
                </c:pt>
                <c:pt idx="3765">
                  <c:v>390.72583799738544</c:v>
                </c:pt>
                <c:pt idx="3766">
                  <c:v>398.53991616137091</c:v>
                </c:pt>
                <c:pt idx="3767">
                  <c:v>373.23790649189624</c:v>
                </c:pt>
                <c:pt idx="3768">
                  <c:v>390.00723750509394</c:v>
                </c:pt>
                <c:pt idx="3769">
                  <c:v>396.86455329184565</c:v>
                </c:pt>
                <c:pt idx="3770">
                  <c:v>431.95699607581514</c:v>
                </c:pt>
                <c:pt idx="3771">
                  <c:v>444.90562789176101</c:v>
                </c:pt>
                <c:pt idx="3772">
                  <c:v>415.64949237430977</c:v>
                </c:pt>
                <c:pt idx="3773">
                  <c:v>391.04433587585385</c:v>
                </c:pt>
                <c:pt idx="3774">
                  <c:v>376.68988819712541</c:v>
                </c:pt>
                <c:pt idx="3775">
                  <c:v>398.17389892801452</c:v>
                </c:pt>
                <c:pt idx="3776">
                  <c:v>457.40904607648679</c:v>
                </c:pt>
                <c:pt idx="3777">
                  <c:v>439.63333053611626</c:v>
                </c:pt>
                <c:pt idx="3778">
                  <c:v>390.17368632845131</c:v>
                </c:pt>
                <c:pt idx="3779">
                  <c:v>379.86359632747008</c:v>
                </c:pt>
                <c:pt idx="3780">
                  <c:v>372.14914941236816</c:v>
                </c:pt>
                <c:pt idx="3781">
                  <c:v>403.15266401285368</c:v>
                </c:pt>
                <c:pt idx="3782">
                  <c:v>372.87065246837687</c:v>
                </c:pt>
                <c:pt idx="3783">
                  <c:v>367.26722782737801</c:v>
                </c:pt>
                <c:pt idx="3784">
                  <c:v>438.61834766626521</c:v>
                </c:pt>
                <c:pt idx="3785">
                  <c:v>404.04222667036476</c:v>
                </c:pt>
                <c:pt idx="3786">
                  <c:v>405.48077307280852</c:v>
                </c:pt>
                <c:pt idx="3787">
                  <c:v>354.96716308830628</c:v>
                </c:pt>
                <c:pt idx="3788">
                  <c:v>347.0332838663648</c:v>
                </c:pt>
                <c:pt idx="3789">
                  <c:v>385.36675892898637</c:v>
                </c:pt>
                <c:pt idx="3790">
                  <c:v>362.91832385401091</c:v>
                </c:pt>
                <c:pt idx="3791">
                  <c:v>348.88002263655147</c:v>
                </c:pt>
                <c:pt idx="3792">
                  <c:v>359.20150573075392</c:v>
                </c:pt>
                <c:pt idx="3793">
                  <c:v>379.75989625227044</c:v>
                </c:pt>
                <c:pt idx="3794">
                  <c:v>355.73235675233872</c:v>
                </c:pt>
                <c:pt idx="3795">
                  <c:v>343.27331258978029</c:v>
                </c:pt>
                <c:pt idx="3796">
                  <c:v>339.37400546219897</c:v>
                </c:pt>
                <c:pt idx="3797">
                  <c:v>343.66867073865484</c:v>
                </c:pt>
                <c:pt idx="3798">
                  <c:v>375.53004928705246</c:v>
                </c:pt>
                <c:pt idx="3799">
                  <c:v>362.79558358342672</c:v>
                </c:pt>
                <c:pt idx="3800">
                  <c:v>514.25160467149021</c:v>
                </c:pt>
                <c:pt idx="3801">
                  <c:v>476.7407320424872</c:v>
                </c:pt>
                <c:pt idx="3802">
                  <c:v>538.71497500152725</c:v>
                </c:pt>
                <c:pt idx="3803">
                  <c:v>484.24230852861501</c:v>
                </c:pt>
                <c:pt idx="3804">
                  <c:v>406.78530725100626</c:v>
                </c:pt>
                <c:pt idx="3805">
                  <c:v>367.54757748140463</c:v>
                </c:pt>
                <c:pt idx="3806">
                  <c:v>336.53973518548156</c:v>
                </c:pt>
                <c:pt idx="3807">
                  <c:v>334.85241721424336</c:v>
                </c:pt>
                <c:pt idx="3808">
                  <c:v>330.82588724016267</c:v>
                </c:pt>
                <c:pt idx="3809">
                  <c:v>331.4099410203022</c:v>
                </c:pt>
                <c:pt idx="3810">
                  <c:v>342.54114069198226</c:v>
                </c:pt>
                <c:pt idx="3811">
                  <c:v>328.92509714407515</c:v>
                </c:pt>
                <c:pt idx="3812">
                  <c:v>308.72681900484986</c:v>
                </c:pt>
                <c:pt idx="3813">
                  <c:v>309.76489176101978</c:v>
                </c:pt>
                <c:pt idx="3814">
                  <c:v>299.99236471920523</c:v>
                </c:pt>
                <c:pt idx="3815">
                  <c:v>302.5231785676595</c:v>
                </c:pt>
                <c:pt idx="3816">
                  <c:v>282.00735816475952</c:v>
                </c:pt>
                <c:pt idx="3817">
                  <c:v>303.06395954982952</c:v>
                </c:pt>
                <c:pt idx="3818">
                  <c:v>281.82661556338564</c:v>
                </c:pt>
                <c:pt idx="3819">
                  <c:v>258.7053468771025</c:v>
                </c:pt>
                <c:pt idx="3820">
                  <c:v>341.6064946282371</c:v>
                </c:pt>
                <c:pt idx="3821">
                  <c:v>303.43994200193424</c:v>
                </c:pt>
                <c:pt idx="3822">
                  <c:v>263.17639958012973</c:v>
                </c:pt>
                <c:pt idx="3823">
                  <c:v>268.43133589998638</c:v>
                </c:pt>
                <c:pt idx="3824">
                  <c:v>288.30204632927223</c:v>
                </c:pt>
                <c:pt idx="3825">
                  <c:v>316.00886364615172</c:v>
                </c:pt>
                <c:pt idx="3826">
                  <c:v>271.44915510598065</c:v>
                </c:pt>
                <c:pt idx="3827">
                  <c:v>278.05576187878228</c:v>
                </c:pt>
                <c:pt idx="3828">
                  <c:v>257.01957849753626</c:v>
                </c:pt>
                <c:pt idx="3829">
                  <c:v>251.85592626660545</c:v>
                </c:pt>
                <c:pt idx="3830">
                  <c:v>239.00185063841528</c:v>
                </c:pt>
                <c:pt idx="3831">
                  <c:v>231.31252097820794</c:v>
                </c:pt>
                <c:pt idx="3832">
                  <c:v>203.87946866489864</c:v>
                </c:pt>
                <c:pt idx="3833">
                  <c:v>202.48461730468426</c:v>
                </c:pt>
                <c:pt idx="3834">
                  <c:v>187.41802283753714</c:v>
                </c:pt>
                <c:pt idx="3835">
                  <c:v>207.76941207072821</c:v>
                </c:pt>
                <c:pt idx="3836">
                  <c:v>190.75122488310126</c:v>
                </c:pt>
                <c:pt idx="3837">
                  <c:v>166.52219699419101</c:v>
                </c:pt>
                <c:pt idx="3838">
                  <c:v>182.99698523103814</c:v>
                </c:pt>
                <c:pt idx="3839">
                  <c:v>182.91814538870474</c:v>
                </c:pt>
                <c:pt idx="3840">
                  <c:v>173.34981845639049</c:v>
                </c:pt>
                <c:pt idx="3841">
                  <c:v>161.90817447358842</c:v>
                </c:pt>
                <c:pt idx="3842">
                  <c:v>167.99908664049104</c:v>
                </c:pt>
                <c:pt idx="3843">
                  <c:v>154.12198814106722</c:v>
                </c:pt>
                <c:pt idx="3844">
                  <c:v>149.31171378512377</c:v>
                </c:pt>
                <c:pt idx="3845">
                  <c:v>140.98151131720769</c:v>
                </c:pt>
                <c:pt idx="3846">
                  <c:v>133.66981214975795</c:v>
                </c:pt>
                <c:pt idx="3847">
                  <c:v>134.80668699086365</c:v>
                </c:pt>
                <c:pt idx="3848">
                  <c:v>127.63540310406702</c:v>
                </c:pt>
                <c:pt idx="3849">
                  <c:v>123.09027949534223</c:v>
                </c:pt>
                <c:pt idx="3850">
                  <c:v>121.98090277789973</c:v>
                </c:pt>
                <c:pt idx="3851">
                  <c:v>120.15912119662593</c:v>
                </c:pt>
                <c:pt idx="3852">
                  <c:v>117.71489506091969</c:v>
                </c:pt>
                <c:pt idx="3853">
                  <c:v>122.77203300412677</c:v>
                </c:pt>
                <c:pt idx="3854">
                  <c:v>114.61377997085457</c:v>
                </c:pt>
                <c:pt idx="3855">
                  <c:v>111.42441544391663</c:v>
                </c:pt>
                <c:pt idx="3856">
                  <c:v>120.26302844404309</c:v>
                </c:pt>
                <c:pt idx="3857">
                  <c:v>124.09697291781136</c:v>
                </c:pt>
                <c:pt idx="3858">
                  <c:v>111.12979144839325</c:v>
                </c:pt>
                <c:pt idx="3859">
                  <c:v>125.13301356257521</c:v>
                </c:pt>
                <c:pt idx="3860">
                  <c:v>114.64005631526567</c:v>
                </c:pt>
                <c:pt idx="3861">
                  <c:v>113.82627065247561</c:v>
                </c:pt>
                <c:pt idx="3862">
                  <c:v>108.53906700945981</c:v>
                </c:pt>
                <c:pt idx="3863">
                  <c:v>107.6163883556011</c:v>
                </c:pt>
                <c:pt idx="3864">
                  <c:v>107.1529547859535</c:v>
                </c:pt>
                <c:pt idx="3865">
                  <c:v>115.16147073841998</c:v>
                </c:pt>
                <c:pt idx="3866">
                  <c:v>107.98848811315187</c:v>
                </c:pt>
                <c:pt idx="3867">
                  <c:v>117.10067530289295</c:v>
                </c:pt>
                <c:pt idx="3868">
                  <c:v>109.86916651743785</c:v>
                </c:pt>
                <c:pt idx="3869">
                  <c:v>108.37309363137771</c:v>
                </c:pt>
                <c:pt idx="3870">
                  <c:v>95.400211164856444</c:v>
                </c:pt>
                <c:pt idx="3871">
                  <c:v>103.00868769266236</c:v>
                </c:pt>
                <c:pt idx="3872">
                  <c:v>119.88838430284896</c:v>
                </c:pt>
                <c:pt idx="3873">
                  <c:v>162.80224397759466</c:v>
                </c:pt>
                <c:pt idx="3874">
                  <c:v>128.24046709051564</c:v>
                </c:pt>
                <c:pt idx="3875">
                  <c:v>98.6736769801051</c:v>
                </c:pt>
                <c:pt idx="3876">
                  <c:v>106.66138851265964</c:v>
                </c:pt>
                <c:pt idx="3877">
                  <c:v>107.92814601857781</c:v>
                </c:pt>
                <c:pt idx="3878">
                  <c:v>120.42291636411606</c:v>
                </c:pt>
                <c:pt idx="3879">
                  <c:v>105.71188430969612</c:v>
                </c:pt>
                <c:pt idx="3880">
                  <c:v>102.98762424345043</c:v>
                </c:pt>
                <c:pt idx="3881">
                  <c:v>93.225105984791512</c:v>
                </c:pt>
                <c:pt idx="3882">
                  <c:v>93.909647802654092</c:v>
                </c:pt>
                <c:pt idx="3883">
                  <c:v>84.702309427712692</c:v>
                </c:pt>
                <c:pt idx="3884">
                  <c:v>75.970251523060455</c:v>
                </c:pt>
                <c:pt idx="3885">
                  <c:v>78.059355265464333</c:v>
                </c:pt>
                <c:pt idx="3886">
                  <c:v>81.880532205181893</c:v>
                </c:pt>
                <c:pt idx="3887">
                  <c:v>78.972733528451855</c:v>
                </c:pt>
                <c:pt idx="3888">
                  <c:v>81.322431540457529</c:v>
                </c:pt>
                <c:pt idx="3889">
                  <c:v>72.501275589065486</c:v>
                </c:pt>
                <c:pt idx="3890">
                  <c:v>69.875858076172136</c:v>
                </c:pt>
                <c:pt idx="3891">
                  <c:v>70.995041540734135</c:v>
                </c:pt>
                <c:pt idx="3892">
                  <c:v>73.894556558205579</c:v>
                </c:pt>
                <c:pt idx="3893">
                  <c:v>65.408119259079726</c:v>
                </c:pt>
                <c:pt idx="3894">
                  <c:v>61.580846589890641</c:v>
                </c:pt>
                <c:pt idx="3895">
                  <c:v>62.495585993560482</c:v>
                </c:pt>
                <c:pt idx="3896">
                  <c:v>65.467216202320557</c:v>
                </c:pt>
                <c:pt idx="3897">
                  <c:v>66.410495398126756</c:v>
                </c:pt>
                <c:pt idx="3898">
                  <c:v>65.119844914227471</c:v>
                </c:pt>
                <c:pt idx="3899">
                  <c:v>75.943877373356528</c:v>
                </c:pt>
                <c:pt idx="3900">
                  <c:v>67.802377964840616</c:v>
                </c:pt>
                <c:pt idx="3901">
                  <c:v>61.342534939972907</c:v>
                </c:pt>
                <c:pt idx="3902">
                  <c:v>58.951892328364934</c:v>
                </c:pt>
                <c:pt idx="3903">
                  <c:v>56.720701033109705</c:v>
                </c:pt>
                <c:pt idx="3904">
                  <c:v>54.718197156810369</c:v>
                </c:pt>
                <c:pt idx="3905">
                  <c:v>54.465631039562872</c:v>
                </c:pt>
                <c:pt idx="3906">
                  <c:v>56.493257758069504</c:v>
                </c:pt>
                <c:pt idx="3907">
                  <c:v>55.681609490622932</c:v>
                </c:pt>
                <c:pt idx="3908">
                  <c:v>53.723776656733676</c:v>
                </c:pt>
                <c:pt idx="3909">
                  <c:v>53.424521715004218</c:v>
                </c:pt>
                <c:pt idx="3910">
                  <c:v>55.672417046604203</c:v>
                </c:pt>
                <c:pt idx="3911">
                  <c:v>56.32726798146372</c:v>
                </c:pt>
                <c:pt idx="3912">
                  <c:v>64.26122830362381</c:v>
                </c:pt>
                <c:pt idx="3913">
                  <c:v>54.937600426793175</c:v>
                </c:pt>
                <c:pt idx="3914">
                  <c:v>54.356346784588958</c:v>
                </c:pt>
                <c:pt idx="3915">
                  <c:v>55.442612302806388</c:v>
                </c:pt>
                <c:pt idx="3916">
                  <c:v>52.913194088518082</c:v>
                </c:pt>
                <c:pt idx="3917">
                  <c:v>54.445458196872032</c:v>
                </c:pt>
                <c:pt idx="3918">
                  <c:v>58.615541639694428</c:v>
                </c:pt>
                <c:pt idx="3919">
                  <c:v>77.586423257707096</c:v>
                </c:pt>
                <c:pt idx="3920">
                  <c:v>62.334652279492886</c:v>
                </c:pt>
                <c:pt idx="3921">
                  <c:v>54.770057395411932</c:v>
                </c:pt>
                <c:pt idx="3922">
                  <c:v>56.65478221870778</c:v>
                </c:pt>
                <c:pt idx="3923">
                  <c:v>55.566954621277361</c:v>
                </c:pt>
                <c:pt idx="3924">
                  <c:v>55.058492729406126</c:v>
                </c:pt>
                <c:pt idx="3925">
                  <c:v>58.436032823181066</c:v>
                </c:pt>
                <c:pt idx="3926">
                  <c:v>54.907692825937971</c:v>
                </c:pt>
                <c:pt idx="3927">
                  <c:v>52.805030431385489</c:v>
                </c:pt>
                <c:pt idx="3928">
                  <c:v>55.776382000321121</c:v>
                </c:pt>
                <c:pt idx="3929">
                  <c:v>59.93341419852721</c:v>
                </c:pt>
                <c:pt idx="3930">
                  <c:v>54.009223000754524</c:v>
                </c:pt>
                <c:pt idx="3931">
                  <c:v>53.566075940211263</c:v>
                </c:pt>
                <c:pt idx="3932">
                  <c:v>51.113629416289633</c:v>
                </c:pt>
                <c:pt idx="3933">
                  <c:v>48.563564821097195</c:v>
                </c:pt>
                <c:pt idx="3934">
                  <c:v>47.455879187297619</c:v>
                </c:pt>
                <c:pt idx="3935">
                  <c:v>45.987019542357437</c:v>
                </c:pt>
                <c:pt idx="3936">
                  <c:v>43.275790872118343</c:v>
                </c:pt>
                <c:pt idx="3937">
                  <c:v>41.460407801441427</c:v>
                </c:pt>
                <c:pt idx="3938">
                  <c:v>41.631777443026884</c:v>
                </c:pt>
                <c:pt idx="3939">
                  <c:v>42.06989204050771</c:v>
                </c:pt>
                <c:pt idx="3940">
                  <c:v>44.970505641430194</c:v>
                </c:pt>
                <c:pt idx="3941">
                  <c:v>50.43040459252402</c:v>
                </c:pt>
                <c:pt idx="3942">
                  <c:v>53.921207782583373</c:v>
                </c:pt>
                <c:pt idx="3943">
                  <c:v>45.813264601116892</c:v>
                </c:pt>
                <c:pt idx="3944">
                  <c:v>42.689738172018075</c:v>
                </c:pt>
                <c:pt idx="3945">
                  <c:v>42.784956138657456</c:v>
                </c:pt>
                <c:pt idx="3946">
                  <c:v>40.627122165873885</c:v>
                </c:pt>
                <c:pt idx="3947">
                  <c:v>44.135677707467217</c:v>
                </c:pt>
                <c:pt idx="3948">
                  <c:v>39.568381844947368</c:v>
                </c:pt>
                <c:pt idx="3949">
                  <c:v>39.012484759661675</c:v>
                </c:pt>
                <c:pt idx="3950">
                  <c:v>38.627395806525861</c:v>
                </c:pt>
                <c:pt idx="3951">
                  <c:v>36.703403314995768</c:v>
                </c:pt>
                <c:pt idx="3952">
                  <c:v>36.596612476203241</c:v>
                </c:pt>
                <c:pt idx="3953">
                  <c:v>36.931304749967261</c:v>
                </c:pt>
                <c:pt idx="3954">
                  <c:v>38.627717149772515</c:v>
                </c:pt>
                <c:pt idx="3955">
                  <c:v>38.678092011935171</c:v>
                </c:pt>
                <c:pt idx="3956">
                  <c:v>39.955537196549322</c:v>
                </c:pt>
                <c:pt idx="3957">
                  <c:v>43.239231280817386</c:v>
                </c:pt>
                <c:pt idx="3958">
                  <c:v>40.72912081635635</c:v>
                </c:pt>
                <c:pt idx="3959">
                  <c:v>41.299961426115793</c:v>
                </c:pt>
                <c:pt idx="3960">
                  <c:v>38.159565024011691</c:v>
                </c:pt>
                <c:pt idx="3961">
                  <c:v>37.462841123953332</c:v>
                </c:pt>
                <c:pt idx="3962">
                  <c:v>41.931356482587525</c:v>
                </c:pt>
                <c:pt idx="3963">
                  <c:v>51.829239740654018</c:v>
                </c:pt>
                <c:pt idx="3964">
                  <c:v>47.537093242306298</c:v>
                </c:pt>
                <c:pt idx="3965">
                  <c:v>42.362895620751083</c:v>
                </c:pt>
                <c:pt idx="3966">
                  <c:v>37.149140306638479</c:v>
                </c:pt>
                <c:pt idx="3967">
                  <c:v>34.705525182545912</c:v>
                </c:pt>
                <c:pt idx="3968">
                  <c:v>35.356903001112457</c:v>
                </c:pt>
                <c:pt idx="3969">
                  <c:v>42.868902321706834</c:v>
                </c:pt>
                <c:pt idx="3970">
                  <c:v>43.801387906629508</c:v>
                </c:pt>
                <c:pt idx="3971">
                  <c:v>43.818914639187014</c:v>
                </c:pt>
                <c:pt idx="3972">
                  <c:v>40.769109572091409</c:v>
                </c:pt>
                <c:pt idx="3973">
                  <c:v>43.662350720401356</c:v>
                </c:pt>
                <c:pt idx="3974">
                  <c:v>39.949706721867926</c:v>
                </c:pt>
                <c:pt idx="3975">
                  <c:v>39.317269652872227</c:v>
                </c:pt>
                <c:pt idx="3976">
                  <c:v>36.284539067466476</c:v>
                </c:pt>
                <c:pt idx="3977">
                  <c:v>34.755184212044846</c:v>
                </c:pt>
                <c:pt idx="3978">
                  <c:v>35.493965183092541</c:v>
                </c:pt>
                <c:pt idx="3979">
                  <c:v>34.537095042663601</c:v>
                </c:pt>
                <c:pt idx="3980">
                  <c:v>32.978276189147202</c:v>
                </c:pt>
                <c:pt idx="3981">
                  <c:v>29.364533658162664</c:v>
                </c:pt>
                <c:pt idx="3982">
                  <c:v>29.401918539548067</c:v>
                </c:pt>
                <c:pt idx="3983">
                  <c:v>28.285306986419137</c:v>
                </c:pt>
                <c:pt idx="3984">
                  <c:v>27.683392102383976</c:v>
                </c:pt>
                <c:pt idx="3985">
                  <c:v>27.115462575542587</c:v>
                </c:pt>
                <c:pt idx="3986">
                  <c:v>25.46077121928364</c:v>
                </c:pt>
                <c:pt idx="3987">
                  <c:v>26.385469267887498</c:v>
                </c:pt>
                <c:pt idx="3988">
                  <c:v>24.954249143227315</c:v>
                </c:pt>
                <c:pt idx="3989">
                  <c:v>25.619064019806931</c:v>
                </c:pt>
                <c:pt idx="3990">
                  <c:v>27.004959222822908</c:v>
                </c:pt>
                <c:pt idx="3991">
                  <c:v>25.405257759740682</c:v>
                </c:pt>
                <c:pt idx="3992">
                  <c:v>25.697336646897771</c:v>
                </c:pt>
                <c:pt idx="3993">
                  <c:v>25.084351789661945</c:v>
                </c:pt>
                <c:pt idx="3994">
                  <c:v>23.695057314120195</c:v>
                </c:pt>
                <c:pt idx="3995">
                  <c:v>21.919805544185923</c:v>
                </c:pt>
                <c:pt idx="3996">
                  <c:v>22.775188233505968</c:v>
                </c:pt>
                <c:pt idx="3997">
                  <c:v>24.088547320695056</c:v>
                </c:pt>
                <c:pt idx="3998">
                  <c:v>24.353381766627443</c:v>
                </c:pt>
                <c:pt idx="3999">
                  <c:v>25.279839115678008</c:v>
                </c:pt>
                <c:pt idx="4000">
                  <c:v>26.014544017956748</c:v>
                </c:pt>
                <c:pt idx="4001">
                  <c:v>24.91038031228392</c:v>
                </c:pt>
                <c:pt idx="4002">
                  <c:v>23.223726111921689</c:v>
                </c:pt>
                <c:pt idx="4003">
                  <c:v>22.778307837305352</c:v>
                </c:pt>
                <c:pt idx="4004">
                  <c:v>22.677512061062671</c:v>
                </c:pt>
                <c:pt idx="4005">
                  <c:v>23.446717050117108</c:v>
                </c:pt>
                <c:pt idx="4006">
                  <c:v>23.907147826224413</c:v>
                </c:pt>
                <c:pt idx="4007">
                  <c:v>24.595220738854298</c:v>
                </c:pt>
                <c:pt idx="4008">
                  <c:v>25.237711309041224</c:v>
                </c:pt>
                <c:pt idx="4009">
                  <c:v>24.261474536530702</c:v>
                </c:pt>
                <c:pt idx="4010">
                  <c:v>23.575249839515951</c:v>
                </c:pt>
                <c:pt idx="4011">
                  <c:v>35.656978614325894</c:v>
                </c:pt>
                <c:pt idx="4012">
                  <c:v>25.808821161788124</c:v>
                </c:pt>
                <c:pt idx="4013">
                  <c:v>32.95125553759712</c:v>
                </c:pt>
                <c:pt idx="4014">
                  <c:v>37.006346636469928</c:v>
                </c:pt>
                <c:pt idx="4015">
                  <c:v>33.749342782881037</c:v>
                </c:pt>
                <c:pt idx="4016">
                  <c:v>40.473665369533897</c:v>
                </c:pt>
                <c:pt idx="4017">
                  <c:v>33.280233385475732</c:v>
                </c:pt>
                <c:pt idx="4018">
                  <c:v>26.340475912897528</c:v>
                </c:pt>
                <c:pt idx="4019">
                  <c:v>23.048351901413962</c:v>
                </c:pt>
                <c:pt idx="4020">
                  <c:v>24.084184028492189</c:v>
                </c:pt>
                <c:pt idx="4021">
                  <c:v>21.226093205072875</c:v>
                </c:pt>
                <c:pt idx="4022">
                  <c:v>22.65746940236718</c:v>
                </c:pt>
                <c:pt idx="4023">
                  <c:v>23.783102018586025</c:v>
                </c:pt>
                <c:pt idx="4024">
                  <c:v>20.473535718203721</c:v>
                </c:pt>
                <c:pt idx="4025">
                  <c:v>22.048090883016521</c:v>
                </c:pt>
                <c:pt idx="4026">
                  <c:v>23.490142841409341</c:v>
                </c:pt>
                <c:pt idx="4027">
                  <c:v>25.264280369505091</c:v>
                </c:pt>
                <c:pt idx="4028">
                  <c:v>22.680305514108028</c:v>
                </c:pt>
                <c:pt idx="4029">
                  <c:v>20.153123953151898</c:v>
                </c:pt>
                <c:pt idx="4030">
                  <c:v>19.572619679049723</c:v>
                </c:pt>
                <c:pt idx="4031">
                  <c:v>18.634506451906972</c:v>
                </c:pt>
                <c:pt idx="4032">
                  <c:v>17.906448669477662</c:v>
                </c:pt>
                <c:pt idx="4033">
                  <c:v>16.802294383462939</c:v>
                </c:pt>
                <c:pt idx="4034">
                  <c:v>16.836472293175866</c:v>
                </c:pt>
                <c:pt idx="4035">
                  <c:v>16.436887263242241</c:v>
                </c:pt>
                <c:pt idx="4036">
                  <c:v>15.431990460338689</c:v>
                </c:pt>
                <c:pt idx="4037">
                  <c:v>15.253492767276631</c:v>
                </c:pt>
                <c:pt idx="4038">
                  <c:v>17.61528895000934</c:v>
                </c:pt>
                <c:pt idx="4039">
                  <c:v>17.999874244358043</c:v>
                </c:pt>
                <c:pt idx="4040">
                  <c:v>16.88108859672888</c:v>
                </c:pt>
                <c:pt idx="4041">
                  <c:v>16.558719150386946</c:v>
                </c:pt>
                <c:pt idx="4042">
                  <c:v>15.147649713697691</c:v>
                </c:pt>
                <c:pt idx="4043">
                  <c:v>14.83020754628328</c:v>
                </c:pt>
                <c:pt idx="4044">
                  <c:v>16.699279509796288</c:v>
                </c:pt>
                <c:pt idx="4045">
                  <c:v>16.085773337295493</c:v>
                </c:pt>
                <c:pt idx="4046">
                  <c:v>18.663147407222855</c:v>
                </c:pt>
                <c:pt idx="4047">
                  <c:v>19.426112864760537</c:v>
                </c:pt>
                <c:pt idx="4048">
                  <c:v>21.051037627655727</c:v>
                </c:pt>
                <c:pt idx="4049">
                  <c:v>24.807639001806127</c:v>
                </c:pt>
                <c:pt idx="4050">
                  <c:v>26.188504522659859</c:v>
                </c:pt>
                <c:pt idx="4051">
                  <c:v>26.666063069167119</c:v>
                </c:pt>
                <c:pt idx="4052">
                  <c:v>27.446040154066569</c:v>
                </c:pt>
                <c:pt idx="4053">
                  <c:v>27.860405669349191</c:v>
                </c:pt>
                <c:pt idx="4054">
                  <c:v>24.626672842055868</c:v>
                </c:pt>
                <c:pt idx="4055">
                  <c:v>21.350111665434781</c:v>
                </c:pt>
                <c:pt idx="4056">
                  <c:v>18.171238972507219</c:v>
                </c:pt>
                <c:pt idx="4057">
                  <c:v>17.301383929712934</c:v>
                </c:pt>
                <c:pt idx="4058">
                  <c:v>21.633378481119475</c:v>
                </c:pt>
                <c:pt idx="4059">
                  <c:v>19.822760219914308</c:v>
                </c:pt>
                <c:pt idx="4060">
                  <c:v>18.972078172570843</c:v>
                </c:pt>
                <c:pt idx="4061">
                  <c:v>17.132802374243077</c:v>
                </c:pt>
                <c:pt idx="4062">
                  <c:v>15.857078842395389</c:v>
                </c:pt>
                <c:pt idx="4063">
                  <c:v>19.049992656436061</c:v>
                </c:pt>
                <c:pt idx="4064">
                  <c:v>23.342593226749116</c:v>
                </c:pt>
                <c:pt idx="4065">
                  <c:v>23.964390496568118</c:v>
                </c:pt>
                <c:pt idx="4066">
                  <c:v>20.186236219656006</c:v>
                </c:pt>
                <c:pt idx="4067">
                  <c:v>18.478775448156703</c:v>
                </c:pt>
                <c:pt idx="4068">
                  <c:v>22.750616303616376</c:v>
                </c:pt>
                <c:pt idx="4069">
                  <c:v>23.878938869339532</c:v>
                </c:pt>
                <c:pt idx="4070">
                  <c:v>23.849413063536527</c:v>
                </c:pt>
                <c:pt idx="4071">
                  <c:v>26.431846073367737</c:v>
                </c:pt>
                <c:pt idx="4072">
                  <c:v>24.708994530507368</c:v>
                </c:pt>
                <c:pt idx="4073">
                  <c:v>22.705420764535823</c:v>
                </c:pt>
                <c:pt idx="4074">
                  <c:v>24.945810367115648</c:v>
                </c:pt>
                <c:pt idx="4075">
                  <c:v>30.316863112131017</c:v>
                </c:pt>
                <c:pt idx="4076">
                  <c:v>26.303430073193873</c:v>
                </c:pt>
                <c:pt idx="4077">
                  <c:v>27.040295667707813</c:v>
                </c:pt>
                <c:pt idx="4078">
                  <c:v>29.107476984918648</c:v>
                </c:pt>
                <c:pt idx="4079">
                  <c:v>33.866441866719235</c:v>
                </c:pt>
                <c:pt idx="4080">
                  <c:v>33.221819277587642</c:v>
                </c:pt>
                <c:pt idx="4081">
                  <c:v>30.525972813286685</c:v>
                </c:pt>
                <c:pt idx="4082">
                  <c:v>28.31562788328765</c:v>
                </c:pt>
                <c:pt idx="4083">
                  <c:v>29.028157094733857</c:v>
                </c:pt>
                <c:pt idx="4084">
                  <c:v>31.153226400389521</c:v>
                </c:pt>
                <c:pt idx="4085">
                  <c:v>28.659184809320255</c:v>
                </c:pt>
                <c:pt idx="4086">
                  <c:v>23.32179458154236</c:v>
                </c:pt>
                <c:pt idx="4087">
                  <c:v>22.405507770201783</c:v>
                </c:pt>
                <c:pt idx="4088">
                  <c:v>20.060342619394394</c:v>
                </c:pt>
                <c:pt idx="4089">
                  <c:v>20.004094823179948</c:v>
                </c:pt>
                <c:pt idx="4090">
                  <c:v>19.034192775500959</c:v>
                </c:pt>
                <c:pt idx="4091">
                  <c:v>19.028873031055088</c:v>
                </c:pt>
                <c:pt idx="4092">
                  <c:v>18.02526758451306</c:v>
                </c:pt>
                <c:pt idx="4093">
                  <c:v>17.218315447560169</c:v>
                </c:pt>
                <c:pt idx="4094">
                  <c:v>16.585528834663382</c:v>
                </c:pt>
                <c:pt idx="4095">
                  <c:v>14.999999999999931</c:v>
                </c:pt>
                <c:pt idx="4096">
                  <c:v>15.57125451967136</c:v>
                </c:pt>
              </c:numCache>
            </c:numRef>
          </c:val>
          <c:smooth val="0"/>
          <c:extLst>
            <c:ext xmlns:c16="http://schemas.microsoft.com/office/drawing/2014/chart" uri="{C3380CC4-5D6E-409C-BE32-E72D297353CC}">
              <c16:uniqueId val="{00000002-D04B-4B18-8838-D588E010F398}"/>
            </c:ext>
          </c:extLst>
        </c:ser>
        <c:dLbls>
          <c:showLegendKey val="0"/>
          <c:showVal val="0"/>
          <c:showCatName val="0"/>
          <c:showSerName val="0"/>
          <c:showPercent val="0"/>
          <c:showBubbleSize val="0"/>
        </c:dLbls>
        <c:smooth val="0"/>
        <c:axId val="855625088"/>
        <c:axId val="855617600"/>
      </c:lineChart>
      <c:catAx>
        <c:axId val="855625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5617600"/>
        <c:crosses val="autoZero"/>
        <c:auto val="1"/>
        <c:lblAlgn val="ctr"/>
        <c:lblOffset val="100"/>
        <c:noMultiLvlLbl val="0"/>
      </c:catAx>
      <c:valAx>
        <c:axId val="855617600"/>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Share value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5625088"/>
        <c:crosses val="autoZero"/>
        <c:crossBetween val="between"/>
      </c:valAx>
      <c:spPr>
        <a:noFill/>
        <a:ln>
          <a:solidFill>
            <a:schemeClr val="tx1"/>
          </a:solid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0983979-44EC-4014-B4F7-B6EB6AB6D5BA}">
  <sheetPr/>
  <sheetViews>
    <sheetView zoomScale="108"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78333" cy="6297083"/>
    <xdr:graphicFrame macro="">
      <xdr:nvGraphicFramePr>
        <xdr:cNvPr id="2" name="Chart 1">
          <a:extLst>
            <a:ext uri="{FF2B5EF4-FFF2-40B4-BE49-F238E27FC236}">
              <a16:creationId xmlns:a16="http://schemas.microsoft.com/office/drawing/2014/main" id="{45C7F21C-8707-48FF-B388-CCBBEA2E43C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vance" refreshedDate="44651.391433680554" createdVersion="6" refreshedVersion="7" minRefreshableVersion="3" recordCount="4994" xr:uid="{EAF764D2-B627-42E6-9A58-05F572D8D848}">
  <cacheSource type="worksheet">
    <worksheetSource ref="A6:F5000" sheet="Master"/>
  </cacheSource>
  <cacheFields count="6">
    <cacheField name="Trade Date" numFmtId="0">
      <sharedItems containsNonDate="0" containsDate="1" containsString="0" containsBlank="1" minDate="2004-03-26T00:00:00" maxDate="2023-03-18T00:00:00" count="4778">
        <d v="2004-03-26T00:00:00"/>
        <d v="2004-03-29T00:00:00"/>
        <d v="2004-03-30T00:00:00"/>
        <d v="2004-03-31T00:00:00"/>
        <d v="2004-04-01T00:00:00"/>
        <d v="2004-04-02T00:00:00"/>
        <d v="2004-04-05T00:00:00"/>
        <d v="2004-04-06T00:00:00"/>
        <d v="2004-04-07T00:00:00"/>
        <d v="2004-04-08T00:00:00"/>
        <d v="2004-04-12T00:00:00"/>
        <d v="2004-04-13T00:00:00"/>
        <d v="2004-04-14T00:00:00"/>
        <d v="2004-04-15T00:00:00"/>
        <d v="2004-04-16T00:00:00"/>
        <d v="2004-04-19T00:00:00"/>
        <d v="2004-04-20T00:00:00"/>
        <d v="2004-04-21T00:00:00"/>
        <d v="2004-04-22T00:00:00"/>
        <d v="2004-04-23T00:00:00"/>
        <d v="2004-04-26T00:00:00"/>
        <d v="2004-04-27T00:00:00"/>
        <d v="2004-04-28T00:00:00"/>
        <d v="2004-04-29T00:00:00"/>
        <d v="2004-04-30T00:00:00"/>
        <d v="2004-05-03T00:00:00"/>
        <d v="2004-05-04T00:00:00"/>
        <d v="2004-05-05T00:00:00"/>
        <d v="2004-05-06T00:00:00"/>
        <d v="2004-05-07T00:00:00"/>
        <d v="2004-05-10T00:00:00"/>
        <d v="2004-05-11T00:00:00"/>
        <d v="2004-05-12T00:00:00"/>
        <d v="2004-05-13T00:00:00"/>
        <d v="2004-05-14T00:00:00"/>
        <d v="2004-05-17T00:00:00"/>
        <d v="2004-05-18T00:00:00"/>
        <d v="2004-05-19T00:00:00"/>
        <d v="2004-05-20T00:00:00"/>
        <d v="2004-05-21T00:00:00"/>
        <d v="2004-05-24T00:00:00"/>
        <d v="2004-05-25T00:00:00"/>
        <d v="2004-05-26T00:00:00"/>
        <d v="2004-05-27T00:00:00"/>
        <d v="2004-05-28T00:00:00"/>
        <d v="2004-06-01T00:00:00"/>
        <d v="2004-06-02T00:00:00"/>
        <d v="2004-06-03T00:00:00"/>
        <d v="2004-06-04T00:00:00"/>
        <d v="2004-06-07T00:00:00"/>
        <d v="2004-06-08T00:00:00"/>
        <d v="2004-06-09T00:00:00"/>
        <d v="2004-06-10T00:00:00"/>
        <d v="2004-06-14T00:00:00"/>
        <d v="2004-06-15T00:00:00"/>
        <d v="2004-06-16T00:00:00"/>
        <d v="2004-06-17T00:00:00"/>
        <d v="2004-06-18T00:00:00"/>
        <d v="2004-06-21T00:00:00"/>
        <d v="2004-06-22T00:00:00"/>
        <d v="2004-06-23T00:00:00"/>
        <d v="2004-06-24T00:00:00"/>
        <d v="2004-06-25T00:00:00"/>
        <d v="2004-06-28T00:00:00"/>
        <d v="2004-06-29T00:00:00"/>
        <d v="2004-06-30T00:00:00"/>
        <d v="2004-07-01T00:00:00"/>
        <d v="2004-07-02T00:00:00"/>
        <d v="2004-07-06T00:00:00"/>
        <d v="2004-07-07T00:00:00"/>
        <d v="2004-07-08T00:00:00"/>
        <d v="2004-07-09T00:00:00"/>
        <d v="2004-07-12T00:00:00"/>
        <d v="2004-07-13T00:00:00"/>
        <d v="2004-07-14T00:00:00"/>
        <d v="2004-07-15T00:00:00"/>
        <d v="2004-07-16T00:00:00"/>
        <d v="2004-07-19T00:00:00"/>
        <d v="2004-07-20T00:00:00"/>
        <d v="2004-07-21T00:00:00"/>
        <d v="2004-07-22T00:00:00"/>
        <d v="2004-07-23T00:00:00"/>
        <d v="2004-07-26T00:00:00"/>
        <d v="2004-07-27T00:00:00"/>
        <d v="2004-07-28T00:00:00"/>
        <d v="2004-07-29T00:00:00"/>
        <d v="2004-07-30T00:00:00"/>
        <d v="2004-08-02T00:00:00"/>
        <d v="2004-08-03T00:00:00"/>
        <d v="2004-08-04T00:00:00"/>
        <d v="2004-08-05T00:00:00"/>
        <d v="2004-08-06T00:00:00"/>
        <d v="2004-08-09T00:00:00"/>
        <d v="2004-08-10T00:00:00"/>
        <d v="2004-08-11T00:00:00"/>
        <d v="2004-08-12T00:00:00"/>
        <d v="2004-08-13T00:00:00"/>
        <d v="2004-08-16T00:00:00"/>
        <d v="2004-08-17T00:00:00"/>
        <d v="2004-08-18T00:00:00"/>
        <d v="2004-08-19T00:00:00"/>
        <d v="2004-08-20T00:00:00"/>
        <d v="2004-08-23T00:00:00"/>
        <d v="2004-08-24T00:00:00"/>
        <d v="2004-08-25T00:00:00"/>
        <d v="2004-08-26T00:00:00"/>
        <d v="2004-08-27T00:00:00"/>
        <d v="2004-08-30T00:00:00"/>
        <d v="2004-08-31T00:00:00"/>
        <d v="2004-09-01T00:00:00"/>
        <d v="2004-09-02T00:00:00"/>
        <d v="2004-09-03T00:00:00"/>
        <d v="2004-09-07T00:00:00"/>
        <d v="2004-09-08T00:00:00"/>
        <d v="2004-09-09T00:00:00"/>
        <d v="2004-09-10T00:00:00"/>
        <d v="2004-09-13T00:00:00"/>
        <d v="2004-09-14T00:00:00"/>
        <d v="2004-09-15T00:00:00"/>
        <d v="2004-09-16T00:00:00"/>
        <d v="2004-09-17T00:00:00"/>
        <d v="2004-09-20T00:00:00"/>
        <d v="2004-09-21T00:00:00"/>
        <d v="2004-09-22T00:00:00"/>
        <d v="2004-09-23T00:00:00"/>
        <d v="2004-09-24T00:00:00"/>
        <d v="2004-09-27T00:00:00"/>
        <d v="2004-09-28T00:00:00"/>
        <d v="2004-09-29T00:00:00"/>
        <d v="2004-09-30T00:00:00"/>
        <d v="2004-10-01T00:00:00"/>
        <d v="2004-10-04T00:00:00"/>
        <d v="2004-10-05T00:00:00"/>
        <d v="2004-10-06T00:00:00"/>
        <d v="2004-10-07T00:00:00"/>
        <d v="2004-10-08T00:00:00"/>
        <d v="2004-10-11T00:00:00"/>
        <d v="2004-10-12T00:00:00"/>
        <d v="2004-10-13T00:00:00"/>
        <d v="2004-10-14T00:00:00"/>
        <d v="2004-10-15T00:00:00"/>
        <d v="2004-10-18T00:00:00"/>
        <d v="2004-10-19T00:00:00"/>
        <d v="2004-10-20T00:00:00"/>
        <d v="2004-10-21T00:00:00"/>
        <d v="2004-10-22T00:00:00"/>
        <d v="2004-10-25T00:00:00"/>
        <d v="2004-10-26T00:00:00"/>
        <d v="2004-10-27T00:00:00"/>
        <d v="2004-10-28T00:00:00"/>
        <d v="2004-10-29T00:00:00"/>
        <d v="2004-11-01T00:00:00"/>
        <d v="2004-11-02T00:00:00"/>
        <d v="2004-11-03T00:00:00"/>
        <d v="2004-11-04T00:00:00"/>
        <d v="2004-11-05T00:00:00"/>
        <d v="2004-11-08T00:00:00"/>
        <d v="2004-11-09T00:00:00"/>
        <d v="2004-11-10T00:00:00"/>
        <d v="2004-11-11T00:00:00"/>
        <d v="2004-11-12T00:00:00"/>
        <d v="2004-11-15T00:00:00"/>
        <d v="2004-11-16T00:00:00"/>
        <d v="2004-11-17T00:00:00"/>
        <d v="2004-11-18T00:00:00"/>
        <d v="2004-11-19T00:00:00"/>
        <d v="2004-11-22T00:00:00"/>
        <d v="2004-11-23T00:00:00"/>
        <d v="2004-11-24T00:00:00"/>
        <d v="2004-11-26T00:00:00"/>
        <d v="2004-11-29T00:00:00"/>
        <d v="2004-11-30T00:00:00"/>
        <d v="2004-12-01T00:00:00"/>
        <d v="2004-12-02T00:00:00"/>
        <d v="2004-12-03T00:00:00"/>
        <d v="2004-12-06T00:00:00"/>
        <d v="2004-12-07T00:00:00"/>
        <d v="2004-12-08T00:00:00"/>
        <d v="2004-12-09T00:00:00"/>
        <d v="2004-12-10T00:00:00"/>
        <d v="2004-12-13T00:00:00"/>
        <d v="2004-12-14T00:00:00"/>
        <d v="2004-12-15T00:00:00"/>
        <d v="2004-12-16T00:00:00"/>
        <d v="2004-12-17T00:00:00"/>
        <d v="2004-12-20T00:00:00"/>
        <d v="2004-12-21T00:00:00"/>
        <d v="2004-12-22T00:00:00"/>
        <d v="2004-12-23T00:00:00"/>
        <d v="2004-12-27T00:00:00"/>
        <d v="2004-12-28T00:00:00"/>
        <d v="2004-12-29T00:00:00"/>
        <d v="2004-12-30T00:00:00"/>
        <d v="2004-12-31T00:00:00"/>
        <d v="2005-01-03T00:00:00"/>
        <d v="2005-01-04T00:00:00"/>
        <d v="2005-01-05T00:00:00"/>
        <d v="2005-01-06T00:00:00"/>
        <d v="2005-01-07T00:00:00"/>
        <d v="2005-01-10T00:00:00"/>
        <d v="2005-01-11T00:00:00"/>
        <d v="2005-01-12T00:00:00"/>
        <d v="2005-01-13T00:00:00"/>
        <d v="2005-01-14T00:00:00"/>
        <d v="2005-01-18T00:00:00"/>
        <d v="2005-01-19T00:00:00"/>
        <d v="2005-01-20T00:00:00"/>
        <d v="2005-01-21T00:00:00"/>
        <d v="2005-01-24T00:00:00"/>
        <d v="2005-01-25T00:00:00"/>
        <d v="2005-01-26T00:00:00"/>
        <d v="2005-01-27T00:00:00"/>
        <d v="2005-01-28T00:00:00"/>
        <d v="2005-01-31T00:00:00"/>
        <d v="2005-02-01T00:00:00"/>
        <d v="2005-02-02T00:00:00"/>
        <d v="2005-02-03T00:00:00"/>
        <d v="2005-02-04T00:00:00"/>
        <d v="2005-02-07T00:00:00"/>
        <d v="2005-02-08T00:00:00"/>
        <d v="2005-02-09T00:00:00"/>
        <d v="2005-02-10T00:00:00"/>
        <d v="2005-02-11T00:00:00"/>
        <d v="2005-02-14T00:00:00"/>
        <d v="2005-02-15T00:00:00"/>
        <d v="2005-02-16T00:00:00"/>
        <d v="2005-02-17T00:00:00"/>
        <d v="2005-02-18T00:00:00"/>
        <d v="2005-02-22T00:00:00"/>
        <d v="2005-02-23T00:00:00"/>
        <d v="2005-02-24T00:00:00"/>
        <d v="2005-02-25T00:00:00"/>
        <d v="2005-02-28T00:00:00"/>
        <d v="2005-03-01T00:00:00"/>
        <d v="2005-03-02T00:00:00"/>
        <d v="2005-03-03T00:00:00"/>
        <d v="2005-03-04T00:00:00"/>
        <d v="2005-03-07T00:00:00"/>
        <d v="2005-03-08T00:00:00"/>
        <d v="2005-03-09T00:00:00"/>
        <d v="2005-03-10T00:00:00"/>
        <d v="2005-03-11T00:00:00"/>
        <d v="2005-03-14T00:00:00"/>
        <d v="2005-03-15T00:00:00"/>
        <d v="2005-03-16T00:00:00"/>
        <d v="2005-03-17T00:00:00"/>
        <d v="2005-03-18T00:00:00"/>
        <d v="2005-03-21T00:00:00"/>
        <d v="2005-03-22T00:00:00"/>
        <d v="2005-03-23T00:00:00"/>
        <d v="2005-03-24T00:00:00"/>
        <d v="2005-03-28T00:00:00"/>
        <d v="2005-03-29T00:00:00"/>
        <d v="2005-03-30T00:00:00"/>
        <d v="2005-03-31T00:00:00"/>
        <d v="2005-04-01T00:00:00"/>
        <d v="2005-04-04T00:00:00"/>
        <d v="2005-04-05T00:00:00"/>
        <d v="2005-04-06T00:00:00"/>
        <d v="2005-04-07T00:00:00"/>
        <d v="2005-04-08T00:00:00"/>
        <d v="2005-04-11T00:00:00"/>
        <d v="2005-04-12T00:00:00"/>
        <d v="2005-04-13T00:00:00"/>
        <d v="2005-04-14T00:00:00"/>
        <d v="2005-04-15T00:00:00"/>
        <d v="2005-04-18T00:00:00"/>
        <d v="2005-04-19T00:00:00"/>
        <d v="2005-04-20T00:00:00"/>
        <d v="2005-04-21T00:00:00"/>
        <d v="2005-04-22T00:00:00"/>
        <d v="2005-04-25T00:00:00"/>
        <d v="2005-04-26T00:00:00"/>
        <d v="2005-04-27T00:00:00"/>
        <d v="2005-04-28T00:00:00"/>
        <d v="2005-04-29T00:00:00"/>
        <d v="2005-05-02T00:00:00"/>
        <d v="2005-05-03T00:00:00"/>
        <d v="2005-05-04T00:00:00"/>
        <d v="2005-05-05T00:00:00"/>
        <d v="2005-05-06T00:00:00"/>
        <d v="2005-05-09T00:00:00"/>
        <d v="2005-05-10T00:00:00"/>
        <d v="2005-05-11T00:00:00"/>
        <d v="2005-05-12T00:00:00"/>
        <d v="2005-05-13T00:00:00"/>
        <d v="2005-05-16T00:00:00"/>
        <d v="2005-05-17T00:00:00"/>
        <d v="2005-05-18T00:00:00"/>
        <d v="2005-05-19T00:00:00"/>
        <d v="2005-05-20T00:00:00"/>
        <d v="2005-05-23T00:00:00"/>
        <d v="2005-05-24T00:00:00"/>
        <d v="2005-05-25T00:00:00"/>
        <d v="2005-05-26T00:00:00"/>
        <d v="2005-05-27T00:00:00"/>
        <d v="2005-05-31T00:00:00"/>
        <d v="2005-06-01T00:00:00"/>
        <d v="2005-06-02T00:00:00"/>
        <d v="2005-06-03T00:00:00"/>
        <d v="2005-06-06T00:00:00"/>
        <d v="2005-06-07T00:00:00"/>
        <d v="2005-06-08T00:00:00"/>
        <d v="2005-06-09T00:00:00"/>
        <d v="2005-06-10T00:00:00"/>
        <d v="2005-06-13T00:00:00"/>
        <d v="2005-06-14T00:00:00"/>
        <d v="2005-06-15T00:00:00"/>
        <d v="2005-06-16T00:00:00"/>
        <d v="2005-06-17T00:00:00"/>
        <d v="2005-06-20T00:00:00"/>
        <d v="2005-06-21T00:00:00"/>
        <d v="2005-06-22T00:00:00"/>
        <d v="2005-06-23T00:00:00"/>
        <d v="2005-06-24T00:00:00"/>
        <d v="2005-06-27T00:00:00"/>
        <d v="2005-06-28T00:00:00"/>
        <d v="2005-06-29T00:00:00"/>
        <d v="2005-06-30T00:00:00"/>
        <d v="2005-07-01T00:00:00"/>
        <d v="2005-07-05T00:00:00"/>
        <d v="2005-07-06T00:00:00"/>
        <d v="2005-07-07T00:00:00"/>
        <d v="2005-07-08T00:00:00"/>
        <d v="2005-07-11T00:00:00"/>
        <d v="2005-07-12T00:00:00"/>
        <d v="2005-07-13T00:00:00"/>
        <d v="2005-07-14T00:00:00"/>
        <d v="2005-07-15T00:00:00"/>
        <d v="2005-07-18T00:00:00"/>
        <d v="2005-07-19T00:00:00"/>
        <d v="2005-07-20T00:00:00"/>
        <d v="2005-07-21T00:00:00"/>
        <d v="2005-07-22T00:00:00"/>
        <d v="2005-07-25T00:00:00"/>
        <d v="2005-07-26T00:00:00"/>
        <d v="2005-07-27T00:00:00"/>
        <d v="2005-07-28T00:00:00"/>
        <d v="2005-07-29T00:00:00"/>
        <d v="2005-08-01T00:00:00"/>
        <d v="2005-08-02T00:00:00"/>
        <d v="2005-08-03T00:00:00"/>
        <d v="2005-08-04T00:00:00"/>
        <d v="2005-08-05T00:00:00"/>
        <d v="2005-08-08T00:00:00"/>
        <d v="2005-08-09T00:00:00"/>
        <d v="2005-08-10T00:00:00"/>
        <d v="2005-08-11T00:00:00"/>
        <d v="2005-08-12T00:00:00"/>
        <d v="2005-08-15T00:00:00"/>
        <d v="2005-08-16T00:00:00"/>
        <d v="2005-08-17T00:00:00"/>
        <d v="2005-08-18T00:00:00"/>
        <d v="2005-08-19T00:00:00"/>
        <d v="2005-08-22T00:00:00"/>
        <d v="2005-08-23T00:00:00"/>
        <d v="2005-08-24T00:00:00"/>
        <d v="2005-08-25T00:00:00"/>
        <d v="2005-08-26T00:00:00"/>
        <d v="2005-08-29T00:00:00"/>
        <d v="2005-08-30T00:00:00"/>
        <d v="2005-08-31T00:00:00"/>
        <d v="2005-09-01T00:00:00"/>
        <d v="2005-09-02T00:00:00"/>
        <d v="2005-09-06T00:00:00"/>
        <d v="2005-09-07T00:00:00"/>
        <d v="2005-09-08T00:00:00"/>
        <d v="2005-09-09T00:00:00"/>
        <d v="2005-09-12T00:00:00"/>
        <d v="2005-09-13T00:00:00"/>
        <d v="2005-09-14T00:00:00"/>
        <d v="2005-09-15T00:00:00"/>
        <d v="2005-09-16T00:00:00"/>
        <d v="2005-09-19T00:00:00"/>
        <d v="2005-09-20T00:00:00"/>
        <d v="2005-09-21T00:00:00"/>
        <d v="2005-09-22T00:00:00"/>
        <d v="2005-09-23T00:00:00"/>
        <d v="2005-09-26T00:00:00"/>
        <d v="2005-09-27T00:00:00"/>
        <d v="2005-09-28T00:00:00"/>
        <d v="2005-09-29T00:00:00"/>
        <d v="2005-09-30T00:00:00"/>
        <d v="2005-10-03T00:00:00"/>
        <d v="2005-10-04T00:00:00"/>
        <d v="2005-10-05T00:00:00"/>
        <d v="2005-10-06T00:00:00"/>
        <d v="2005-10-07T00:00:00"/>
        <d v="2005-10-10T00:00:00"/>
        <d v="2005-10-11T00:00:00"/>
        <d v="2005-10-12T00:00:00"/>
        <d v="2005-10-13T00:00:00"/>
        <d v="2005-10-14T00:00:00"/>
        <d v="2005-10-17T00:00:00"/>
        <d v="2005-10-18T00:00:00"/>
        <d v="2005-10-19T00:00:00"/>
        <d v="2005-10-20T00:00:00"/>
        <d v="2005-10-21T00:00:00"/>
        <d v="2005-10-24T00:00:00"/>
        <d v="2005-10-25T00:00:00"/>
        <d v="2005-10-26T00:00:00"/>
        <d v="2005-10-27T00:00:00"/>
        <d v="2005-10-28T00:00:00"/>
        <d v="2005-10-31T00:00:00"/>
        <d v="2005-11-01T00:00:00"/>
        <d v="2005-11-02T00:00:00"/>
        <d v="2005-11-03T00:00:00"/>
        <d v="2005-11-04T00:00:00"/>
        <d v="2005-11-07T00:00:00"/>
        <d v="2005-11-08T00:00:00"/>
        <d v="2005-11-09T00:00:00"/>
        <d v="2005-11-10T00:00:00"/>
        <d v="2005-11-11T00:00:00"/>
        <d v="2005-11-14T00:00:00"/>
        <d v="2005-11-15T00:00:00"/>
        <d v="2005-11-16T00:00:00"/>
        <d v="2005-11-17T00:00:00"/>
        <d v="2005-11-18T00:00:00"/>
        <d v="2005-11-21T00:00:00"/>
        <d v="2005-11-22T00:00:00"/>
        <d v="2005-11-23T00:00:00"/>
        <d v="2005-11-25T00:00:00"/>
        <d v="2005-11-28T00:00:00"/>
        <d v="2005-11-29T00:00:00"/>
        <d v="2005-11-30T00:00:00"/>
        <d v="2005-12-01T00:00:00"/>
        <d v="2005-12-02T00:00:00"/>
        <d v="2005-12-05T00:00:00"/>
        <d v="2005-12-06T00:00:00"/>
        <d v="2005-12-07T00:00:00"/>
        <d v="2005-12-08T00:00:00"/>
        <d v="2005-12-09T00:00:00"/>
        <d v="2005-12-12T00:00:00"/>
        <d v="2005-12-13T00:00:00"/>
        <d v="2005-12-14T00:00:00"/>
        <d v="2005-12-15T00:00:00"/>
        <d v="2005-12-16T00:00:00"/>
        <d v="2005-12-19T00:00:00"/>
        <d v="2005-12-20T00:00:00"/>
        <d v="2005-12-21T00:00:00"/>
        <d v="2005-12-22T00:00:00"/>
        <d v="2005-12-23T00:00:00"/>
        <d v="2005-12-27T00:00:00"/>
        <d v="2005-12-28T00:00:00"/>
        <d v="2005-12-29T00:00:00"/>
        <d v="2005-12-30T00:00:00"/>
        <d v="2006-01-03T00:00:00"/>
        <d v="2006-01-04T00:00:00"/>
        <d v="2006-01-05T00:00:00"/>
        <d v="2006-01-06T00:00:00"/>
        <d v="2006-01-09T00:00:00"/>
        <d v="2006-01-10T00:00:00"/>
        <d v="2006-01-11T00:00:00"/>
        <d v="2006-01-12T00:00:00"/>
        <d v="2006-01-13T00:00:00"/>
        <d v="2006-01-17T00:00:00"/>
        <d v="2006-01-18T00:00:00"/>
        <d v="2006-01-19T00:00:00"/>
        <d v="2006-01-20T00:00:00"/>
        <d v="2006-01-23T00:00:00"/>
        <d v="2006-01-24T00:00:00"/>
        <d v="2006-01-25T00:00:00"/>
        <d v="2006-01-26T00:00:00"/>
        <d v="2006-01-27T00:00:00"/>
        <d v="2006-01-30T00:00:00"/>
        <d v="2006-01-31T00:00:00"/>
        <d v="2006-02-01T00:00:00"/>
        <d v="2006-02-02T00:00:00"/>
        <d v="2006-02-03T00:00:00"/>
        <d v="2006-02-06T00:00:00"/>
        <d v="2006-02-07T00:00:00"/>
        <d v="2006-02-08T00:00:00"/>
        <d v="2006-02-09T00:00:00"/>
        <d v="2006-02-10T00:00:00"/>
        <d v="2006-02-13T00:00:00"/>
        <d v="2006-02-14T00:00:00"/>
        <d v="2006-02-15T00:00:00"/>
        <d v="2006-02-16T00:00:00"/>
        <d v="2006-02-17T00:00:00"/>
        <d v="2006-02-21T00:00:00"/>
        <d v="2006-02-22T00:00:00"/>
        <d v="2006-02-23T00:00:00"/>
        <d v="2006-02-24T00:00:00"/>
        <d v="2006-02-27T00:00:00"/>
        <d v="2006-02-28T00:00:00"/>
        <d v="2006-03-01T00:00:00"/>
        <d v="2006-03-02T00:00:00"/>
        <d v="2006-03-03T00:00:00"/>
        <d v="2006-03-06T00:00:00"/>
        <d v="2006-03-07T00:00:00"/>
        <d v="2006-03-08T00:00:00"/>
        <d v="2006-03-09T00:00:00"/>
        <d v="2006-03-10T00:00:00"/>
        <d v="2006-03-13T00:00:00"/>
        <d v="2006-03-14T00:00:00"/>
        <d v="2006-03-15T00:00:00"/>
        <d v="2006-03-16T00:00:00"/>
        <d v="2006-03-17T00:00:00"/>
        <d v="2006-03-20T00:00:00"/>
        <d v="2006-03-21T00:00:00"/>
        <d v="2006-03-22T00:00:00"/>
        <d v="2006-03-23T00:00:00"/>
        <d v="2006-03-24T00:00:00"/>
        <d v="2006-03-27T00:00:00"/>
        <d v="2006-03-28T00:00:00"/>
        <d v="2006-03-29T00:00:00"/>
        <d v="2006-03-30T00:00:00"/>
        <d v="2006-03-31T00:00:00"/>
        <d v="2006-04-03T00:00:00"/>
        <d v="2006-04-04T00:00:00"/>
        <d v="2006-04-05T00:00:00"/>
        <d v="2006-04-06T00:00:00"/>
        <d v="2006-04-07T00:00:00"/>
        <d v="2006-04-10T00:00:00"/>
        <d v="2006-04-11T00:00:00"/>
        <d v="2006-04-12T00:00:00"/>
        <d v="2006-04-13T00:00:00"/>
        <d v="2006-04-17T00:00:00"/>
        <d v="2006-04-18T00:00:00"/>
        <d v="2006-04-19T00:00:00"/>
        <d v="2006-04-20T00:00:00"/>
        <d v="2006-04-21T00:00:00"/>
        <d v="2006-04-24T00:00:00"/>
        <d v="2006-04-25T00:00:00"/>
        <d v="2006-04-26T00:00:00"/>
        <d v="2006-04-27T00:00:00"/>
        <d v="2006-04-28T00:00:00"/>
        <d v="2006-05-01T00:00:00"/>
        <d v="2006-05-02T00:00:00"/>
        <d v="2006-05-03T00:00:00"/>
        <d v="2006-05-04T00:00:00"/>
        <d v="2006-05-05T00:00:00"/>
        <d v="2006-05-08T00:00:00"/>
        <d v="2006-05-09T00:00:00"/>
        <d v="2006-05-10T00:00:00"/>
        <d v="2006-05-11T00:00:00"/>
        <d v="2006-05-12T00:00:00"/>
        <d v="2006-05-15T00:00:00"/>
        <d v="2006-05-16T00:00:00"/>
        <d v="2006-05-17T00:00:00"/>
        <d v="2006-05-18T00:00:00"/>
        <d v="2006-05-19T00:00:00"/>
        <d v="2006-05-22T00:00:00"/>
        <d v="2006-05-23T00:00:00"/>
        <d v="2006-05-24T00:00:00"/>
        <d v="2006-05-25T00:00:00"/>
        <d v="2006-05-26T00:00:00"/>
        <d v="2006-05-30T00:00:00"/>
        <d v="2006-05-31T00:00:00"/>
        <d v="2006-06-01T00:00:00"/>
        <d v="2006-06-02T00:00:00"/>
        <d v="2006-06-05T00:00:00"/>
        <d v="2006-06-06T00:00:00"/>
        <d v="2006-06-07T00:00:00"/>
        <d v="2006-06-08T00:00:00"/>
        <d v="2006-06-09T00:00:00"/>
        <d v="2006-06-12T00:00:00"/>
        <d v="2006-06-13T00:00:00"/>
        <d v="2006-06-14T00:00:00"/>
        <d v="2006-06-15T00:00:00"/>
        <d v="2006-06-16T00:00:00"/>
        <d v="2006-06-19T00:00:00"/>
        <d v="2006-06-20T00:00:00"/>
        <d v="2006-06-21T00:00:00"/>
        <d v="2006-06-22T00:00:00"/>
        <d v="2006-06-23T00:00:00"/>
        <d v="2006-06-26T00:00:00"/>
        <d v="2006-06-27T00:00:00"/>
        <d v="2006-06-28T00:00:00"/>
        <d v="2006-06-29T00:00:00"/>
        <d v="2006-06-30T00:00:00"/>
        <d v="2006-07-03T00:00:00"/>
        <d v="2006-07-05T00:00:00"/>
        <d v="2006-07-06T00:00:00"/>
        <d v="2006-07-07T00:00:00"/>
        <d v="2006-07-10T00:00:00"/>
        <d v="2006-07-11T00:00:00"/>
        <d v="2006-07-12T00:00:00"/>
        <d v="2006-07-13T00:00:00"/>
        <d v="2006-07-14T00:00:00"/>
        <d v="2006-07-17T00:00:00"/>
        <d v="2006-07-18T00:00:00"/>
        <d v="2006-07-19T00:00:00"/>
        <d v="2006-07-20T00:00:00"/>
        <d v="2006-07-21T00:00:00"/>
        <d v="2006-07-24T00:00:00"/>
        <d v="2006-07-25T00:00:00"/>
        <d v="2006-07-26T00:00:00"/>
        <d v="2006-07-27T00:00:00"/>
        <d v="2006-07-28T00:00:00"/>
        <d v="2006-07-31T00:00:00"/>
        <d v="2006-08-01T00:00:00"/>
        <d v="2006-08-02T00:00:00"/>
        <d v="2006-08-03T00:00:00"/>
        <d v="2006-08-04T00:00:00"/>
        <d v="2006-08-07T00:00:00"/>
        <d v="2006-08-08T00:00:00"/>
        <d v="2006-08-09T00:00:00"/>
        <d v="2006-08-10T00:00:00"/>
        <d v="2006-08-11T00:00:00"/>
        <d v="2006-08-14T00:00:00"/>
        <d v="2006-08-15T00:00:00"/>
        <d v="2006-08-16T00:00:00"/>
        <d v="2006-08-17T00:00:00"/>
        <d v="2006-08-18T00:00:00"/>
        <d v="2006-08-21T00:00:00"/>
        <d v="2006-08-22T00:00:00"/>
        <d v="2006-08-23T00:00:00"/>
        <d v="2006-08-24T00:00:00"/>
        <d v="2006-08-25T00:00:00"/>
        <d v="2006-08-28T00:00:00"/>
        <d v="2006-08-29T00:00:00"/>
        <d v="2006-08-30T00:00:00"/>
        <d v="2006-08-31T00:00:00"/>
        <d v="2006-09-01T00:00:00"/>
        <d v="2006-09-05T00:00:00"/>
        <d v="2006-09-06T00:00:00"/>
        <d v="2006-09-07T00:00:00"/>
        <d v="2006-09-08T00:00:00"/>
        <d v="2006-09-11T00:00:00"/>
        <d v="2006-09-12T00:00:00"/>
        <d v="2006-09-13T00:00:00"/>
        <d v="2006-09-14T00:00:00"/>
        <d v="2006-09-15T00:00:00"/>
        <d v="2006-09-18T00:00:00"/>
        <d v="2006-09-19T00:00:00"/>
        <d v="2006-09-20T00:00:00"/>
        <d v="2006-09-21T00:00:00"/>
        <d v="2006-09-22T00:00:00"/>
        <d v="2006-09-25T00:00:00"/>
        <d v="2006-09-26T00:00:00"/>
        <d v="2006-09-27T00:00:00"/>
        <d v="2006-09-28T00:00:00"/>
        <d v="2006-09-29T00:00:00"/>
        <d v="2006-10-02T00:00:00"/>
        <d v="2006-10-03T00:00:00"/>
        <d v="2006-10-04T00:00:00"/>
        <d v="2006-10-05T00:00:00"/>
        <d v="2006-10-06T00:00:00"/>
        <d v="2006-10-09T00:00:00"/>
        <d v="2006-10-10T00:00:00"/>
        <d v="2006-10-11T00:00:00"/>
        <d v="2006-10-12T00:00:00"/>
        <d v="2006-10-13T00:00:00"/>
        <d v="2006-10-16T00:00:00"/>
        <d v="2006-10-17T00:00:00"/>
        <d v="2006-10-18T00:00:00"/>
        <d v="2006-10-19T00:00:00"/>
        <d v="2006-10-20T00:00:00"/>
        <d v="2006-10-23T00:00:00"/>
        <d v="2006-10-24T00:00:00"/>
        <d v="2006-10-25T00:00:00"/>
        <d v="2006-10-26T00:00:00"/>
        <d v="2006-10-27T00:00:00"/>
        <d v="2006-10-30T00:00:00"/>
        <d v="2006-10-31T00:00:00"/>
        <d v="2006-11-01T00:00:00"/>
        <d v="2006-11-02T00:00:00"/>
        <d v="2006-11-03T00:00:00"/>
        <d v="2006-11-06T00:00:00"/>
        <d v="2006-11-07T00:00:00"/>
        <d v="2006-11-08T00:00:00"/>
        <d v="2006-11-09T00:00:00"/>
        <d v="2006-11-10T00:00:00"/>
        <d v="2006-11-13T00:00:00"/>
        <d v="2006-11-14T00:00:00"/>
        <d v="2006-11-15T00:00:00"/>
        <d v="2006-11-16T00:00:00"/>
        <d v="2006-11-17T00:00:00"/>
        <d v="2006-11-20T00:00:00"/>
        <d v="2006-11-21T00:00:00"/>
        <d v="2006-11-22T00:00:00"/>
        <d v="2006-11-24T00:00:00"/>
        <d v="2006-11-27T00:00:00"/>
        <d v="2006-11-28T00:00:00"/>
        <d v="2006-11-29T00:00:00"/>
        <d v="2006-11-30T00:00:00"/>
        <d v="2006-12-01T00:00:00"/>
        <d v="2006-12-04T00:00:00"/>
        <d v="2006-12-05T00:00:00"/>
        <d v="2006-12-06T00:00:00"/>
        <d v="2006-12-07T00:00:00"/>
        <d v="2006-12-08T00:00:00"/>
        <d v="2006-12-11T00:00:00"/>
        <d v="2006-12-12T00:00:00"/>
        <d v="2006-12-13T00:00:00"/>
        <d v="2006-12-14T00:00:00"/>
        <d v="2006-12-15T00:00:00"/>
        <d v="2006-12-18T00:00:00"/>
        <d v="2006-12-19T00:00:00"/>
        <d v="2006-12-20T00:00:00"/>
        <d v="2006-12-21T00:00:00"/>
        <d v="2006-12-22T00:00:00"/>
        <d v="2006-12-26T00:00:00"/>
        <d v="2006-12-27T00:00:00"/>
        <d v="2006-12-28T00:00:00"/>
        <d v="2006-12-29T00:00:00"/>
        <d v="2007-01-03T00:00:00"/>
        <d v="2007-01-04T00:00:00"/>
        <d v="2007-01-05T00:00:00"/>
        <d v="2007-01-08T00:00:00"/>
        <d v="2007-01-09T00:00:00"/>
        <d v="2007-01-10T00:00:00"/>
        <d v="2007-01-11T00:00:00"/>
        <d v="2007-01-12T00:00:00"/>
        <d v="2007-01-16T00:00:00"/>
        <d v="2007-01-17T00:00:00"/>
        <d v="2007-01-18T00:00:00"/>
        <d v="2007-01-19T00:00:00"/>
        <d v="2007-01-22T00:00:00"/>
        <d v="2007-01-23T00:00:00"/>
        <d v="2007-01-24T00:00:00"/>
        <d v="2007-01-25T00:00:00"/>
        <d v="2007-01-26T00:00:00"/>
        <d v="2007-01-29T00:00:00"/>
        <d v="2007-01-30T00:00:00"/>
        <d v="2007-01-31T00:00:00"/>
        <d v="2007-02-01T00:00:00"/>
        <d v="2007-02-02T00:00:00"/>
        <d v="2007-02-05T00:00:00"/>
        <d v="2007-02-06T00:00:00"/>
        <d v="2007-02-07T00:00:00"/>
        <d v="2007-02-08T00:00:00"/>
        <d v="2007-02-09T00:00:00"/>
        <d v="2007-02-12T00:00:00"/>
        <d v="2007-02-13T00:00:00"/>
        <d v="2007-02-14T00:00:00"/>
        <d v="2007-02-15T00:00:00"/>
        <d v="2007-02-16T00:00:00"/>
        <d v="2007-02-20T00:00:00"/>
        <d v="2007-02-21T00:00:00"/>
        <d v="2007-02-22T00:00:00"/>
        <d v="2007-02-23T00:00:00"/>
        <d v="2007-02-26T00:00:00"/>
        <d v="2007-02-27T00:00:00"/>
        <d v="2007-02-28T00:00:00"/>
        <d v="2007-03-01T00:00:00"/>
        <d v="2007-03-02T00:00:00"/>
        <d v="2007-03-05T00:00:00"/>
        <d v="2007-03-06T00:00:00"/>
        <d v="2007-03-07T00:00:00"/>
        <d v="2007-03-08T00:00:00"/>
        <d v="2007-03-09T00:00:00"/>
        <d v="2007-03-12T00:00:00"/>
        <d v="2007-03-13T00:00:00"/>
        <d v="2007-03-14T00:00:00"/>
        <d v="2007-03-15T00:00:00"/>
        <d v="2007-03-16T00:00:00"/>
        <d v="2007-03-19T00:00:00"/>
        <d v="2007-03-20T00:00:00"/>
        <d v="2007-03-21T00:00:00"/>
        <d v="2007-03-22T00:00:00"/>
        <d v="2007-03-23T00:00:00"/>
        <d v="2007-03-26T00:00:00"/>
        <d v="2007-03-27T00:00:00"/>
        <d v="2007-03-28T00:00:00"/>
        <d v="2007-03-29T00:00:00"/>
        <d v="2007-03-30T00:00:00"/>
        <d v="2007-04-02T00:00:00"/>
        <d v="2007-04-03T00:00:00"/>
        <d v="2007-04-04T00:00:00"/>
        <d v="2007-04-05T00:00:00"/>
        <d v="2007-04-09T00:00:00"/>
        <d v="2007-04-10T00:00:00"/>
        <d v="2007-04-11T00:00:00"/>
        <d v="2007-04-12T00:00:00"/>
        <d v="2007-04-13T00:00:00"/>
        <d v="2007-04-16T00:00:00"/>
        <d v="2007-04-17T00:00:00"/>
        <d v="2007-04-18T00:00:00"/>
        <d v="2007-04-19T00:00:00"/>
        <d v="2007-04-20T00:00:00"/>
        <d v="2007-04-23T00:00:00"/>
        <d v="2007-04-24T00:00:00"/>
        <d v="2007-04-25T00:00:00"/>
        <d v="2007-04-26T00:00:00"/>
        <d v="2007-04-27T00:00:00"/>
        <d v="2007-04-30T00:00:00"/>
        <d v="2007-05-01T00:00:00"/>
        <d v="2007-05-02T00:00:00"/>
        <d v="2007-05-03T00:00:00"/>
        <d v="2007-05-04T00:00:00"/>
        <d v="2007-05-07T00:00:00"/>
        <d v="2007-05-08T00:00:00"/>
        <d v="2007-05-09T00:00:00"/>
        <d v="2007-05-10T00:00:00"/>
        <d v="2007-05-11T00:00:00"/>
        <d v="2007-05-14T00:00:00"/>
        <d v="2007-05-15T00:00:00"/>
        <d v="2007-05-16T00:00:00"/>
        <d v="2007-05-17T00:00:00"/>
        <d v="2007-05-18T00:00:00"/>
        <d v="2007-05-21T00:00:00"/>
        <d v="2007-05-22T00:00:00"/>
        <d v="2007-05-23T00:00:00"/>
        <d v="2007-05-24T00:00:00"/>
        <d v="2007-05-25T00:00:00"/>
        <d v="2007-05-29T00:00:00"/>
        <d v="2007-05-30T00:00:00"/>
        <d v="2007-05-31T00:00:00"/>
        <d v="2007-06-01T00:00:00"/>
        <d v="2007-06-04T00:00:00"/>
        <d v="2007-06-05T00:00:00"/>
        <d v="2007-06-06T00:00:00"/>
        <d v="2007-06-07T00:00:00"/>
        <d v="2007-06-08T00:00:00"/>
        <d v="2007-06-11T00:00:00"/>
        <d v="2007-06-12T00:00:00"/>
        <d v="2007-06-13T00:00:00"/>
        <d v="2007-06-14T00:00:00"/>
        <d v="2007-06-15T00:00:00"/>
        <d v="2007-06-18T00:00:00"/>
        <d v="2007-06-19T00:00:00"/>
        <d v="2007-06-20T00:00:00"/>
        <d v="2007-06-21T00:00:00"/>
        <d v="2007-06-22T00:00:00"/>
        <d v="2007-06-25T00:00:00"/>
        <d v="2007-06-26T00:00:00"/>
        <d v="2007-06-27T00:00:00"/>
        <d v="2007-06-28T00:00:00"/>
        <d v="2007-06-29T00:00:00"/>
        <d v="2007-07-02T00:00:00"/>
        <d v="2007-07-03T00:00:00"/>
        <d v="2007-07-05T00:00:00"/>
        <d v="2007-07-06T00:00:00"/>
        <d v="2007-07-09T00:00:00"/>
        <d v="2007-07-10T00:00:00"/>
        <d v="2007-07-11T00:00:00"/>
        <d v="2007-07-12T00:00:00"/>
        <d v="2007-07-13T00:00:00"/>
        <d v="2007-07-16T00:00:00"/>
        <d v="2007-07-17T00:00:00"/>
        <d v="2007-07-18T00:00:00"/>
        <d v="2007-07-19T00:00:00"/>
        <d v="2007-07-20T00:00:00"/>
        <d v="2007-07-23T00:00:00"/>
        <d v="2007-07-24T00:00:00"/>
        <d v="2007-07-25T00:00:00"/>
        <d v="2007-07-26T00:00:00"/>
        <d v="2007-07-27T00:00:00"/>
        <d v="2007-07-30T00:00:00"/>
        <d v="2007-07-31T00:00:00"/>
        <d v="2007-08-01T00:00:00"/>
        <d v="2007-08-02T00:00:00"/>
        <d v="2007-08-03T00:00:00"/>
        <d v="2007-08-06T00:00:00"/>
        <d v="2007-08-07T00:00:00"/>
        <d v="2007-08-08T00:00:00"/>
        <d v="2007-08-09T00:00:00"/>
        <d v="2007-08-10T00:00:00"/>
        <d v="2007-08-13T00:00:00"/>
        <d v="2007-08-14T00:00:00"/>
        <d v="2007-08-15T00:00:00"/>
        <d v="2007-08-16T00:00:00"/>
        <d v="2007-08-17T00:00:00"/>
        <d v="2007-08-20T00:00:00"/>
        <d v="2007-08-21T00:00:00"/>
        <d v="2007-08-22T00:00:00"/>
        <d v="2007-08-23T00:00:00"/>
        <d v="2007-08-24T00:00:00"/>
        <d v="2007-08-27T00:00:00"/>
        <d v="2007-08-28T00:00:00"/>
        <d v="2007-08-29T00:00:00"/>
        <d v="2007-08-30T00:00:00"/>
        <d v="2007-08-31T00:00:00"/>
        <d v="2007-09-04T00:00:00"/>
        <d v="2007-09-05T00:00:00"/>
        <d v="2007-09-06T00:00:00"/>
        <d v="2007-09-07T00:00:00"/>
        <d v="2007-09-10T00:00:00"/>
        <d v="2007-09-11T00:00:00"/>
        <d v="2007-09-12T00:00:00"/>
        <d v="2007-09-13T00:00:00"/>
        <d v="2007-09-14T00:00:00"/>
        <d v="2007-09-17T00:00:00"/>
        <d v="2007-09-18T00:00:00"/>
        <d v="2007-09-19T00:00:00"/>
        <d v="2007-09-20T00:00:00"/>
        <d v="2007-09-21T00:00:00"/>
        <d v="2007-09-24T00:00:00"/>
        <d v="2007-09-25T00:00:00"/>
        <d v="2007-09-26T00:00:00"/>
        <d v="2007-09-27T00:00:00"/>
        <d v="2007-09-28T00:00:00"/>
        <d v="2007-10-01T00:00:00"/>
        <d v="2007-10-02T00:00:00"/>
        <d v="2007-10-03T00:00:00"/>
        <d v="2007-10-04T00:00:00"/>
        <d v="2007-10-05T00:00:00"/>
        <d v="2007-10-08T00:00:00"/>
        <d v="2007-10-09T00:00:00"/>
        <d v="2007-10-10T00:00:00"/>
        <d v="2007-10-11T00:00:00"/>
        <d v="2007-10-12T00:00:00"/>
        <d v="2007-10-15T00:00:00"/>
        <d v="2007-10-16T00:00:00"/>
        <d v="2007-10-17T00:00:00"/>
        <d v="2007-10-18T00:00:00"/>
        <d v="2007-10-19T00:00:00"/>
        <d v="2007-10-22T00:00:00"/>
        <d v="2007-10-23T00:00:00"/>
        <d v="2007-10-24T00:00:00"/>
        <d v="2007-10-25T00:00:00"/>
        <d v="2007-10-26T00:00:00"/>
        <d v="2007-10-29T00:00:00"/>
        <d v="2007-10-30T00:00:00"/>
        <d v="2007-10-31T00:00:00"/>
        <d v="2007-11-01T00:00:00"/>
        <d v="2007-11-02T00:00:00"/>
        <d v="2007-11-05T00:00:00"/>
        <d v="2007-11-06T00:00:00"/>
        <d v="2007-11-07T00:00:00"/>
        <d v="2007-11-08T00:00:00"/>
        <d v="2007-11-09T00:00:00"/>
        <d v="2007-11-12T00:00:00"/>
        <d v="2007-11-13T00:00:00"/>
        <d v="2007-11-14T00:00:00"/>
        <d v="2007-11-15T00:00:00"/>
        <d v="2007-11-16T00:00:00"/>
        <d v="2007-11-19T00:00:00"/>
        <d v="2007-11-20T00:00:00"/>
        <d v="2007-11-21T00:00:00"/>
        <d v="2007-11-23T00:00:00"/>
        <d v="2007-11-26T00:00:00"/>
        <d v="2007-11-27T00:00:00"/>
        <d v="2007-11-28T00:00:00"/>
        <d v="2007-11-29T00:00:00"/>
        <d v="2007-11-30T00:00:00"/>
        <d v="2007-12-03T00:00:00"/>
        <d v="2007-12-04T00:00:00"/>
        <d v="2007-12-05T00:00:00"/>
        <d v="2007-12-06T00:00:00"/>
        <d v="2007-12-07T00:00:00"/>
        <d v="2007-12-10T00:00:00"/>
        <d v="2007-12-11T00:00:00"/>
        <d v="2007-12-12T00:00:00"/>
        <d v="2007-12-13T00:00:00"/>
        <d v="2007-12-14T00:00:00"/>
        <d v="2007-12-17T00:00:00"/>
        <d v="2007-12-18T00:00:00"/>
        <d v="2007-12-19T00:00:00"/>
        <d v="2007-12-20T00:00:00"/>
        <d v="2007-12-21T00:00:00"/>
        <d v="2007-12-24T00:00:00"/>
        <d v="2007-12-26T00:00:00"/>
        <d v="2007-12-27T00:00:00"/>
        <d v="2007-12-28T00:00:00"/>
        <d v="2007-12-31T00:00:00"/>
        <d v="2008-01-02T00:00:00"/>
        <d v="2008-01-03T00:00:00"/>
        <d v="2008-01-04T00:00:00"/>
        <d v="2008-01-07T00:00:00"/>
        <d v="2008-01-08T00:00:00"/>
        <d v="2008-01-09T00:00:00"/>
        <d v="2008-01-10T00:00:00"/>
        <d v="2008-01-11T00:00:00"/>
        <d v="2008-01-14T00:00:00"/>
        <d v="2008-01-15T00:00:00"/>
        <d v="2008-01-16T00:00:00"/>
        <d v="2008-01-17T00:00:00"/>
        <d v="2008-01-18T00:00:00"/>
        <d v="2008-01-22T00:00:00"/>
        <d v="2008-01-23T00:00:00"/>
        <d v="2008-01-24T00:00:00"/>
        <d v="2008-01-25T00:00:00"/>
        <d v="2008-01-28T00:00:00"/>
        <d v="2008-01-29T00:00:00"/>
        <d v="2008-01-30T00:00:00"/>
        <d v="2008-01-31T00:00:00"/>
        <d v="2008-02-01T00:00:00"/>
        <d v="2008-02-04T00:00:00"/>
        <d v="2008-02-05T00:00:00"/>
        <d v="2008-02-06T00:00:00"/>
        <d v="2008-02-07T00:00:00"/>
        <d v="2008-02-08T00:00:00"/>
        <d v="2008-02-11T00:00:00"/>
        <d v="2008-02-12T00:00:00"/>
        <d v="2008-02-13T00:00:00"/>
        <d v="2008-02-14T00:00:00"/>
        <d v="2008-02-15T00:00:00"/>
        <d v="2008-02-19T00:00:00"/>
        <d v="2008-02-20T00:00:00"/>
        <d v="2008-02-21T00:00:00"/>
        <d v="2008-02-22T00:00:00"/>
        <d v="2008-02-25T00:00:00"/>
        <d v="2008-02-26T00:00:00"/>
        <d v="2008-02-27T00:00:00"/>
        <d v="2008-02-28T00:00:00"/>
        <d v="2008-02-29T00:00:00"/>
        <d v="2008-03-03T00:00:00"/>
        <d v="2008-03-04T00:00:00"/>
        <d v="2008-03-05T00:00:00"/>
        <d v="2008-03-06T00:00:00"/>
        <d v="2008-03-07T00:00:00"/>
        <d v="2008-03-10T00:00:00"/>
        <d v="2008-03-11T00:00:00"/>
        <d v="2008-03-12T00:00:00"/>
        <d v="2008-03-13T00:00:00"/>
        <d v="2008-03-14T00:00:00"/>
        <d v="2008-03-17T00:00:00"/>
        <d v="2008-03-18T00:00:00"/>
        <d v="2008-03-19T00:00:00"/>
        <d v="2008-03-20T00:00:00"/>
        <d v="2008-03-24T00:00:00"/>
        <d v="2008-03-25T00:00:00"/>
        <d v="2008-03-26T00:00:00"/>
        <d v="2008-03-27T00:00:00"/>
        <d v="2008-03-28T00:00:00"/>
        <d v="2008-03-31T00:00:00"/>
        <d v="2008-04-01T00:00:00"/>
        <d v="2008-04-02T00:00:00"/>
        <d v="2008-04-03T00:00:00"/>
        <d v="2008-04-04T00:00:00"/>
        <d v="2008-04-07T00:00:00"/>
        <d v="2008-04-08T00:00:00"/>
        <d v="2008-04-09T00:00:00"/>
        <d v="2008-04-10T00:00:00"/>
        <d v="2008-04-11T00:00:00"/>
        <d v="2008-04-14T00:00:00"/>
        <d v="2008-04-15T00:00:00"/>
        <d v="2008-04-16T00:00:00"/>
        <d v="2008-04-17T00:00:00"/>
        <d v="2008-04-18T00:00:00"/>
        <d v="2008-04-21T00:00:00"/>
        <d v="2008-04-22T00:00:00"/>
        <d v="2008-04-23T00:00:00"/>
        <d v="2008-04-24T00:00:00"/>
        <d v="2008-04-25T00:00:00"/>
        <d v="2008-04-28T00:00:00"/>
        <d v="2008-04-29T00:00:00"/>
        <d v="2008-04-30T00:00:00"/>
        <d v="2008-05-01T00:00:00"/>
        <d v="2008-05-02T00:00:00"/>
        <d v="2008-05-05T00:00:00"/>
        <d v="2008-05-06T00:00:00"/>
        <d v="2008-05-07T00:00:00"/>
        <d v="2008-05-08T00:00:00"/>
        <d v="2008-05-09T00:00:00"/>
        <d v="2008-05-12T00:00:00"/>
        <d v="2008-05-13T00:00:00"/>
        <d v="2008-05-14T00:00:00"/>
        <d v="2008-05-15T00:00:00"/>
        <d v="2008-05-16T00:00:00"/>
        <d v="2008-05-19T00:00:00"/>
        <d v="2008-05-20T00:00:00"/>
        <d v="2008-05-21T00:00:00"/>
        <d v="2008-05-22T00:00:00"/>
        <d v="2008-05-23T00:00:00"/>
        <d v="2008-05-27T00:00:00"/>
        <d v="2008-05-28T00:00:00"/>
        <d v="2008-05-29T00:00:00"/>
        <d v="2008-05-30T00:00:00"/>
        <d v="2008-06-02T00:00:00"/>
        <d v="2008-06-03T00:00:00"/>
        <d v="2008-06-04T00:00:00"/>
        <d v="2008-06-05T00:00:00"/>
        <d v="2008-06-06T00:00:00"/>
        <d v="2008-06-09T00:00:00"/>
        <d v="2008-06-10T00:00:00"/>
        <d v="2008-06-11T00:00:00"/>
        <d v="2008-06-12T00:00:00"/>
        <d v="2008-06-13T00:00:00"/>
        <d v="2008-06-16T00:00:00"/>
        <d v="2008-06-17T00:00:00"/>
        <d v="2008-06-18T00:00:00"/>
        <d v="2008-06-19T00:00:00"/>
        <d v="2008-06-20T00:00:00"/>
        <d v="2008-06-23T00:00:00"/>
        <d v="2008-06-24T00:00:00"/>
        <d v="2008-06-25T00:00:00"/>
        <d v="2008-06-26T00:00:00"/>
        <d v="2008-06-27T00:00:00"/>
        <d v="2008-06-30T00:00:00"/>
        <d v="2008-07-01T00:00:00"/>
        <d v="2008-07-02T00:00:00"/>
        <d v="2008-07-03T00:00:00"/>
        <d v="2008-07-07T00:00:00"/>
        <d v="2008-07-08T00:00:00"/>
        <d v="2008-07-09T00:00:00"/>
        <d v="2008-07-10T00:00:00"/>
        <d v="2008-07-11T00:00:00"/>
        <d v="2008-07-14T00:00:00"/>
        <d v="2008-07-15T00:00:00"/>
        <d v="2008-07-16T00:00:00"/>
        <d v="2008-07-17T00:00:00"/>
        <d v="2008-07-18T00:00:00"/>
        <d v="2008-07-21T00:00:00"/>
        <d v="2008-07-22T00:00:00"/>
        <d v="2008-07-23T00:00:00"/>
        <d v="2008-07-24T00:00:00"/>
        <d v="2008-07-25T00:00:00"/>
        <d v="2008-07-28T00:00:00"/>
        <d v="2008-07-29T00:00:00"/>
        <d v="2008-07-30T00:00:00"/>
        <d v="2008-07-31T00:00:00"/>
        <d v="2008-08-01T00:00:00"/>
        <d v="2008-08-04T00:00:00"/>
        <d v="2008-08-05T00:00:00"/>
        <d v="2008-08-06T00:00:00"/>
        <d v="2008-08-07T00:00:00"/>
        <d v="2008-08-08T00:00:00"/>
        <d v="2008-08-11T00:00:00"/>
        <d v="2008-08-12T00:00:00"/>
        <d v="2008-08-13T00:00:00"/>
        <d v="2008-08-14T00:00:00"/>
        <d v="2008-08-15T00:00:00"/>
        <d v="2008-08-18T00:00:00"/>
        <d v="2008-08-19T00:00:00"/>
        <d v="2008-08-20T00:00:00"/>
        <d v="2008-08-21T00:00:00"/>
        <d v="2008-08-22T00:00:00"/>
        <d v="2008-08-25T00:00:00"/>
        <d v="2008-08-26T00:00:00"/>
        <d v="2008-08-27T00:00:00"/>
        <d v="2008-08-28T00:00:00"/>
        <d v="2008-08-29T00:00:00"/>
        <d v="2008-09-02T00:00:00"/>
        <d v="2008-09-03T00:00:00"/>
        <d v="2008-09-04T00:00:00"/>
        <d v="2008-09-05T00:00:00"/>
        <d v="2008-09-08T00:00:00"/>
        <d v="2008-09-09T00:00:00"/>
        <d v="2008-09-10T00:00:00"/>
        <d v="2008-09-11T00:00:00"/>
        <d v="2008-09-12T00:00:00"/>
        <d v="2008-09-15T00:00:00"/>
        <d v="2008-09-16T00:00:00"/>
        <d v="2008-09-17T00:00:00"/>
        <d v="2008-09-18T00:00:00"/>
        <d v="2008-09-19T00:00:00"/>
        <d v="2008-09-22T00:00:00"/>
        <d v="2008-09-23T00:00:00"/>
        <d v="2008-09-24T00:00:00"/>
        <d v="2008-09-25T00:00:00"/>
        <d v="2008-09-26T00:00:00"/>
        <d v="2008-09-29T00:00:00"/>
        <d v="2008-09-30T00:00:00"/>
        <d v="2008-10-01T00:00:00"/>
        <d v="2008-10-02T00:00:00"/>
        <d v="2008-10-03T00:00:00"/>
        <d v="2008-10-06T00:00:00"/>
        <d v="2008-10-07T00:00:00"/>
        <d v="2008-10-08T00:00:00"/>
        <d v="2008-10-09T00:00:00"/>
        <d v="2008-10-10T00:00:00"/>
        <d v="2008-10-13T00:00:00"/>
        <d v="2008-10-14T00:00:00"/>
        <d v="2008-10-15T00:00:00"/>
        <d v="2008-10-16T00:00:00"/>
        <d v="2008-10-17T00:00:00"/>
        <d v="2008-10-20T00:00:00"/>
        <d v="2008-10-21T00:00:00"/>
        <d v="2008-10-22T00:00:00"/>
        <d v="2008-10-23T00:00:00"/>
        <d v="2008-10-24T00:00:00"/>
        <d v="2008-10-27T00:00:00"/>
        <d v="2008-10-28T00:00:00"/>
        <d v="2008-10-29T00:00:00"/>
        <d v="2008-10-30T00:00:00"/>
        <d v="2008-10-31T00:00:00"/>
        <d v="2008-11-03T00:00:00"/>
        <d v="2008-11-04T00:00:00"/>
        <d v="2008-11-05T00:00:00"/>
        <d v="2008-11-06T00:00:00"/>
        <d v="2008-11-07T00:00:00"/>
        <d v="2008-11-10T00:00:00"/>
        <d v="2008-11-11T00:00:00"/>
        <d v="2008-11-12T00:00:00"/>
        <d v="2008-11-13T00:00:00"/>
        <d v="2008-11-14T00:00:00"/>
        <d v="2008-11-17T00:00:00"/>
        <d v="2008-11-18T00:00:00"/>
        <d v="2008-11-19T00:00:00"/>
        <d v="2008-11-20T00:00:00"/>
        <d v="2008-11-21T00:00:00"/>
        <d v="2008-11-24T00:00:00"/>
        <d v="2008-11-25T00:00:00"/>
        <d v="2008-11-26T00:00:00"/>
        <d v="2008-11-28T00:00:00"/>
        <d v="2008-12-01T00:00:00"/>
        <d v="2008-12-02T00:00:00"/>
        <d v="2008-12-03T00:00:00"/>
        <d v="2008-12-04T00:00:00"/>
        <d v="2008-12-05T00:00:00"/>
        <d v="2008-12-08T00:00:00"/>
        <d v="2008-12-09T00:00:00"/>
        <d v="2008-12-10T00:00:00"/>
        <d v="2008-12-11T00:00:00"/>
        <d v="2008-12-12T00:00:00"/>
        <d v="2008-12-15T00:00:00"/>
        <d v="2008-12-16T00:00:00"/>
        <d v="2008-12-17T00:00:00"/>
        <d v="2008-12-18T00:00:00"/>
        <d v="2008-12-19T00:00:00"/>
        <d v="2008-12-22T00:00:00"/>
        <d v="2008-12-23T00:00:00"/>
        <d v="2008-12-24T00:00:00"/>
        <d v="2008-12-26T00:00:00"/>
        <d v="2008-12-29T00:00:00"/>
        <d v="2008-12-30T00:00:00"/>
        <d v="2008-12-31T00:00:00"/>
        <d v="2009-01-02T00:00:00"/>
        <d v="2009-01-05T00:00:00"/>
        <d v="2009-01-06T00:00:00"/>
        <d v="2009-01-07T00:00:00"/>
        <d v="2009-01-08T00:00:00"/>
        <d v="2009-01-09T00:00:00"/>
        <d v="2009-01-12T00:00:00"/>
        <d v="2009-01-13T00:00:00"/>
        <d v="2009-01-14T00:00:00"/>
        <d v="2009-01-15T00:00:00"/>
        <d v="2009-01-16T00:00:00"/>
        <d v="2009-01-20T00:00:00"/>
        <d v="2009-01-21T00:00:00"/>
        <d v="2009-01-22T00:00:00"/>
        <d v="2009-01-23T00:00:00"/>
        <d v="2009-01-26T00:00:00"/>
        <d v="2009-01-27T00:00:00"/>
        <d v="2009-01-28T00:00:00"/>
        <d v="2009-01-29T00:00:00"/>
        <d v="2009-01-30T00:00:00"/>
        <d v="2009-02-02T00:00:00"/>
        <d v="2009-02-03T00:00:00"/>
        <d v="2009-02-04T00:00:00"/>
        <d v="2009-02-05T00:00:00"/>
        <d v="2009-02-06T00:00:00"/>
        <d v="2009-02-09T00:00:00"/>
        <d v="2009-02-10T00:00:00"/>
        <d v="2009-02-11T00:00:00"/>
        <d v="2009-02-12T00:00:00"/>
        <d v="2009-02-13T00:00:00"/>
        <d v="2009-02-17T00:00:00"/>
        <d v="2009-02-18T00:00:00"/>
        <d v="2009-02-19T00:00:00"/>
        <d v="2009-02-20T00:00:00"/>
        <d v="2009-02-23T00:00:00"/>
        <d v="2009-02-24T00:00:00"/>
        <d v="2009-02-25T00:00:00"/>
        <d v="2009-02-26T00:00:00"/>
        <d v="2009-02-27T00:00:00"/>
        <d v="2009-03-02T00:00:00"/>
        <d v="2009-03-03T00:00:00"/>
        <d v="2009-03-04T00:00:00"/>
        <d v="2009-03-05T00:00:00"/>
        <d v="2009-03-06T00:00:00"/>
        <d v="2009-03-09T00:00:00"/>
        <d v="2009-03-10T00:00:00"/>
        <d v="2009-03-11T00:00:00"/>
        <d v="2009-03-12T00:00:00"/>
        <d v="2009-03-13T00:00:00"/>
        <d v="2009-03-16T00:00:00"/>
        <d v="2009-03-17T00:00:00"/>
        <d v="2009-03-18T00:00:00"/>
        <d v="2009-03-19T00:00:00"/>
        <d v="2009-03-20T00:00:00"/>
        <d v="2009-03-23T00:00:00"/>
        <d v="2009-03-24T00:00:00"/>
        <d v="2009-03-25T00:00:00"/>
        <d v="2009-03-26T00:00:00"/>
        <d v="2009-03-27T00:00:00"/>
        <d v="2009-03-30T00:00:00"/>
        <d v="2009-03-31T00:00:00"/>
        <d v="2009-04-01T00:00:00"/>
        <d v="2009-04-02T00:00:00"/>
        <d v="2009-04-03T00:00:00"/>
        <d v="2009-04-06T00:00:00"/>
        <d v="2009-04-07T00:00:00"/>
        <d v="2009-04-08T00:00:00"/>
        <d v="2009-04-09T00:00:00"/>
        <d v="2009-04-13T00:00:00"/>
        <d v="2009-04-14T00:00:00"/>
        <d v="2009-04-15T00:00:00"/>
        <d v="2009-04-16T00:00:00"/>
        <d v="2009-04-17T00:00:00"/>
        <d v="2009-04-20T00:00:00"/>
        <d v="2009-04-21T00:00:00"/>
        <d v="2009-04-22T00:00:00"/>
        <d v="2009-04-23T00:00:00"/>
        <d v="2009-04-24T00:00:00"/>
        <d v="2009-04-27T00:00:00"/>
        <d v="2009-04-28T00:00:00"/>
        <d v="2009-04-29T00:00:00"/>
        <d v="2009-04-30T00:00:00"/>
        <d v="2009-05-01T00:00:00"/>
        <d v="2009-05-04T00:00:00"/>
        <d v="2009-05-05T00:00:00"/>
        <d v="2009-05-06T00:00:00"/>
        <d v="2009-05-07T00:00:00"/>
        <d v="2009-05-08T00:00:00"/>
        <d v="2009-05-11T00:00:00"/>
        <d v="2009-05-12T00:00:00"/>
        <d v="2009-05-13T00:00:00"/>
        <d v="2009-05-14T00:00:00"/>
        <d v="2009-05-15T00:00:00"/>
        <d v="2009-05-18T00:00:00"/>
        <d v="2009-05-19T00:00:00"/>
        <d v="2009-05-20T00:00:00"/>
        <d v="2009-05-21T00:00:00"/>
        <d v="2009-05-22T00:00:00"/>
        <d v="2009-05-26T00:00:00"/>
        <d v="2009-05-27T00:00:00"/>
        <d v="2009-05-28T00:00:00"/>
        <d v="2009-05-29T00:00:00"/>
        <d v="2009-06-01T00:00:00"/>
        <d v="2009-06-02T00:00:00"/>
        <d v="2009-06-03T00:00:00"/>
        <d v="2009-06-04T00:00:00"/>
        <d v="2009-06-05T00:00:00"/>
        <d v="2009-06-08T00:00:00"/>
        <d v="2009-06-09T00:00:00"/>
        <d v="2009-06-10T00:00:00"/>
        <d v="2009-06-11T00:00:00"/>
        <d v="2009-06-12T00:00:00"/>
        <d v="2009-06-15T00:00:00"/>
        <d v="2009-06-16T00:00:00"/>
        <d v="2009-06-17T00:00:00"/>
        <d v="2009-06-18T00:00:00"/>
        <d v="2009-06-19T00:00:00"/>
        <d v="2009-06-22T00:00:00"/>
        <d v="2009-06-23T00:00:00"/>
        <d v="2009-06-24T00:00:00"/>
        <d v="2009-06-25T00:00:00"/>
        <d v="2009-06-26T00:00:00"/>
        <d v="2009-06-29T00:00:00"/>
        <d v="2009-06-30T00:00:00"/>
        <d v="2009-07-01T00:00:00"/>
        <d v="2009-07-02T00:00:00"/>
        <d v="2009-07-06T00:00:00"/>
        <d v="2009-07-07T00:00:00"/>
        <d v="2009-07-08T00:00:00"/>
        <d v="2009-07-09T00:00:00"/>
        <d v="2009-07-10T00:00:00"/>
        <d v="2009-07-13T00:00:00"/>
        <d v="2009-07-14T00:00:00"/>
        <d v="2009-07-15T00:00:00"/>
        <d v="2009-07-16T00:00:00"/>
        <d v="2009-07-17T00:00:00"/>
        <d v="2009-07-20T00:00:00"/>
        <d v="2009-07-21T00:00:00"/>
        <d v="2009-07-22T00:00:00"/>
        <d v="2009-07-23T00:00:00"/>
        <d v="2009-07-24T00:00:00"/>
        <d v="2009-07-27T00:00:00"/>
        <d v="2009-07-28T00:00:00"/>
        <d v="2009-07-29T00:00:00"/>
        <d v="2009-07-30T00:00:00"/>
        <d v="2009-07-31T00:00:00"/>
        <d v="2009-08-03T00:00:00"/>
        <d v="2009-08-04T00:00:00"/>
        <d v="2009-08-05T00:00:00"/>
        <d v="2009-08-06T00:00:00"/>
        <d v="2009-08-07T00:00:00"/>
        <d v="2009-08-10T00:00:00"/>
        <d v="2009-08-11T00:00:00"/>
        <d v="2009-08-12T00:00:00"/>
        <d v="2009-08-13T00:00:00"/>
        <d v="2009-08-14T00:00:00"/>
        <d v="2009-08-17T00:00:00"/>
        <d v="2009-08-18T00:00:00"/>
        <d v="2009-08-19T00:00:00"/>
        <d v="2009-08-20T00:00:00"/>
        <d v="2009-08-21T00:00:00"/>
        <d v="2009-08-24T00:00:00"/>
        <d v="2009-08-25T00:00:00"/>
        <d v="2009-08-26T00:00:00"/>
        <d v="2009-08-27T00:00:00"/>
        <d v="2009-08-28T00:00:00"/>
        <d v="2009-08-31T00:00:00"/>
        <d v="2009-09-01T00:00:00"/>
        <d v="2009-09-02T00:00:00"/>
        <d v="2009-09-03T00:00:00"/>
        <d v="2009-09-04T00:00:00"/>
        <d v="2009-09-08T00:00:00"/>
        <d v="2009-09-09T00:00:00"/>
        <d v="2009-09-10T00:00:00"/>
        <d v="2009-09-11T00:00:00"/>
        <d v="2009-09-14T00:00:00"/>
        <d v="2009-09-15T00:00:00"/>
        <d v="2009-09-16T00:00:00"/>
        <d v="2009-09-17T00:00:00"/>
        <d v="2009-09-18T00:00:00"/>
        <d v="2009-09-21T00:00:00"/>
        <d v="2009-09-22T00:00:00"/>
        <d v="2009-09-23T00:00:00"/>
        <d v="2009-09-24T00:00:00"/>
        <d v="2009-09-25T00:00:00"/>
        <d v="2009-09-28T00:00:00"/>
        <d v="2009-09-29T00:00:00"/>
        <d v="2009-09-30T00:00:00"/>
        <d v="2009-10-01T00:00:00"/>
        <d v="2009-10-02T00:00:00"/>
        <d v="2009-10-05T00:00:00"/>
        <d v="2009-10-06T00:00:00"/>
        <d v="2009-10-07T00:00:00"/>
        <d v="2009-10-08T00:00:00"/>
        <d v="2009-10-09T00:00:00"/>
        <d v="2009-10-12T00:00:00"/>
        <d v="2009-10-13T00:00:00"/>
        <d v="2009-10-14T00:00:00"/>
        <d v="2009-10-15T00:00:00"/>
        <d v="2009-10-16T00:00:00"/>
        <d v="2009-10-19T00:00:00"/>
        <d v="2009-10-20T00:00:00"/>
        <d v="2009-10-21T00:00:00"/>
        <d v="2009-10-22T00:00:00"/>
        <d v="2009-10-23T00:00:00"/>
        <d v="2009-10-26T00:00:00"/>
        <d v="2009-10-27T00:00:00"/>
        <d v="2009-10-28T00:00:00"/>
        <d v="2009-10-29T00:00:00"/>
        <d v="2009-10-30T00:00:00"/>
        <d v="2009-11-02T00:00:00"/>
        <d v="2009-11-03T00:00:00"/>
        <d v="2009-11-04T00:00:00"/>
        <d v="2009-11-05T00:00:00"/>
        <d v="2009-11-06T00:00:00"/>
        <d v="2009-11-09T00:00:00"/>
        <d v="2009-11-10T00:00:00"/>
        <d v="2009-11-11T00:00:00"/>
        <d v="2009-11-12T00:00:00"/>
        <d v="2009-11-13T00:00:00"/>
        <d v="2009-11-16T00:00:00"/>
        <d v="2009-11-17T00:00:00"/>
        <d v="2009-11-18T00:00:00"/>
        <d v="2009-11-19T00:00:00"/>
        <d v="2009-11-20T00:00:00"/>
        <d v="2009-11-23T00:00:00"/>
        <d v="2009-11-24T00:00:00"/>
        <d v="2009-11-25T00:00:00"/>
        <d v="2009-11-27T00:00:00"/>
        <d v="2009-11-30T00:00:00"/>
        <d v="2009-12-01T00:00:00"/>
        <d v="2009-12-02T00:00:00"/>
        <d v="2009-12-03T00:00:00"/>
        <d v="2009-12-04T00:00:00"/>
        <d v="2009-12-07T00:00:00"/>
        <d v="2009-12-08T00:00:00"/>
        <d v="2009-12-09T00:00:00"/>
        <d v="2009-12-10T00:00:00"/>
        <d v="2009-12-11T00:00:00"/>
        <d v="2009-12-14T00:00:00"/>
        <d v="2009-12-15T00:00:00"/>
        <d v="2009-12-16T00:00:00"/>
        <d v="2009-12-17T00:00:00"/>
        <d v="2009-12-18T00:00:00"/>
        <d v="2009-12-21T00:00:00"/>
        <d v="2009-12-22T00:00:00"/>
        <d v="2009-12-23T00:00:00"/>
        <d v="2009-12-24T00:00:00"/>
        <d v="2009-12-28T00:00:00"/>
        <d v="2009-12-29T00:00:00"/>
        <d v="2009-12-30T00:00:00"/>
        <d v="2009-12-31T00:00:00"/>
        <d v="2010-01-04T00:00:00"/>
        <d v="2010-01-05T00:00:00"/>
        <d v="2010-01-06T00:00:00"/>
        <d v="2010-01-07T00:00:00"/>
        <d v="2010-01-08T00:00:00"/>
        <d v="2010-01-11T00:00:00"/>
        <d v="2010-01-12T00:00:00"/>
        <d v="2010-01-13T00:00:00"/>
        <d v="2010-01-14T00:00:00"/>
        <d v="2010-01-15T00:00:00"/>
        <d v="2010-01-19T00:00:00"/>
        <d v="2010-01-20T00:00:00"/>
        <d v="2010-01-21T00:00:00"/>
        <d v="2010-01-22T00:00:00"/>
        <d v="2010-01-25T00:00:00"/>
        <d v="2010-01-26T00:00:00"/>
        <d v="2010-01-27T00:00:00"/>
        <d v="2010-01-28T00:00:00"/>
        <d v="2010-01-29T00:00:00"/>
        <d v="2010-02-01T00:00:00"/>
        <d v="2010-02-02T00:00:00"/>
        <d v="2010-02-03T00:00:00"/>
        <d v="2010-02-04T00:00:00"/>
        <d v="2010-02-05T00:00:00"/>
        <d v="2010-02-08T00:00:00"/>
        <d v="2010-02-09T00:00:00"/>
        <d v="2010-02-10T00:00:00"/>
        <d v="2010-02-11T00:00:00"/>
        <d v="2010-02-12T00:00:00"/>
        <d v="2010-02-16T00:00:00"/>
        <d v="2010-02-17T00:00:00"/>
        <d v="2010-02-18T00:00:00"/>
        <d v="2010-02-19T00:00:00"/>
        <d v="2010-02-22T00:00:00"/>
        <d v="2010-02-23T00:00:00"/>
        <d v="2010-02-24T00:00:00"/>
        <d v="2010-02-25T00:00:00"/>
        <d v="2010-02-26T00:00:00"/>
        <d v="2010-03-01T00:00:00"/>
        <d v="2010-03-02T00:00:00"/>
        <d v="2010-03-03T00:00:00"/>
        <d v="2010-03-04T00:00:00"/>
        <d v="2010-03-05T00:00:00"/>
        <d v="2010-03-08T00:00:00"/>
        <d v="2010-03-09T00:00:00"/>
        <d v="2010-03-10T00:00:00"/>
        <d v="2010-03-11T00:00:00"/>
        <d v="2010-03-12T00:00:00"/>
        <d v="2010-03-15T00:00:00"/>
        <d v="2010-03-16T00:00:00"/>
        <d v="2010-03-17T00:00:00"/>
        <d v="2010-03-18T00:00:00"/>
        <d v="2010-03-19T00:00:00"/>
        <d v="2010-03-22T00:00:00"/>
        <d v="2010-03-23T00:00:00"/>
        <d v="2010-03-24T00:00:00"/>
        <d v="2010-03-25T00:00:00"/>
        <d v="2010-03-26T00:00:00"/>
        <d v="2010-03-29T00:00:00"/>
        <d v="2010-03-30T00:00:00"/>
        <d v="2010-03-31T00:00:00"/>
        <d v="2010-04-01T00:00:00"/>
        <d v="2010-04-05T00:00:00"/>
        <d v="2010-04-06T00:00:00"/>
        <d v="2010-04-07T00:00:00"/>
        <d v="2010-04-08T00:00:00"/>
        <d v="2010-04-09T00:00:00"/>
        <d v="2010-04-12T00:00:00"/>
        <d v="2010-04-13T00:00:00"/>
        <d v="2010-04-14T00:00:00"/>
        <d v="2010-04-15T00:00:00"/>
        <d v="2010-04-16T00:00:00"/>
        <d v="2010-04-19T00:00:00"/>
        <d v="2010-04-20T00:00:00"/>
        <d v="2010-04-21T00:00:00"/>
        <d v="2010-04-22T00:00:00"/>
        <d v="2010-04-23T00:00:00"/>
        <d v="2010-04-26T00:00:00"/>
        <d v="2010-04-27T00:00:00"/>
        <d v="2010-04-28T00:00:00"/>
        <d v="2010-04-29T00:00:00"/>
        <d v="2010-04-30T00:00:00"/>
        <d v="2010-05-03T00:00:00"/>
        <d v="2010-05-04T00:00:00"/>
        <d v="2010-05-05T00:00:00"/>
        <d v="2010-05-06T00:00:00"/>
        <d v="2010-05-07T00:00:00"/>
        <d v="2010-05-10T00:00:00"/>
        <d v="2010-05-11T00:00:00"/>
        <d v="2010-05-12T00:00:00"/>
        <d v="2010-05-13T00:00:00"/>
        <d v="2010-05-14T00:00:00"/>
        <d v="2010-05-17T00:00:00"/>
        <d v="2010-05-18T00:00:00"/>
        <d v="2010-05-19T00:00:00"/>
        <d v="2010-05-20T00:00:00"/>
        <d v="2010-05-21T00:00:00"/>
        <d v="2010-05-24T00:00:00"/>
        <d v="2010-05-25T00:00:00"/>
        <d v="2010-05-26T00:00:00"/>
        <d v="2010-05-27T00:00:00"/>
        <d v="2010-05-28T00:00:00"/>
        <d v="2010-06-01T00:00:00"/>
        <d v="2010-06-02T00:00:00"/>
        <d v="2010-06-03T00:00:00"/>
        <d v="2010-06-04T00:00:00"/>
        <d v="2010-06-07T00:00:00"/>
        <d v="2010-06-08T00:00:00"/>
        <d v="2010-06-09T00:00:00"/>
        <d v="2010-06-10T00:00:00"/>
        <d v="2010-06-11T00:00:00"/>
        <d v="2010-06-14T00:00:00"/>
        <d v="2010-06-15T00:00:00"/>
        <d v="2010-06-16T00:00:00"/>
        <d v="2010-06-17T00:00:00"/>
        <d v="2010-06-18T00:00:00"/>
        <d v="2010-06-21T00:00:00"/>
        <d v="2010-06-22T00:00:00"/>
        <d v="2010-06-23T00:00:00"/>
        <d v="2010-06-24T00:00:00"/>
        <d v="2010-06-25T00:00:00"/>
        <d v="2010-06-28T00:00:00"/>
        <d v="2010-06-29T00:00:00"/>
        <d v="2010-06-30T00:00:00"/>
        <d v="2010-07-01T00:00:00"/>
        <d v="2010-07-02T00:00:00"/>
        <d v="2010-07-06T00:00:00"/>
        <d v="2010-07-07T00:00:00"/>
        <d v="2010-07-08T00:00:00"/>
        <d v="2010-07-09T00:00:00"/>
        <d v="2010-07-12T00:00:00"/>
        <d v="2010-07-13T00:00:00"/>
        <d v="2010-07-14T00:00:00"/>
        <d v="2010-07-15T00:00:00"/>
        <d v="2010-07-16T00:00:00"/>
        <d v="2010-07-19T00:00:00"/>
        <d v="2010-07-20T00:00:00"/>
        <d v="2010-07-21T00:00:00"/>
        <d v="2010-07-22T00:00:00"/>
        <d v="2010-07-23T00:00:00"/>
        <d v="2010-07-26T00:00:00"/>
        <d v="2010-07-27T00:00:00"/>
        <d v="2010-07-28T00:00:00"/>
        <d v="2010-07-29T00:00:00"/>
        <d v="2010-07-30T00:00:00"/>
        <d v="2010-08-02T00:00:00"/>
        <d v="2010-08-03T00:00:00"/>
        <d v="2010-08-04T00:00:00"/>
        <d v="2010-08-05T00:00:00"/>
        <d v="2010-08-06T00:00:00"/>
        <d v="2010-08-09T00:00:00"/>
        <d v="2010-08-10T00:00:00"/>
        <d v="2010-08-11T00:00:00"/>
        <d v="2010-08-12T00:00:00"/>
        <d v="2010-08-13T00:00:00"/>
        <d v="2010-08-16T00:00:00"/>
        <d v="2010-08-17T00:00:00"/>
        <d v="2010-08-18T00:00:00"/>
        <d v="2010-08-19T00:00:00"/>
        <d v="2010-08-20T00:00:00"/>
        <d v="2010-08-23T00:00:00"/>
        <d v="2010-08-24T00:00:00"/>
        <d v="2010-08-25T00:00:00"/>
        <d v="2010-08-26T00:00:00"/>
        <d v="2010-08-27T00:00:00"/>
        <d v="2010-08-30T00:00:00"/>
        <d v="2010-08-31T00:00:00"/>
        <d v="2010-09-01T00:00:00"/>
        <d v="2010-09-02T00:00:00"/>
        <d v="2010-09-03T00:00:00"/>
        <d v="2010-09-07T00:00:00"/>
        <d v="2010-09-08T00:00:00"/>
        <d v="2010-09-09T00:00:00"/>
        <d v="2010-09-10T00:00:00"/>
        <d v="2010-09-13T00:00:00"/>
        <d v="2010-09-14T00:00:00"/>
        <d v="2010-09-15T00:00:00"/>
        <d v="2010-09-16T00:00:00"/>
        <d v="2010-09-17T00:00:00"/>
        <d v="2010-09-20T00:00:00"/>
        <d v="2010-09-21T00:00:00"/>
        <d v="2010-09-22T00:00:00"/>
        <d v="2010-09-23T00:00:00"/>
        <d v="2010-09-24T00:00:00"/>
        <d v="2010-09-27T00:00:00"/>
        <d v="2010-09-28T00:00:00"/>
        <d v="2010-09-29T00:00:00"/>
        <d v="2010-09-30T00:00:00"/>
        <d v="2010-10-01T00:00:00"/>
        <d v="2010-10-04T00:00:00"/>
        <d v="2010-10-05T00:00:00"/>
        <d v="2010-10-06T00:00:00"/>
        <d v="2010-10-07T00:00:00"/>
        <d v="2010-10-08T00:00:00"/>
        <d v="2010-10-11T00:00:00"/>
        <d v="2010-10-12T00:00:00"/>
        <d v="2010-10-13T00:00:00"/>
        <d v="2010-10-14T00:00:00"/>
        <d v="2010-10-15T00:00:00"/>
        <d v="2010-10-18T00:00:00"/>
        <d v="2010-10-19T00:00:00"/>
        <d v="2010-10-20T00:00:00"/>
        <d v="2010-10-21T00:00:00"/>
        <d v="2010-10-22T00:00:00"/>
        <d v="2010-10-25T00:00:00"/>
        <d v="2010-10-26T00:00:00"/>
        <d v="2010-10-27T00:00:00"/>
        <d v="2010-10-28T00:00:00"/>
        <d v="2010-10-29T00:00:00"/>
        <d v="2010-11-01T00:00:00"/>
        <d v="2010-11-02T00:00:00"/>
        <d v="2010-11-03T00:00:00"/>
        <d v="2010-11-04T00:00:00"/>
        <d v="2010-11-05T00:00:00"/>
        <d v="2010-11-08T00:00:00"/>
        <d v="2010-11-09T00:00:00"/>
        <d v="2010-11-10T00:00:00"/>
        <d v="2010-11-11T00:00:00"/>
        <d v="2010-11-12T00:00:00"/>
        <d v="2010-11-15T00:00:00"/>
        <d v="2010-11-16T00:00:00"/>
        <d v="2010-11-17T00:00:00"/>
        <d v="2010-11-18T00:00:00"/>
        <d v="2010-11-19T00:00:00"/>
        <d v="2010-11-22T00:00:00"/>
        <d v="2010-11-23T00:00:00"/>
        <d v="2010-11-24T00:00:00"/>
        <d v="2010-11-26T00:00:00"/>
        <d v="2010-11-29T00:00:00"/>
        <d v="2010-11-30T00:00:00"/>
        <d v="2010-12-01T00:00:00"/>
        <d v="2010-12-02T00:00:00"/>
        <d v="2010-12-03T00:00:00"/>
        <d v="2010-12-06T00:00:00"/>
        <d v="2010-12-07T00:00:00"/>
        <d v="2010-12-08T00:00:00"/>
        <d v="2010-12-09T00:00:00"/>
        <d v="2010-12-10T00:00:00"/>
        <d v="2010-12-13T00:00:00"/>
        <d v="2010-12-14T00:00:00"/>
        <d v="2010-12-15T00:00:00"/>
        <d v="2010-12-16T00:00:00"/>
        <d v="2010-12-17T00:00:00"/>
        <d v="2010-12-20T00:00:00"/>
        <d v="2010-12-21T00:00:00"/>
        <d v="2010-12-22T00:00:00"/>
        <d v="2010-12-23T00:00:00"/>
        <d v="2010-12-27T00:00:00"/>
        <d v="2010-12-28T00:00:00"/>
        <d v="2010-12-29T00:00:00"/>
        <d v="2010-12-30T00:00:00"/>
        <d v="2010-12-31T00:00:00"/>
        <d v="2011-01-03T00:00:00"/>
        <d v="2011-01-04T00:00:00"/>
        <d v="2011-01-05T00:00:00"/>
        <d v="2011-01-06T00:00:00"/>
        <d v="2011-01-07T00:00:00"/>
        <d v="2011-01-10T00:00:00"/>
        <d v="2011-01-11T00:00:00"/>
        <d v="2011-01-12T00:00:00"/>
        <d v="2011-01-13T00:00:00"/>
        <d v="2011-01-14T00:00:00"/>
        <d v="2011-01-18T00:00:00"/>
        <d v="2011-01-19T00:00:00"/>
        <d v="2011-01-20T00:00:00"/>
        <d v="2011-01-21T00:00:00"/>
        <d v="2011-01-24T00:00:00"/>
        <d v="2011-01-25T00:00:00"/>
        <d v="2011-01-26T00:00:00"/>
        <d v="2011-01-27T00:00:00"/>
        <d v="2011-01-28T00:00:00"/>
        <d v="2011-01-31T00:00:00"/>
        <d v="2011-02-01T00:00:00"/>
        <d v="2011-02-02T00:00:00"/>
        <d v="2011-02-03T00:00:00"/>
        <d v="2011-02-04T00:00:00"/>
        <d v="2011-02-07T00:00:00"/>
        <d v="2011-02-08T00:00:00"/>
        <d v="2011-02-09T00:00:00"/>
        <d v="2011-02-10T00:00:00"/>
        <d v="2011-02-11T00:00:00"/>
        <d v="2011-02-14T00:00:00"/>
        <d v="2011-02-15T00:00:00"/>
        <d v="2011-02-16T00:00:00"/>
        <d v="2011-02-17T00:00:00"/>
        <d v="2011-02-18T00:00:00"/>
        <d v="2011-02-22T00:00:00"/>
        <d v="2011-02-23T00:00:00"/>
        <d v="2011-02-24T00:00:00"/>
        <d v="2011-02-25T00:00:00"/>
        <d v="2011-02-28T00:00:00"/>
        <d v="2011-03-01T00:00:00"/>
        <d v="2011-03-02T00:00:00"/>
        <d v="2011-03-03T00:00:00"/>
        <d v="2011-03-04T00:00:00"/>
        <d v="2011-03-07T00:00:00"/>
        <d v="2011-03-08T00:00:00"/>
        <d v="2011-03-09T00:00:00"/>
        <d v="2011-03-10T00:00:00"/>
        <d v="2011-03-11T00:00:00"/>
        <d v="2011-03-14T00:00:00"/>
        <d v="2011-03-15T00:00:00"/>
        <d v="2011-03-16T00:00:00"/>
        <d v="2011-03-17T00:00:00"/>
        <d v="2011-03-18T00:00:00"/>
        <d v="2011-03-21T00:00:00"/>
        <d v="2011-03-22T00:00:00"/>
        <d v="2011-03-23T00:00:00"/>
        <d v="2011-03-24T00:00:00"/>
        <d v="2011-03-25T00:00:00"/>
        <d v="2011-03-28T00:00:00"/>
        <d v="2011-03-29T00:00:00"/>
        <d v="2011-03-30T00:00:00"/>
        <d v="2011-03-31T00:00:00"/>
        <d v="2011-04-01T00:00:00"/>
        <d v="2011-04-04T00:00:00"/>
        <d v="2011-04-05T00:00:00"/>
        <d v="2011-04-06T00:00:00"/>
        <d v="2011-04-07T00:00:00"/>
        <d v="2011-04-08T00:00:00"/>
        <d v="2011-04-11T00:00:00"/>
        <d v="2011-04-12T00:00:00"/>
        <d v="2011-04-13T00:00:00"/>
        <d v="2011-04-14T00:00:00"/>
        <d v="2011-04-15T00:00:00"/>
        <d v="2011-04-18T00:00:00"/>
        <d v="2011-04-19T00:00:00"/>
        <d v="2011-04-20T00:00:00"/>
        <d v="2011-04-21T00:00:00"/>
        <d v="2011-04-25T00:00:00"/>
        <d v="2011-04-26T00:00:00"/>
        <d v="2011-04-27T00:00:00"/>
        <d v="2011-04-28T00:00:00"/>
        <d v="2011-04-29T00:00:00"/>
        <d v="2011-05-02T00:00:00"/>
        <d v="2011-05-03T00:00:00"/>
        <d v="2011-05-04T00:00:00"/>
        <d v="2011-05-05T00:00:00"/>
        <d v="2011-05-06T00:00:00"/>
        <d v="2011-05-09T00:00:00"/>
        <d v="2011-05-10T00:00:00"/>
        <d v="2011-05-11T00:00:00"/>
        <d v="2011-05-12T00:00:00"/>
        <d v="2011-05-13T00:00:00"/>
        <d v="2011-05-16T00:00:00"/>
        <d v="2011-05-17T00:00:00"/>
        <d v="2011-05-18T00:00:00"/>
        <d v="2011-05-19T00:00:00"/>
        <d v="2011-05-20T00:00:00"/>
        <d v="2011-05-23T00:00:00"/>
        <d v="2011-05-24T00:00:00"/>
        <d v="2011-05-25T00:00:00"/>
        <d v="2011-05-26T00:00:00"/>
        <d v="2011-05-27T00:00:00"/>
        <d v="2011-05-31T00:00:00"/>
        <d v="2011-06-01T00:00:00"/>
        <d v="2011-06-02T00:00:00"/>
        <d v="2011-06-03T00:00:00"/>
        <d v="2011-06-06T00:00:00"/>
        <d v="2011-06-07T00:00:00"/>
        <d v="2011-06-08T00:00:00"/>
        <d v="2011-06-09T00:00:00"/>
        <d v="2011-06-10T00:00:00"/>
        <d v="2011-06-13T00:00:00"/>
        <d v="2011-06-14T00:00:00"/>
        <d v="2011-06-15T00:00:00"/>
        <d v="2011-06-16T00:00:00"/>
        <d v="2011-06-17T00:00:00"/>
        <d v="2011-06-20T00:00:00"/>
        <d v="2011-06-21T00:00:00"/>
        <d v="2011-06-22T00:00:00"/>
        <d v="2011-06-23T00:00:00"/>
        <d v="2011-06-24T00:00:00"/>
        <d v="2011-06-27T00:00:00"/>
        <d v="2011-06-28T00:00:00"/>
        <d v="2011-06-29T00:00:00"/>
        <d v="2011-06-30T00:00:00"/>
        <d v="2011-07-01T00:00:00"/>
        <d v="2011-07-05T00:00:00"/>
        <d v="2011-07-06T00:00:00"/>
        <d v="2011-07-07T00:00:00"/>
        <d v="2011-07-08T00:00:00"/>
        <d v="2011-07-11T00:00:00"/>
        <d v="2011-07-12T00:00:00"/>
        <d v="2011-07-13T00:00:00"/>
        <d v="2011-07-14T00:00:00"/>
        <d v="2011-07-15T00:00:00"/>
        <d v="2011-07-18T00:00:00"/>
        <d v="2011-07-19T00:00:00"/>
        <d v="2011-07-20T00:00:00"/>
        <d v="2011-07-21T00:00:00"/>
        <d v="2011-07-22T00:00:00"/>
        <d v="2011-07-25T00:00:00"/>
        <d v="2011-07-26T00:00:00"/>
        <d v="2011-07-27T00:00:00"/>
        <d v="2011-07-28T00:00:00"/>
        <d v="2011-07-29T00:00:00"/>
        <d v="2011-08-01T00:00:00"/>
        <d v="2011-08-02T00:00:00"/>
        <d v="2011-08-03T00:00:00"/>
        <d v="2011-08-04T00:00:00"/>
        <d v="2011-08-05T00:00:00"/>
        <d v="2011-08-08T00:00:00"/>
        <d v="2011-08-09T00:00:00"/>
        <d v="2011-08-10T00:00:00"/>
        <d v="2011-08-11T00:00:00"/>
        <d v="2011-08-12T00:00:00"/>
        <d v="2011-08-15T00:00:00"/>
        <d v="2011-08-16T00:00:00"/>
        <d v="2011-08-17T00:00:00"/>
        <d v="2011-08-18T00:00:00"/>
        <d v="2011-08-19T00:00:00"/>
        <d v="2011-08-22T00:00:00"/>
        <d v="2011-08-23T00:00:00"/>
        <d v="2011-08-24T00:00:00"/>
        <d v="2011-08-25T00:00:00"/>
        <d v="2011-08-26T00:00:00"/>
        <d v="2011-08-29T00:00:00"/>
        <d v="2011-08-30T00:00:00"/>
        <d v="2011-08-31T00:00:00"/>
        <d v="2011-09-01T00:00:00"/>
        <d v="2011-09-02T00:00:00"/>
        <d v="2011-09-06T00:00:00"/>
        <d v="2011-09-07T00:00:00"/>
        <d v="2011-09-08T00:00:00"/>
        <d v="2011-09-09T00:00:00"/>
        <d v="2011-09-12T00:00:00"/>
        <d v="2011-09-13T00:00:00"/>
        <d v="2011-09-14T00:00:00"/>
        <d v="2011-09-15T00:00:00"/>
        <d v="2011-09-16T00:00:00"/>
        <d v="2011-09-19T00:00:00"/>
        <d v="2011-09-20T00:00:00"/>
        <d v="2011-09-21T00:00:00"/>
        <d v="2011-09-22T00:00:00"/>
        <d v="2011-09-23T00:00:00"/>
        <d v="2011-09-26T00:00:00"/>
        <d v="2011-09-27T00:00:00"/>
        <d v="2011-09-28T00:00:00"/>
        <d v="2011-09-29T00:00:00"/>
        <d v="2011-09-30T00:00:00"/>
        <d v="2011-10-03T00:00:00"/>
        <d v="2011-10-04T00:00:00"/>
        <d v="2011-10-05T00:00:00"/>
        <d v="2011-10-06T00:00:00"/>
        <d v="2011-10-07T00:00:00"/>
        <d v="2011-10-10T00:00:00"/>
        <d v="2011-10-11T00:00:00"/>
        <d v="2011-10-12T00:00:00"/>
        <d v="2011-10-13T00:00:00"/>
        <d v="2011-10-14T00:00:00"/>
        <d v="2011-10-17T00:00:00"/>
        <d v="2011-10-18T00:00:00"/>
        <d v="2011-10-19T00:00:00"/>
        <d v="2011-10-20T00:00:00"/>
        <d v="2011-10-21T00:00:00"/>
        <d v="2011-10-24T00:00:00"/>
        <d v="2011-10-25T00:00:00"/>
        <d v="2011-10-26T00:00:00"/>
        <d v="2011-10-27T00:00:00"/>
        <d v="2011-10-28T00:00:00"/>
        <d v="2011-10-31T00:00:00"/>
        <d v="2011-11-01T00:00:00"/>
        <d v="2011-11-02T00:00:00"/>
        <d v="2011-11-03T00:00:00"/>
        <d v="2011-11-04T00:00:00"/>
        <d v="2011-11-07T00:00:00"/>
        <d v="2011-11-08T00:00:00"/>
        <d v="2011-11-09T00:00:00"/>
        <d v="2011-11-10T00:00:00"/>
        <d v="2011-11-11T00:00:00"/>
        <d v="2011-11-14T00:00:00"/>
        <d v="2011-11-15T00:00:00"/>
        <d v="2011-11-16T00:00:00"/>
        <d v="2011-11-17T00:00:00"/>
        <d v="2011-11-18T00:00:00"/>
        <d v="2011-11-21T00:00:00"/>
        <d v="2011-11-22T00:00:00"/>
        <d v="2011-11-23T00:00:00"/>
        <d v="2011-11-25T00:00:00"/>
        <d v="2011-11-28T00:00:00"/>
        <d v="2011-11-29T00:00:00"/>
        <d v="2011-11-30T00:00:00"/>
        <d v="2011-12-01T00:00:00"/>
        <d v="2011-12-02T00:00:00"/>
        <d v="2011-12-05T00:00:00"/>
        <d v="2011-12-06T00:00:00"/>
        <d v="2011-12-07T00:00:00"/>
        <d v="2011-12-08T00:00:00"/>
        <d v="2011-12-09T00:00:00"/>
        <d v="2011-12-12T00:00:00"/>
        <d v="2011-12-13T00:00:00"/>
        <d v="2011-12-14T00:00:00"/>
        <d v="2011-12-15T00:00:00"/>
        <d v="2011-12-16T00:00:00"/>
        <d v="2011-12-19T00:00:00"/>
        <d v="2011-12-20T00:00:00"/>
        <d v="2011-12-21T00:00:00"/>
        <d v="2011-12-22T00:00:00"/>
        <d v="2011-12-23T00:00:00"/>
        <d v="2011-12-27T00:00:00"/>
        <d v="2011-12-28T00:00:00"/>
        <d v="2011-12-29T00:00:00"/>
        <d v="2011-12-30T00:00:00"/>
        <d v="2012-01-03T00:00:00"/>
        <d v="2012-01-04T00:00:00"/>
        <d v="2012-01-05T00:00:00"/>
        <d v="2012-01-06T00:00:00"/>
        <d v="2012-01-09T00:00:00"/>
        <d v="2012-01-10T00:00:00"/>
        <d v="2012-01-11T00:00:00"/>
        <d v="2012-01-12T00:00:00"/>
        <d v="2012-01-13T00:00:00"/>
        <d v="2012-01-17T00:00:00"/>
        <d v="2012-01-18T00:00:00"/>
        <d v="2012-01-19T00:00:00"/>
        <d v="2012-01-20T00:00:00"/>
        <d v="2012-01-23T00:00:00"/>
        <d v="2012-01-24T00:00:00"/>
        <d v="2012-01-25T00:00:00"/>
        <d v="2012-01-26T00:00:00"/>
        <d v="2012-01-27T00:00:00"/>
        <d v="2012-01-30T00:00:00"/>
        <d v="2012-01-31T00:00:00"/>
        <d v="2012-02-01T00:00:00"/>
        <d v="2012-02-02T00:00:00"/>
        <d v="2012-02-03T00:00:00"/>
        <d v="2012-02-06T00:00:00"/>
        <d v="2012-02-07T00:00:00"/>
        <d v="2012-02-08T00:00:00"/>
        <d v="2012-02-09T00:00:00"/>
        <d v="2012-02-10T00:00:00"/>
        <d v="2012-02-13T00:00:00"/>
        <d v="2012-02-14T00:00:00"/>
        <d v="2012-02-15T00:00:00"/>
        <d v="2012-02-16T00:00:00"/>
        <d v="2012-02-17T00:00:00"/>
        <d v="2012-02-21T00:00:00"/>
        <d v="2012-02-22T00:00:00"/>
        <d v="2012-02-23T00:00:00"/>
        <d v="2012-02-24T00:00:00"/>
        <d v="2012-02-27T00:00:00"/>
        <d v="2012-02-28T00:00:00"/>
        <d v="2012-02-29T00:00:00"/>
        <d v="2012-03-01T00:00:00"/>
        <d v="2012-03-02T00:00:00"/>
        <d v="2012-03-05T00:00:00"/>
        <d v="2012-03-06T00:00:00"/>
        <d v="2012-03-07T00:00:00"/>
        <d v="2012-03-08T00:00:00"/>
        <d v="2012-03-09T00:00:00"/>
        <d v="2012-03-12T00:00:00"/>
        <d v="2012-03-13T00:00:00"/>
        <d v="2012-03-14T00:00:00"/>
        <d v="2012-03-15T00:00:00"/>
        <d v="2012-03-16T00:00:00"/>
        <d v="2012-03-19T00:00:00"/>
        <d v="2012-03-20T00:00:00"/>
        <d v="2012-03-21T00:00:00"/>
        <d v="2012-03-22T00:00:00"/>
        <d v="2012-03-23T00:00:00"/>
        <d v="2012-03-26T00:00:00"/>
        <d v="2012-03-27T00:00:00"/>
        <d v="2012-03-28T00:00:00"/>
        <d v="2012-03-29T00:00:00"/>
        <d v="2012-03-30T00:00:00"/>
        <d v="2012-04-02T00:00:00"/>
        <d v="2012-04-03T00:00:00"/>
        <d v="2012-04-04T00:00:00"/>
        <d v="2012-04-05T00:00:00"/>
        <d v="2012-04-09T00:00:00"/>
        <d v="2012-04-10T00:00:00"/>
        <d v="2012-04-11T00:00:00"/>
        <d v="2012-04-12T00:00:00"/>
        <d v="2012-04-13T00:00:00"/>
        <d v="2012-04-16T00:00:00"/>
        <d v="2012-04-17T00:00:00"/>
        <d v="2012-04-18T00:00:00"/>
        <d v="2012-04-19T00:00:00"/>
        <d v="2012-04-20T00:00:00"/>
        <d v="2012-04-23T00:00:00"/>
        <d v="2012-04-24T00:00:00"/>
        <d v="2012-04-25T00:00:00"/>
        <d v="2012-04-26T00:00:00"/>
        <d v="2012-04-27T00:00:00"/>
        <d v="2012-04-30T00:00:00"/>
        <d v="2012-05-01T00:00:00"/>
        <d v="2012-05-02T00:00:00"/>
        <d v="2012-05-03T00:00:00"/>
        <d v="2012-05-04T00:00:00"/>
        <d v="2012-05-07T00:00:00"/>
        <d v="2012-05-08T00:00:00"/>
        <d v="2012-05-09T00:00:00"/>
        <d v="2012-05-10T00:00:00"/>
        <d v="2012-05-11T00:00:00"/>
        <d v="2012-05-14T00:00:00"/>
        <d v="2012-05-15T00:00:00"/>
        <d v="2012-05-16T00:00:00"/>
        <d v="2012-05-17T00:00:00"/>
        <d v="2012-05-18T00:00:00"/>
        <d v="2012-05-21T00:00:00"/>
        <d v="2012-05-22T00:00:00"/>
        <d v="2012-05-23T00:00:00"/>
        <d v="2012-05-24T00:00:00"/>
        <d v="2012-05-25T00:00:00"/>
        <d v="2012-05-29T00:00:00"/>
        <d v="2012-05-30T00:00:00"/>
        <d v="2012-05-31T00:00:00"/>
        <d v="2012-06-01T00:00:00"/>
        <d v="2012-06-04T00:00:00"/>
        <d v="2012-06-05T00:00:00"/>
        <d v="2012-06-06T00:00:00"/>
        <d v="2012-06-07T00:00:00"/>
        <d v="2012-06-08T00:00:00"/>
        <d v="2012-06-11T00:00:00"/>
        <d v="2012-06-12T00:00:00"/>
        <d v="2012-06-13T00:00:00"/>
        <d v="2012-06-14T00:00:00"/>
        <d v="2012-06-15T00:00:00"/>
        <d v="2012-06-18T00:00:00"/>
        <d v="2012-06-19T00:00:00"/>
        <d v="2012-06-20T00:00:00"/>
        <d v="2012-06-21T00:00:00"/>
        <d v="2012-06-22T00:00:00"/>
        <d v="2012-06-25T00:00:00"/>
        <d v="2012-06-26T00:00:00"/>
        <d v="2012-06-27T00:00:00"/>
        <d v="2012-06-28T00:00:00"/>
        <d v="2012-06-29T00:00:00"/>
        <d v="2012-07-02T00:00:00"/>
        <d v="2012-07-03T00:00:00"/>
        <d v="2012-07-05T00:00:00"/>
        <d v="2012-07-06T00:00:00"/>
        <d v="2012-07-09T00:00:00"/>
        <d v="2012-07-10T00:00:00"/>
        <d v="2012-07-11T00:00:00"/>
        <d v="2012-07-12T00:00:00"/>
        <d v="2012-07-13T00:00:00"/>
        <d v="2012-07-16T00:00:00"/>
        <d v="2012-07-17T00:00:00"/>
        <d v="2012-07-18T00:00:00"/>
        <d v="2012-07-19T00:00:00"/>
        <d v="2012-07-20T00:00:00"/>
        <d v="2012-07-23T00:00:00"/>
        <d v="2012-07-24T00:00:00"/>
        <d v="2012-07-25T00:00:00"/>
        <d v="2012-07-26T00:00:00"/>
        <d v="2012-07-27T00:00:00"/>
        <d v="2012-07-30T00:00:00"/>
        <d v="2012-07-31T00:00:00"/>
        <d v="2012-08-01T00:00:00"/>
        <d v="2012-08-02T00:00:00"/>
        <d v="2012-08-03T00:00:00"/>
        <d v="2012-08-06T00:00:00"/>
        <d v="2012-08-07T00:00:00"/>
        <d v="2012-08-08T00:00:00"/>
        <d v="2012-08-09T00:00:00"/>
        <d v="2012-08-10T00:00:00"/>
        <d v="2012-08-13T00:00:00"/>
        <d v="2012-08-14T00:00:00"/>
        <d v="2012-08-15T00:00:00"/>
        <d v="2012-08-16T00:00:00"/>
        <d v="2012-08-17T00:00:00"/>
        <d v="2012-08-20T00:00:00"/>
        <d v="2012-08-21T00:00:00"/>
        <d v="2012-08-22T00:00:00"/>
        <d v="2012-08-23T00:00:00"/>
        <d v="2012-08-24T00:00:00"/>
        <d v="2012-08-27T00:00:00"/>
        <d v="2012-08-28T00:00:00"/>
        <d v="2012-08-29T00:00:00"/>
        <d v="2012-08-30T00:00:00"/>
        <d v="2012-08-31T00:00:00"/>
        <d v="2012-09-04T00:00:00"/>
        <d v="2012-09-05T00:00:00"/>
        <d v="2012-09-06T00:00:00"/>
        <d v="2012-09-07T00:00:00"/>
        <d v="2012-09-10T00:00:00"/>
        <d v="2012-09-11T00:00:00"/>
        <d v="2012-09-12T00:00:00"/>
        <d v="2012-09-13T00:00:00"/>
        <d v="2012-09-14T00:00:00"/>
        <d v="2012-09-17T00:00:00"/>
        <d v="2012-09-18T00:00:00"/>
        <d v="2012-09-19T00:00:00"/>
        <d v="2012-09-20T00:00:00"/>
        <d v="2012-09-21T00:00:00"/>
        <d v="2012-09-24T00:00:00"/>
        <d v="2012-09-25T00:00:00"/>
        <d v="2012-09-26T00:00:00"/>
        <d v="2012-09-27T00:00:00"/>
        <d v="2012-09-28T00:00:00"/>
        <d v="2012-10-01T00:00:00"/>
        <d v="2012-10-02T00:00:00"/>
        <d v="2012-10-03T00:00:00"/>
        <d v="2012-10-04T00:00:00"/>
        <d v="2012-10-05T00:00:00"/>
        <d v="2012-10-08T00:00:00"/>
        <d v="2012-10-09T00:00:00"/>
        <d v="2012-10-10T00:00:00"/>
        <d v="2012-10-11T00:00:00"/>
        <d v="2012-10-12T00:00:00"/>
        <d v="2012-10-15T00:00:00"/>
        <d v="2012-10-16T00:00:00"/>
        <d v="2012-10-17T00:00:00"/>
        <d v="2012-10-18T00:00:00"/>
        <d v="2012-10-19T00:00:00"/>
        <d v="2012-10-22T00:00:00"/>
        <d v="2012-10-23T00:00:00"/>
        <d v="2012-10-24T00:00:00"/>
        <d v="2012-10-25T00:00:00"/>
        <d v="2012-10-26T00:00:00"/>
        <d v="2012-10-31T00:00:00"/>
        <d v="2012-11-01T00:00:00"/>
        <d v="2012-11-02T00:00:00"/>
        <d v="2012-11-05T00:00:00"/>
        <d v="2012-11-06T00:00:00"/>
        <d v="2012-11-07T00:00:00"/>
        <d v="2012-11-08T00:00:00"/>
        <d v="2012-11-09T00:00:00"/>
        <d v="2012-11-12T00:00:00"/>
        <d v="2012-11-13T00:00:00"/>
        <d v="2012-11-14T00:00:00"/>
        <d v="2012-11-15T00:00:00"/>
        <d v="2012-11-16T00:00:00"/>
        <d v="2012-11-19T00:00:00"/>
        <d v="2012-11-20T00:00:00"/>
        <d v="2012-11-21T00:00:00"/>
        <d v="2012-11-23T00:00:00"/>
        <d v="2012-11-26T00:00:00"/>
        <d v="2012-11-27T00:00:00"/>
        <d v="2012-11-28T00:00:00"/>
        <d v="2012-11-29T00:00:00"/>
        <d v="2012-11-30T00:00:00"/>
        <d v="2012-12-03T00:00:00"/>
        <d v="2012-12-04T00:00:00"/>
        <d v="2012-12-05T00:00:00"/>
        <d v="2012-12-06T00:00:00"/>
        <d v="2012-12-07T00:00:00"/>
        <d v="2012-12-10T00:00:00"/>
        <d v="2012-12-11T00:00:00"/>
        <d v="2012-12-12T00:00:00"/>
        <d v="2012-12-13T00:00:00"/>
        <d v="2012-12-14T00:00:00"/>
        <d v="2012-12-17T00:00:00"/>
        <d v="2012-12-18T00:00:00"/>
        <d v="2012-12-19T00:00:00"/>
        <d v="2012-12-20T00:00:00"/>
        <d v="2012-12-21T00:00:00"/>
        <d v="2012-12-24T00:00:00"/>
        <d v="2012-12-26T00:00:00"/>
        <d v="2012-12-27T00:00:00"/>
        <d v="2012-12-28T00:00:00"/>
        <d v="2012-12-31T00:00:00"/>
        <d v="2013-01-02T00:00:00"/>
        <d v="2013-01-03T00:00:00"/>
        <d v="2013-01-04T00:00:00"/>
        <d v="2013-01-07T00:00:00"/>
        <d v="2013-01-08T00:00:00"/>
        <d v="2013-01-09T00:00:00"/>
        <d v="2013-01-10T00:00:00"/>
        <d v="2013-01-11T00:00:00"/>
        <d v="2013-01-14T00:00:00"/>
        <d v="2013-01-15T00:00:00"/>
        <d v="2013-01-16T00:00:00"/>
        <d v="2013-01-17T00:00:00"/>
        <d v="2013-01-18T00:00:00"/>
        <d v="2013-01-22T00:00:00"/>
        <d v="2013-01-23T00:00:00"/>
        <d v="2013-01-24T00:00:00"/>
        <d v="2013-01-25T00:00:00"/>
        <d v="2013-01-28T00:00:00"/>
        <d v="2013-01-29T00:00:00"/>
        <d v="2013-01-30T00:00:00"/>
        <d v="2013-01-31T00:00:00"/>
        <d v="2013-02-01T00:00:00"/>
        <d v="2013-02-04T00:00:00"/>
        <d v="2013-02-05T00:00:00"/>
        <d v="2013-02-06T00:00:00"/>
        <d v="2013-02-07T00:00:00"/>
        <d v="2013-02-08T00:00:00"/>
        <d v="2013-02-11T00:00:00"/>
        <d v="2013-02-12T00:00:00"/>
        <d v="2013-02-13T00:00:00"/>
        <d v="2013-02-14T00:00:00"/>
        <d v="2013-02-15T00:00:00"/>
        <d v="2013-02-19T00:00:00"/>
        <d v="2013-02-20T00:00:00"/>
        <d v="2013-02-21T00:00:00"/>
        <d v="2013-02-22T00:00:00"/>
        <d v="2013-02-25T00:00:00"/>
        <d v="2013-02-26T00:00:00"/>
        <d v="2013-02-27T00:00:00"/>
        <d v="2013-02-28T00:00:00"/>
        <d v="2013-03-01T00:00:00"/>
        <d v="2013-03-04T00:00:00"/>
        <d v="2013-03-05T00:00:00"/>
        <d v="2013-03-06T00:00:00"/>
        <d v="2013-03-07T00:00:00"/>
        <d v="2013-03-08T00:00:00"/>
        <d v="2013-03-11T00:00:00"/>
        <d v="2013-03-12T00:00:00"/>
        <d v="2013-03-13T00:00:00"/>
        <d v="2013-03-14T00:00:00"/>
        <d v="2013-03-15T00:00:00"/>
        <d v="2013-03-18T00:00:00"/>
        <d v="2013-03-19T00:00:00"/>
        <d v="2013-03-20T00:00:00"/>
        <d v="2013-03-21T00:00:00"/>
        <d v="2013-03-22T00:00:00"/>
        <d v="2013-03-25T00:00:00"/>
        <d v="2013-03-26T00:00:00"/>
        <d v="2013-03-27T00:00:00"/>
        <d v="2013-03-28T00:00:00"/>
        <d v="2013-04-01T00:00:00"/>
        <d v="2013-04-02T00:00:00"/>
        <d v="2013-04-03T00:00:00"/>
        <d v="2013-04-04T00:00:00"/>
        <d v="2013-04-05T00:00:00"/>
        <d v="2013-04-08T00:00:00"/>
        <d v="2013-04-09T00:00:00"/>
        <d v="2013-04-10T00:00:00"/>
        <d v="2013-04-11T00:00:00"/>
        <d v="2013-04-12T00:00:00"/>
        <d v="2013-04-15T00:00:00"/>
        <d v="2013-04-16T00:00:00"/>
        <d v="2013-04-17T00:00:00"/>
        <d v="2013-04-18T00:00:00"/>
        <d v="2013-04-19T00:00:00"/>
        <d v="2013-04-22T00:00:00"/>
        <d v="2013-04-23T00:00:00"/>
        <d v="2013-04-24T00:00:00"/>
        <d v="2013-04-25T00:00:00"/>
        <d v="2013-04-26T00:00:00"/>
        <d v="2013-04-29T00:00:00"/>
        <d v="2013-04-30T00:00:00"/>
        <d v="2013-05-01T00:00:00"/>
        <d v="2013-05-02T00:00:00"/>
        <d v="2013-05-03T00:00:00"/>
        <d v="2013-05-06T00:00:00"/>
        <d v="2013-05-07T00:00:00"/>
        <d v="2013-05-08T00:00:00"/>
        <d v="2013-05-09T00:00:00"/>
        <d v="2013-05-10T00:00:00"/>
        <d v="2013-05-13T00:00:00"/>
        <d v="2013-05-14T00:00:00"/>
        <d v="2013-05-15T00:00:00"/>
        <d v="2013-05-16T00:00:00"/>
        <d v="2013-05-17T00:00:00"/>
        <d v="2013-05-20T00:00:00"/>
        <d v="2013-05-21T00:00:00"/>
        <d v="2013-05-22T00:00:00"/>
        <d v="2013-05-23T00:00:00"/>
        <d v="2013-05-24T00:00:00"/>
        <d v="2013-05-28T00:00:00"/>
        <d v="2013-05-29T00:00:00"/>
        <d v="2013-05-30T00:00:00"/>
        <d v="2013-05-31T00:00:00"/>
        <d v="2013-06-03T00:00:00"/>
        <d v="2013-06-04T00:00:00"/>
        <d v="2013-06-05T00:00:00"/>
        <d v="2013-06-06T00:00:00"/>
        <d v="2013-06-07T00:00:00"/>
        <d v="2013-06-10T00:00:00"/>
        <d v="2013-06-11T00:00:00"/>
        <d v="2013-06-12T00:00:00"/>
        <d v="2013-06-13T00:00:00"/>
        <d v="2013-06-14T00:00:00"/>
        <d v="2013-06-17T00:00:00"/>
        <d v="2013-06-18T00:00:00"/>
        <d v="2013-06-19T00:00:00"/>
        <d v="2013-06-20T00:00:00"/>
        <d v="2013-06-21T00:00:00"/>
        <d v="2013-06-24T00:00:00"/>
        <d v="2013-06-25T00:00:00"/>
        <d v="2013-06-26T00:00:00"/>
        <d v="2013-06-27T00:00:00"/>
        <d v="2013-06-28T00:00:00"/>
        <d v="2013-07-01T00:00:00"/>
        <d v="2013-07-02T00:00:00"/>
        <d v="2013-07-03T00:00:00"/>
        <d v="2013-07-05T00:00:00"/>
        <d v="2013-07-08T00:00:00"/>
        <d v="2013-07-09T00:00:00"/>
        <d v="2013-07-10T00:00:00"/>
        <d v="2013-07-11T00:00:00"/>
        <d v="2013-07-12T00:00:00"/>
        <d v="2013-07-15T00:00:00"/>
        <d v="2013-07-16T00:00:00"/>
        <d v="2013-07-17T00:00:00"/>
        <d v="2013-07-18T00:00:00"/>
        <d v="2013-07-19T00:00:00"/>
        <d v="2013-07-22T00:00:00"/>
        <d v="2013-07-23T00:00:00"/>
        <d v="2013-07-24T00:00:00"/>
        <d v="2013-07-25T00:00:00"/>
        <d v="2013-07-26T00:00:00"/>
        <d v="2013-07-29T00:00:00"/>
        <d v="2013-07-30T00:00:00"/>
        <d v="2013-07-31T00:00:00"/>
        <d v="2013-08-01T00:00:00"/>
        <d v="2013-08-02T00:00:00"/>
        <d v="2013-08-05T00:00:00"/>
        <d v="2013-08-06T00:00:00"/>
        <d v="2013-08-07T00:00:00"/>
        <d v="2013-08-08T00:00:00"/>
        <d v="2013-08-09T00:00:00"/>
        <d v="2013-08-12T00:00:00"/>
        <d v="2013-08-13T00:00:00"/>
        <d v="2013-08-14T00:00:00"/>
        <d v="2013-08-15T00:00:00"/>
        <d v="2013-08-16T00:00:00"/>
        <d v="2013-08-19T00:00:00"/>
        <d v="2013-08-20T00:00:00"/>
        <d v="2013-08-21T00:00:00"/>
        <d v="2013-08-22T00:00:00"/>
        <d v="2013-08-23T00:00:00"/>
        <d v="2013-08-26T00:00:00"/>
        <d v="2013-08-27T00:00:00"/>
        <d v="2013-08-28T00:00:00"/>
        <d v="2013-08-29T00:00:00"/>
        <d v="2013-08-30T00:00:00"/>
        <d v="2013-09-03T00:00:00"/>
        <d v="2013-09-04T00:00:00"/>
        <d v="2013-09-05T00:00:00"/>
        <d v="2013-09-06T00:00:00"/>
        <d v="2013-09-09T00:00:00"/>
        <d v="2013-09-10T00:00:00"/>
        <d v="2013-09-11T00:00:00"/>
        <d v="2013-09-12T00:00:00"/>
        <d v="2013-09-13T00:00:00"/>
        <d v="2013-09-16T00:00:00"/>
        <d v="2013-09-17T00:00:00"/>
        <d v="2013-09-18T00:00:00"/>
        <d v="2013-09-19T00:00:00"/>
        <d v="2013-09-20T00:00:00"/>
        <d v="2013-09-23T00:00:00"/>
        <d v="2013-09-24T00:00:00"/>
        <d v="2013-09-25T00:00:00"/>
        <d v="2013-09-26T00:00:00"/>
        <d v="2013-09-27T00:00:00"/>
        <d v="2013-09-30T00:00:00"/>
        <d v="2013-10-01T00:00:00"/>
        <d v="2013-10-02T00:00:00"/>
        <d v="2013-10-03T00:00:00"/>
        <d v="2013-10-04T00:00:00"/>
        <d v="2013-10-07T00:00:00"/>
        <d v="2013-10-08T00:00:00"/>
        <d v="2013-10-09T00:00:00"/>
        <d v="2013-10-10T00:00:00"/>
        <d v="2013-10-11T00:00:00"/>
        <d v="2013-10-14T00:00:00"/>
        <d v="2013-10-15T00:00:00"/>
        <d v="2013-10-16T00:00:00"/>
        <d v="2013-10-17T00:00:00"/>
        <d v="2013-10-18T00:00:00"/>
        <d v="2013-10-21T00:00:00"/>
        <d v="2013-10-22T00:00:00"/>
        <d v="2013-10-23T00:00:00"/>
        <d v="2013-10-24T00:00:00"/>
        <d v="2013-10-25T00:00:00"/>
        <d v="2013-10-28T00:00:00"/>
        <d v="2013-10-29T00:00:00"/>
        <d v="2013-10-30T00:00:00"/>
        <d v="2013-10-31T00:00:00"/>
        <d v="2013-11-01T00:00:00"/>
        <d v="2013-11-04T00:00:00"/>
        <d v="2013-11-05T00:00:00"/>
        <d v="2013-11-06T00:00:00"/>
        <d v="2013-11-07T00:00:00"/>
        <d v="2013-11-08T00:00:00"/>
        <d v="2013-11-11T00:00:00"/>
        <d v="2013-11-12T00:00:00"/>
        <d v="2013-11-13T00:00:00"/>
        <d v="2013-11-14T00:00:00"/>
        <d v="2013-11-15T00:00:00"/>
        <d v="2013-11-18T00:00:00"/>
        <d v="2013-11-19T00:00:00"/>
        <d v="2013-11-20T00:00:00"/>
        <d v="2013-11-21T00:00:00"/>
        <d v="2013-11-22T00:00:00"/>
        <d v="2013-11-25T00:00:00"/>
        <d v="2013-11-26T00:00:00"/>
        <d v="2013-11-27T00:00:00"/>
        <d v="2013-11-29T00:00:00"/>
        <d v="2013-12-02T00:00:00"/>
        <d v="2013-12-03T00:00:00"/>
        <d v="2013-12-04T00:00:00"/>
        <d v="2013-12-05T00:00:00"/>
        <d v="2013-12-06T00:00:00"/>
        <d v="2013-12-09T00:00:00"/>
        <d v="2013-12-10T00:00:00"/>
        <d v="2013-12-11T00:00:00"/>
        <d v="2013-12-12T00:00:00"/>
        <d v="2013-12-13T00:00:00"/>
        <d v="2013-12-16T00:00:00"/>
        <d v="2013-12-17T00:00:00"/>
        <d v="2013-12-18T00:00:00"/>
        <d v="2013-12-19T00:00:00"/>
        <d v="2013-12-20T00:00:00"/>
        <d v="2013-12-23T00:00:00"/>
        <d v="2013-12-24T00:00:00"/>
        <d v="2013-12-26T00:00:00"/>
        <d v="2013-12-27T00:00:00"/>
        <d v="2013-12-30T00:00:00"/>
        <d v="2013-12-31T00:00:00"/>
        <d v="2014-01-02T00:00:00"/>
        <d v="2014-01-03T00:00:00"/>
        <d v="2014-01-06T00:00:00"/>
        <d v="2014-01-07T00:00:00"/>
        <d v="2014-01-08T00:00:00"/>
        <d v="2014-01-09T00:00:00"/>
        <d v="2014-01-10T00:00:00"/>
        <d v="2014-01-13T00:00:00"/>
        <d v="2014-01-14T00:00:00"/>
        <d v="2014-01-15T00:00:00"/>
        <d v="2014-01-16T00:00:00"/>
        <d v="2014-01-17T00:00:00"/>
        <d v="2014-01-21T00:00:00"/>
        <d v="2014-01-22T00:00:00"/>
        <d v="2014-01-23T00:00:00"/>
        <d v="2014-01-24T00:00:00"/>
        <d v="2014-01-27T00:00:00"/>
        <d v="2014-01-28T00:00:00"/>
        <d v="2014-01-29T00:00:00"/>
        <d v="2014-01-30T00:00:00"/>
        <d v="2014-01-31T00:00:00"/>
        <d v="2014-02-03T00:00:00"/>
        <d v="2014-02-04T00:00:00"/>
        <d v="2014-02-05T00:00:00"/>
        <d v="2014-02-06T00:00:00"/>
        <d v="2014-02-07T00:00:00"/>
        <d v="2014-02-10T00:00:00"/>
        <d v="2014-02-11T00:00:00"/>
        <d v="2014-02-12T00:00:00"/>
        <d v="2014-02-13T00:00:00"/>
        <d v="2014-02-14T00:00:00"/>
        <d v="2014-02-18T00:00:00"/>
        <d v="2014-02-19T00:00:00"/>
        <d v="2014-02-20T00:00:00"/>
        <d v="2014-02-21T00:00:00"/>
        <d v="2014-02-24T00:00:00"/>
        <d v="2014-02-25T00:00:00"/>
        <d v="2014-02-26T00:00:00"/>
        <d v="2014-02-27T00:00:00"/>
        <d v="2014-02-28T00:00:00"/>
        <d v="2014-03-03T00:00:00"/>
        <d v="2014-03-04T00:00:00"/>
        <d v="2014-03-05T00:00:00"/>
        <d v="2014-03-06T00:00:00"/>
        <d v="2014-03-07T00:00:00"/>
        <d v="2014-03-10T00:00:00"/>
        <d v="2014-03-11T00:00:00"/>
        <d v="2014-03-12T00:00:00"/>
        <d v="2014-03-13T00:00:00"/>
        <d v="2014-03-14T00:00:00"/>
        <d v="2014-03-17T00:00:00"/>
        <d v="2014-03-18T00:00:00"/>
        <d v="2014-03-19T00:00:00"/>
        <d v="2014-03-20T00:00:00"/>
        <d v="2014-03-21T00:00:00"/>
        <d v="2014-03-24T00:00:00"/>
        <d v="2014-03-25T00:00:00"/>
        <d v="2014-03-26T00:00:00"/>
        <d v="2014-03-27T00:00:00"/>
        <d v="2014-03-28T00:00:00"/>
        <d v="2014-03-31T00:00:00"/>
        <d v="2014-04-01T00:00:00"/>
        <d v="2014-04-02T00:00:00"/>
        <d v="2014-04-03T00:00:00"/>
        <d v="2014-04-04T00:00:00"/>
        <d v="2014-04-07T00:00:00"/>
        <d v="2014-04-08T00:00:00"/>
        <d v="2014-04-09T00:00:00"/>
        <d v="2014-04-10T00:00:00"/>
        <d v="2014-04-11T00:00:00"/>
        <d v="2014-04-14T00:00:00"/>
        <d v="2014-04-15T00:00:00"/>
        <d v="2014-04-16T00:00:00"/>
        <d v="2014-04-17T00:00:00"/>
        <d v="2014-04-21T00:00:00"/>
        <d v="2014-04-22T00:00:00"/>
        <d v="2014-04-23T00:00:00"/>
        <d v="2014-04-24T00:00:00"/>
        <d v="2014-04-25T00:00:00"/>
        <d v="2014-04-28T00:00:00"/>
        <d v="2014-04-29T00:00:00"/>
        <d v="2014-04-30T00:00:00"/>
        <d v="2014-05-01T00:00:00"/>
        <d v="2014-05-02T00:00:00"/>
        <d v="2014-05-05T00:00:00"/>
        <d v="2014-05-06T00:00:00"/>
        <d v="2014-05-07T00:00:00"/>
        <d v="2014-05-08T00:00:00"/>
        <d v="2014-05-09T00:00:00"/>
        <d v="2014-05-12T00:00:00"/>
        <d v="2014-05-13T00:00:00"/>
        <d v="2014-05-14T00:00:00"/>
        <d v="2014-05-15T00:00:00"/>
        <d v="2014-05-16T00:00:00"/>
        <d v="2014-05-19T00:00:00"/>
        <d v="2014-05-20T00:00:00"/>
        <d v="2014-05-21T00:00:00"/>
        <d v="2014-05-22T00:00:00"/>
        <d v="2014-05-23T00:00:00"/>
        <d v="2014-05-27T00:00:00"/>
        <d v="2014-05-28T00:00:00"/>
        <d v="2014-05-29T00:00:00"/>
        <d v="2014-05-30T00:00:00"/>
        <d v="2014-06-02T00:00:00"/>
        <d v="2014-06-03T00:00:00"/>
        <d v="2014-06-04T00:00:00"/>
        <d v="2014-06-05T00:00:00"/>
        <d v="2014-06-06T00:00:00"/>
        <d v="2014-06-09T00:00:00"/>
        <d v="2014-06-10T00:00:00"/>
        <d v="2014-06-11T00:00:00"/>
        <d v="2014-06-12T00:00:00"/>
        <d v="2014-06-13T00:00:00"/>
        <d v="2014-06-16T00:00:00"/>
        <d v="2014-06-17T00:00:00"/>
        <d v="2014-06-18T00:00:00"/>
        <d v="2014-06-19T00:00:00"/>
        <d v="2014-06-20T00:00:00"/>
        <d v="2014-06-23T00:00:00"/>
        <d v="2014-06-24T00:00:00"/>
        <d v="2014-06-25T00:00:00"/>
        <d v="2014-06-26T00:00:00"/>
        <d v="2014-06-27T00:00:00"/>
        <d v="2014-06-30T00:00:00"/>
        <d v="2014-07-01T00:00:00"/>
        <d v="2014-07-02T00:00:00"/>
        <d v="2014-07-03T00:00:00"/>
        <d v="2014-07-07T00:00:00"/>
        <d v="2014-07-08T00:00:00"/>
        <d v="2014-07-09T00:00:00"/>
        <d v="2014-07-10T00:00:00"/>
        <d v="2014-07-11T00:00:00"/>
        <d v="2014-07-14T00:00:00"/>
        <d v="2014-07-15T00:00:00"/>
        <d v="2014-07-16T00:00:00"/>
        <d v="2014-07-17T00:00:00"/>
        <d v="2014-07-18T00:00:00"/>
        <d v="2014-07-21T00:00:00"/>
        <d v="2014-07-22T00:00:00"/>
        <d v="2014-07-23T00:00:00"/>
        <d v="2014-07-24T00:00:00"/>
        <d v="2014-07-25T00:00:00"/>
        <d v="2014-07-28T00:00:00"/>
        <d v="2014-07-29T00:00:00"/>
        <d v="2014-07-30T00:00:00"/>
        <d v="2014-07-31T00:00:00"/>
        <d v="2014-08-01T00:00:00"/>
        <d v="2014-08-04T00:00:00"/>
        <d v="2014-08-05T00:00:00"/>
        <d v="2014-08-06T00:00:00"/>
        <d v="2014-08-07T00:00:00"/>
        <d v="2014-08-08T00:00:00"/>
        <d v="2014-08-11T00:00:00"/>
        <d v="2014-08-12T00:00:00"/>
        <d v="2014-08-13T00:00:00"/>
        <d v="2014-08-14T00:00:00"/>
        <d v="2014-08-15T00:00:00"/>
        <d v="2014-08-18T00:00:00"/>
        <d v="2014-08-19T00:00:00"/>
        <d v="2014-08-20T00:00:00"/>
        <d v="2014-08-21T00:00:00"/>
        <d v="2014-08-22T00:00:00"/>
        <d v="2014-08-25T00:00:00"/>
        <d v="2014-08-26T00:00:00"/>
        <d v="2014-08-27T00:00:00"/>
        <d v="2014-08-28T00:00:00"/>
        <d v="2014-08-29T00:00:00"/>
        <d v="2014-09-02T00:00:00"/>
        <d v="2014-09-03T00:00:00"/>
        <d v="2014-09-04T00:00:00"/>
        <d v="2014-09-05T00:00:00"/>
        <d v="2014-09-08T00:00:00"/>
        <d v="2014-09-09T00:00:00"/>
        <d v="2014-09-10T00:00:00"/>
        <d v="2014-09-11T00:00:00"/>
        <d v="2014-09-12T00:00:00"/>
        <d v="2014-09-15T00:00:00"/>
        <d v="2014-09-16T00:00:00"/>
        <d v="2014-09-17T00:00:00"/>
        <d v="2014-09-18T00:00:00"/>
        <d v="2014-09-19T00:00:00"/>
        <d v="2014-09-22T00:00:00"/>
        <d v="2014-09-23T00:00:00"/>
        <d v="2014-09-24T00:00:00"/>
        <d v="2014-09-25T00:00:00"/>
        <d v="2014-09-26T00:00:00"/>
        <d v="2014-09-29T00:00:00"/>
        <d v="2014-09-30T00:00:00"/>
        <d v="2014-10-01T00:00:00"/>
        <d v="2014-10-02T00:00:00"/>
        <d v="2014-10-03T00:00:00"/>
        <d v="2014-10-06T00:00:00"/>
        <d v="2014-10-07T00:00:00"/>
        <d v="2014-10-08T00:00:00"/>
        <d v="2014-10-09T00:00:00"/>
        <d v="2014-10-10T00:00:00"/>
        <d v="2014-10-13T00:00:00"/>
        <d v="2014-10-14T00:00:00"/>
        <d v="2014-10-15T00:00:00"/>
        <d v="2014-10-16T00:00:00"/>
        <d v="2014-10-17T00:00:00"/>
        <d v="2014-10-20T00:00:00"/>
        <d v="2014-10-21T00:00:00"/>
        <d v="2014-10-22T00:00:00"/>
        <d v="2014-10-23T00:00:00"/>
        <d v="2014-10-24T00:00:00"/>
        <d v="2014-10-27T00:00:00"/>
        <d v="2014-10-28T00:00:00"/>
        <d v="2014-10-29T00:00:00"/>
        <d v="2014-10-30T00:00:00"/>
        <d v="2014-10-31T00:00:00"/>
        <d v="2014-11-03T00:00:00"/>
        <d v="2014-11-04T00:00:00"/>
        <d v="2014-11-05T00:00:00"/>
        <d v="2014-11-06T00:00:00"/>
        <d v="2014-11-07T00:00:00"/>
        <d v="2014-11-10T00:00:00"/>
        <d v="2014-11-11T00:00:00"/>
        <d v="2014-11-12T00:00:00"/>
        <d v="2014-11-13T00:00:00"/>
        <d v="2014-11-14T00:00:00"/>
        <d v="2014-11-17T00:00:00"/>
        <d v="2014-11-18T00:00:00"/>
        <d v="2014-11-19T00:00:00"/>
        <d v="2014-11-20T00:00:00"/>
        <d v="2014-11-21T00:00:00"/>
        <d v="2014-11-24T00:00:00"/>
        <d v="2014-11-25T00:00:00"/>
        <d v="2014-11-26T00:00:00"/>
        <d v="2014-11-28T00:00:00"/>
        <d v="2014-12-01T00:00:00"/>
        <d v="2014-12-02T00:00:00"/>
        <d v="2014-12-03T00:00:00"/>
        <d v="2014-12-04T00:00:00"/>
        <d v="2014-12-05T00:00:00"/>
        <d v="2014-12-08T00:00:00"/>
        <d v="2014-12-09T00:00:00"/>
        <d v="2014-12-10T00:00:00"/>
        <d v="2014-12-11T00:00:00"/>
        <d v="2014-12-12T00:00:00"/>
        <d v="2014-12-15T00:00:00"/>
        <d v="2014-12-16T00:00:00"/>
        <d v="2014-12-17T00:00:00"/>
        <d v="2014-12-18T00:00:00"/>
        <d v="2014-12-19T00:00:00"/>
        <d v="2014-12-22T00:00:00"/>
        <d v="2014-12-23T00:00:00"/>
        <d v="2014-12-24T00:00:00"/>
        <d v="2014-12-26T00:00:00"/>
        <d v="2014-12-29T00:00:00"/>
        <d v="2014-12-30T00:00:00"/>
        <d v="2014-12-31T00:00:00"/>
        <d v="2015-01-02T00:00:00"/>
        <d v="2015-01-05T00:00:00"/>
        <d v="2015-01-06T00:00:00"/>
        <d v="2015-01-07T00:00:00"/>
        <d v="2015-01-08T00:00:00"/>
        <d v="2015-01-09T00:00:00"/>
        <d v="2015-01-12T00:00:00"/>
        <d v="2015-01-13T00:00:00"/>
        <d v="2015-01-14T00:00:00"/>
        <d v="2015-01-15T00:00:00"/>
        <d v="2015-01-16T00:00:00"/>
        <d v="2015-01-20T00:00:00"/>
        <d v="2015-01-21T00:00:00"/>
        <d v="2015-01-22T00:00:00"/>
        <d v="2015-01-23T00:00:00"/>
        <d v="2015-01-26T00:00:00"/>
        <d v="2015-01-27T00:00:00"/>
        <d v="2015-01-28T00:00:00"/>
        <d v="2015-01-29T00:00:00"/>
        <d v="2015-01-30T00:00:00"/>
        <d v="2015-02-02T00:00:00"/>
        <d v="2015-02-03T00:00:00"/>
        <d v="2015-02-04T00:00:00"/>
        <d v="2015-02-05T00:00:00"/>
        <d v="2015-02-06T00:00:00"/>
        <d v="2015-02-09T00:00:00"/>
        <d v="2015-02-10T00:00:00"/>
        <d v="2015-02-11T00:00:00"/>
        <d v="2015-02-12T00:00:00"/>
        <d v="2015-02-13T00:00:00"/>
        <d v="2015-02-17T00:00:00"/>
        <d v="2015-02-18T00:00:00"/>
        <d v="2015-02-19T00:00:00"/>
        <d v="2015-02-20T00:00:00"/>
        <d v="2015-02-23T00:00:00"/>
        <d v="2015-02-24T00:00:00"/>
        <d v="2015-02-25T00:00:00"/>
        <d v="2015-02-26T00:00:00"/>
        <d v="2015-02-27T00:00:00"/>
        <d v="2015-03-02T00:00:00"/>
        <d v="2015-03-03T00:00:00"/>
        <d v="2015-03-04T00:00:00"/>
        <d v="2015-03-05T00:00:00"/>
        <d v="2015-03-06T00:00:00"/>
        <d v="2015-03-09T00:00:00"/>
        <d v="2015-03-10T00:00:00"/>
        <d v="2015-03-11T00:00:00"/>
        <d v="2015-03-12T00:00:00"/>
        <d v="2015-03-13T00:00:00"/>
        <d v="2015-03-16T00:00:00"/>
        <d v="2015-03-17T00:00:00"/>
        <d v="2015-03-18T00:00:00"/>
        <d v="2015-03-19T00:00:00"/>
        <d v="2015-03-20T00:00:00"/>
        <d v="2015-03-23T00:00:00"/>
        <d v="2015-03-24T00:00:00"/>
        <d v="2015-03-25T00:00:00"/>
        <d v="2015-03-26T00:00:00"/>
        <d v="2015-03-27T00:00:00"/>
        <d v="2015-03-30T00:00:00"/>
        <d v="2015-03-31T00:00:00"/>
        <d v="2015-04-01T00:00:00"/>
        <d v="2015-04-02T00:00:00"/>
        <d v="2015-04-06T00:00:00"/>
        <d v="2015-04-07T00:00:00"/>
        <d v="2015-04-08T00:00:00"/>
        <d v="2015-04-09T00:00:00"/>
        <d v="2015-04-10T00:00:00"/>
        <d v="2015-04-13T00:00:00"/>
        <d v="2015-04-14T00:00:00"/>
        <d v="2015-04-15T00:00:00"/>
        <d v="2015-04-16T00:00:00"/>
        <d v="2015-04-17T00:00:00"/>
        <d v="2015-04-20T00:00:00"/>
        <d v="2015-04-21T00:00:00"/>
        <d v="2015-04-22T00:00:00"/>
        <d v="2015-04-23T00:00:00"/>
        <d v="2015-04-24T00:00:00"/>
        <d v="2015-04-27T00:00:00"/>
        <d v="2015-04-28T00:00:00"/>
        <d v="2015-04-29T00:00:00"/>
        <d v="2015-04-30T00:00:00"/>
        <d v="2015-05-01T00:00:00"/>
        <d v="2015-05-04T00:00:00"/>
        <d v="2015-05-05T00:00:00"/>
        <d v="2015-05-06T00:00:00"/>
        <d v="2015-05-07T00:00:00"/>
        <d v="2015-05-08T00:00:00"/>
        <d v="2015-05-11T00:00:00"/>
        <d v="2015-05-12T00:00:00"/>
        <d v="2015-05-13T00:00:00"/>
        <d v="2015-05-14T00:00:00"/>
        <d v="2015-05-15T00:00:00"/>
        <d v="2015-05-18T00:00:00"/>
        <d v="2015-05-19T00:00:00"/>
        <d v="2015-05-20T00:00:00"/>
        <d v="2015-05-21T00:00:00"/>
        <d v="2015-05-22T00:00:00"/>
        <d v="2015-05-26T00:00:00"/>
        <d v="2015-05-27T00:00:00"/>
        <d v="2015-05-28T00:00:00"/>
        <d v="2015-05-29T00:00:00"/>
        <d v="2015-06-01T00:00:00"/>
        <d v="2015-06-02T00:00:00"/>
        <d v="2015-06-03T00:00:00"/>
        <d v="2015-06-04T00:00:00"/>
        <d v="2015-06-05T00:00:00"/>
        <d v="2015-06-08T00:00:00"/>
        <d v="2015-06-09T00:00:00"/>
        <d v="2015-06-10T00:00:00"/>
        <d v="2015-06-11T00:00:00"/>
        <d v="2015-06-12T00:00:00"/>
        <d v="2015-06-15T00:00:00"/>
        <d v="2015-06-16T00:00:00"/>
        <d v="2015-06-17T00:00:00"/>
        <d v="2015-06-18T00:00:00"/>
        <d v="2015-06-19T00:00:00"/>
        <d v="2015-06-22T00:00:00"/>
        <d v="2015-06-23T00:00:00"/>
        <d v="2015-06-24T00:00:00"/>
        <d v="2015-06-25T00:00:00"/>
        <d v="2015-06-26T00:00:00"/>
        <d v="2015-06-29T00:00:00"/>
        <d v="2015-06-30T00:00:00"/>
        <d v="2015-07-01T00:00:00"/>
        <d v="2015-07-02T00:00:00"/>
        <d v="2015-07-06T00:00:00"/>
        <d v="2015-07-07T00:00:00"/>
        <d v="2015-07-08T00:00:00"/>
        <d v="2015-07-09T00:00:00"/>
        <d v="2015-07-10T00:00:00"/>
        <d v="2015-07-13T00:00:00"/>
        <d v="2015-07-14T00:00:00"/>
        <d v="2015-07-15T00:00:00"/>
        <d v="2015-07-16T00:00:00"/>
        <d v="2015-07-17T00:00:00"/>
        <d v="2015-07-20T00:00:00"/>
        <d v="2015-07-21T00:00:00"/>
        <d v="2015-07-22T00:00:00"/>
        <d v="2015-07-23T00:00:00"/>
        <d v="2015-07-24T00:00:00"/>
        <d v="2015-07-27T00:00:00"/>
        <d v="2015-07-28T00:00:00"/>
        <d v="2015-07-29T00:00:00"/>
        <d v="2015-07-30T00:00:00"/>
        <d v="2015-07-31T00:00:00"/>
        <d v="2015-08-03T00:00:00"/>
        <d v="2015-08-04T00:00:00"/>
        <d v="2015-08-05T00:00:00"/>
        <d v="2015-08-06T00:00:00"/>
        <d v="2015-08-07T00:00:00"/>
        <d v="2015-08-10T00:00:00"/>
        <d v="2015-08-11T00:00:00"/>
        <d v="2015-08-12T00:00:00"/>
        <d v="2015-08-13T00:00:00"/>
        <d v="2015-08-14T00:00:00"/>
        <d v="2015-08-17T00:00:00"/>
        <d v="2015-08-18T00:00:00"/>
        <d v="2015-08-19T00:00:00"/>
        <d v="2015-08-20T00:00:00"/>
        <d v="2015-08-21T00:00:00"/>
        <d v="2015-08-24T00:00:00"/>
        <d v="2015-08-25T00:00:00"/>
        <d v="2015-08-26T00:00:00"/>
        <d v="2015-08-27T00:00:00"/>
        <d v="2015-08-28T00:00:00"/>
        <d v="2015-08-31T00:00:00"/>
        <d v="2015-09-01T00:00:00"/>
        <d v="2015-09-02T00:00:00"/>
        <d v="2015-09-03T00:00:00"/>
        <d v="2015-09-04T00:00:00"/>
        <d v="2015-09-08T00:00:00"/>
        <d v="2015-09-09T00:00:00"/>
        <d v="2015-09-10T00:00:00"/>
        <d v="2015-09-11T00:00:00"/>
        <d v="2015-09-14T00:00:00"/>
        <d v="2015-09-15T00:00:00"/>
        <d v="2015-09-16T00:00:00"/>
        <d v="2015-09-17T00:00:00"/>
        <d v="2015-09-18T00:00:00"/>
        <d v="2015-09-21T00:00:00"/>
        <d v="2015-09-22T00:00:00"/>
        <d v="2015-09-23T00:00:00"/>
        <d v="2015-09-24T00:00:00"/>
        <d v="2015-09-25T00:00:00"/>
        <d v="2015-09-28T00:00:00"/>
        <d v="2015-09-29T00:00:00"/>
        <d v="2015-09-30T00:00:00"/>
        <d v="2015-10-01T00:00:00"/>
        <d v="2015-10-02T00:00:00"/>
        <d v="2015-10-05T00:00:00"/>
        <d v="2015-10-06T00:00:00"/>
        <d v="2015-10-07T00:00:00"/>
        <d v="2015-10-08T00:00:00"/>
        <d v="2015-10-09T00:00:00"/>
        <d v="2015-10-12T00:00:00"/>
        <d v="2015-10-13T00:00:00"/>
        <d v="2015-10-14T00:00:00"/>
        <d v="2015-10-15T00:00:00"/>
        <d v="2015-10-16T00:00:00"/>
        <d v="2015-10-19T00:00:00"/>
        <d v="2015-10-20T00:00:00"/>
        <d v="2015-10-21T00:00:00"/>
        <d v="2015-10-22T00:00:00"/>
        <d v="2015-10-23T00:00:00"/>
        <d v="2015-10-26T00:00:00"/>
        <d v="2015-10-27T00:00:00"/>
        <d v="2015-10-28T00:00:00"/>
        <d v="2015-10-29T00:00:00"/>
        <d v="2015-10-30T00:00:00"/>
        <d v="2015-11-02T00:00:00"/>
        <d v="2015-11-03T00:00:00"/>
        <d v="2015-11-04T00:00:00"/>
        <d v="2015-11-05T00:00:00"/>
        <d v="2015-11-06T00:00:00"/>
        <d v="2015-11-09T00:00:00"/>
        <d v="2015-11-10T00:00:00"/>
        <d v="2015-11-11T00:00:00"/>
        <d v="2015-11-12T00:00:00"/>
        <d v="2015-11-13T00:00:00"/>
        <d v="2015-11-16T00:00:00"/>
        <d v="2015-11-17T00:00:00"/>
        <d v="2015-11-18T00:00:00"/>
        <d v="2015-11-19T00:00:00"/>
        <d v="2015-11-20T00:00:00"/>
        <d v="2015-11-23T00:00:00"/>
        <d v="2015-11-24T00:00:00"/>
        <d v="2015-11-25T00:00:00"/>
        <d v="2015-11-27T00:00:00"/>
        <d v="2015-11-30T00:00:00"/>
        <d v="2015-12-01T00:00:00"/>
        <d v="2015-12-02T00:00:00"/>
        <d v="2015-12-03T00:00:00"/>
        <d v="2015-12-04T00:00:00"/>
        <d v="2015-12-07T00:00:00"/>
        <d v="2015-12-08T00:00:00"/>
        <d v="2015-12-09T00:00:00"/>
        <d v="2015-12-10T00:00:00"/>
        <d v="2015-12-11T00:00:00"/>
        <d v="2015-12-14T00:00:00"/>
        <d v="2015-12-15T00:00:00"/>
        <d v="2015-12-16T00:00:00"/>
        <d v="2015-12-17T00:00:00"/>
        <d v="2015-12-18T00:00:00"/>
        <d v="2015-12-21T00:00:00"/>
        <d v="2015-12-22T00:00:00"/>
        <d v="2015-12-23T00:00:00"/>
        <d v="2015-12-24T00:00:00"/>
        <d v="2015-12-28T00:00:00"/>
        <d v="2015-12-29T00:00:00"/>
        <d v="2015-12-30T00:00:00"/>
        <d v="2015-12-31T00:00:00"/>
        <d v="2016-01-04T00:00:00"/>
        <d v="2016-01-05T00:00:00"/>
        <d v="2016-01-06T00:00:00"/>
        <d v="2016-01-07T00:00:00"/>
        <d v="2016-01-08T00:00:00"/>
        <d v="2016-01-11T00:00:00"/>
        <d v="2016-01-12T00:00:00"/>
        <d v="2016-01-13T00:00:00"/>
        <d v="2016-01-14T00:00:00"/>
        <d v="2016-01-15T00:00:00"/>
        <d v="2016-01-19T00:00:00"/>
        <d v="2016-01-20T00:00:00"/>
        <d v="2016-01-21T00:00:00"/>
        <d v="2016-01-22T00:00:00"/>
        <d v="2016-01-25T00:00:00"/>
        <d v="2016-01-26T00:00:00"/>
        <d v="2016-01-27T00:00:00"/>
        <d v="2016-01-28T00:00:00"/>
        <d v="2016-01-29T00:00:00"/>
        <d v="2016-02-01T00:00:00"/>
        <d v="2016-02-02T00:00:00"/>
        <d v="2016-02-03T00:00:00"/>
        <d v="2016-02-04T00:00:00"/>
        <d v="2016-02-05T00:00:00"/>
        <d v="2016-02-08T00:00:00"/>
        <d v="2016-02-09T00:00:00"/>
        <d v="2016-02-10T00:00:00"/>
        <d v="2016-02-11T00:00:00"/>
        <d v="2016-02-12T00:00:00"/>
        <d v="2016-02-16T00:00:00"/>
        <d v="2016-02-17T00:00:00"/>
        <d v="2016-02-18T00:00:00"/>
        <d v="2016-02-19T00:00:00"/>
        <d v="2016-02-22T00:00:00"/>
        <d v="2016-02-23T00:00:00"/>
        <d v="2016-02-24T00:00:00"/>
        <d v="2016-02-25T00:00:00"/>
        <d v="2016-02-26T00:00:00"/>
        <d v="2016-02-29T00:00:00"/>
        <d v="2016-03-01T00:00:00"/>
        <d v="2016-03-02T00:00:00"/>
        <d v="2016-03-03T00:00:00"/>
        <d v="2016-03-04T00:00:00"/>
        <d v="2016-03-07T00:00:00"/>
        <d v="2016-03-08T00:00:00"/>
        <d v="2016-03-09T00:00:00"/>
        <d v="2016-03-10T00:00:00"/>
        <d v="2016-03-11T00:00:00"/>
        <d v="2016-03-14T00:00:00"/>
        <d v="2016-03-15T00:00:00"/>
        <d v="2016-03-16T00:00:00"/>
        <d v="2016-03-17T00:00:00"/>
        <d v="2016-03-18T00:00:00"/>
        <d v="2016-03-21T00:00:00"/>
        <d v="2016-03-22T00:00:00"/>
        <d v="2016-03-23T00:00:00"/>
        <d v="2016-03-24T00:00:00"/>
        <d v="2016-03-28T00:00:00"/>
        <d v="2016-03-29T00:00:00"/>
        <d v="2016-03-30T00:00:00"/>
        <d v="2016-03-31T00:00:00"/>
        <d v="2016-04-01T00:00:00"/>
        <d v="2016-04-04T00:00:00"/>
        <d v="2016-04-05T00:00:00"/>
        <d v="2016-04-06T00:00:00"/>
        <d v="2016-04-07T00:00:00"/>
        <d v="2016-04-08T00:00:00"/>
        <d v="2016-04-11T00:00:00"/>
        <d v="2016-04-12T00:00:00"/>
        <d v="2016-04-13T00:00:00"/>
        <d v="2016-04-14T00:00:00"/>
        <d v="2016-04-15T00:00:00"/>
        <d v="2016-04-18T00:00:00"/>
        <d v="2016-04-19T00:00:00"/>
        <d v="2016-04-20T00:00:00"/>
        <d v="2016-04-21T00:00:00"/>
        <d v="2016-04-22T00:00:00"/>
        <d v="2016-04-25T00:00:00"/>
        <d v="2016-04-26T00:00:00"/>
        <d v="2016-04-27T00:00:00"/>
        <d v="2016-04-28T00:00:00"/>
        <d v="2016-04-29T00:00:00"/>
        <d v="2016-05-02T00:00:00"/>
        <d v="2016-05-03T00:00:00"/>
        <d v="2016-05-04T00:00:00"/>
        <d v="2016-05-05T00:00:00"/>
        <d v="2016-05-06T00:00:00"/>
        <d v="2016-05-09T00:00:00"/>
        <d v="2016-05-10T00:00:00"/>
        <d v="2016-05-11T00:00:00"/>
        <d v="2016-05-12T00:00:00"/>
        <d v="2016-05-13T00:00:00"/>
        <d v="2016-05-16T00:00:00"/>
        <d v="2016-05-17T00:00:00"/>
        <d v="2016-05-18T00:00:00"/>
        <d v="2016-05-19T00:00:00"/>
        <d v="2016-05-20T00:00:00"/>
        <d v="2016-05-23T00:00:00"/>
        <d v="2016-05-24T00:00:00"/>
        <d v="2016-05-25T00:00:00"/>
        <d v="2016-05-26T00:00:00"/>
        <d v="2016-05-27T00:00:00"/>
        <d v="2016-05-31T00:00:00"/>
        <d v="2016-06-01T00:00:00"/>
        <d v="2016-06-02T00:00:00"/>
        <d v="2016-06-03T00:00:00"/>
        <d v="2016-06-06T00:00:00"/>
        <d v="2016-06-07T00:00:00"/>
        <d v="2016-06-08T00:00:00"/>
        <d v="2016-06-09T00:00:00"/>
        <d v="2016-06-10T00:00:00"/>
        <d v="2016-06-13T00:00:00"/>
        <d v="2016-06-14T00:00:00"/>
        <d v="2016-06-15T00:00:00"/>
        <d v="2016-06-16T00:00:00"/>
        <d v="2016-06-17T00:00:00"/>
        <d v="2016-06-20T00:00:00"/>
        <d v="2016-06-21T00:00:00"/>
        <d v="2016-06-22T00:00:00"/>
        <d v="2016-06-23T00:00:00"/>
        <d v="2016-06-24T00:00:00"/>
        <d v="2016-06-27T00:00:00"/>
        <d v="2016-06-28T00:00:00"/>
        <d v="2016-06-29T00:00:00"/>
        <d v="2016-06-30T00:00:00"/>
        <d v="2016-07-01T00:00:00"/>
        <d v="2016-07-05T00:00:00"/>
        <d v="2016-07-06T00:00:00"/>
        <d v="2016-07-07T00:00:00"/>
        <d v="2016-07-08T00:00:00"/>
        <d v="2016-07-11T00:00:00"/>
        <d v="2016-07-12T00:00:00"/>
        <d v="2016-07-13T00:00:00"/>
        <d v="2016-07-14T00:00:00"/>
        <d v="2016-07-15T00:00:00"/>
        <d v="2016-07-18T00:00:00"/>
        <d v="2016-07-19T00:00:00"/>
        <d v="2016-07-20T00:00:00"/>
        <d v="2016-07-21T00:00:00"/>
        <d v="2016-07-22T00:00:00"/>
        <d v="2016-07-25T00:00:00"/>
        <d v="2016-07-26T00:00:00"/>
        <d v="2016-07-27T00:00:00"/>
        <d v="2016-07-28T00:00:00"/>
        <d v="2016-07-29T00:00:00"/>
        <d v="2016-08-01T00:00:00"/>
        <d v="2016-08-02T00:00:00"/>
        <d v="2016-08-03T00:00:00"/>
        <d v="2016-08-04T00:00:00"/>
        <d v="2016-08-05T00:00:00"/>
        <d v="2016-08-08T00:00:00"/>
        <d v="2016-08-09T00:00:00"/>
        <d v="2016-08-10T00:00:00"/>
        <d v="2016-08-11T00:00:00"/>
        <d v="2016-08-12T00:00:00"/>
        <d v="2016-08-15T00:00:00"/>
        <d v="2016-08-16T00:00:00"/>
        <d v="2016-08-17T00:00:00"/>
        <d v="2016-08-18T00:00:00"/>
        <d v="2016-08-19T00:00:00"/>
        <d v="2016-08-22T00:00:00"/>
        <d v="2016-08-23T00:00:00"/>
        <d v="2016-08-24T00:00:00"/>
        <d v="2016-08-25T00:00:00"/>
        <d v="2016-08-26T00:00:00"/>
        <d v="2016-08-29T00:00:00"/>
        <d v="2016-08-30T00:00:00"/>
        <d v="2016-08-31T00:00:00"/>
        <d v="2016-09-01T00:00:00"/>
        <d v="2016-09-02T00:00:00"/>
        <d v="2016-09-06T00:00:00"/>
        <d v="2016-09-07T00:00:00"/>
        <d v="2016-09-08T00:00:00"/>
        <d v="2016-09-09T00:00:00"/>
        <d v="2016-09-12T00:00:00"/>
        <d v="2016-09-13T00:00:00"/>
        <d v="2016-09-14T00:00:00"/>
        <d v="2016-09-15T00:00:00"/>
        <d v="2016-09-16T00:00:00"/>
        <d v="2016-09-19T00:00:00"/>
        <d v="2016-09-20T00:00:00"/>
        <d v="2016-09-21T00:00:00"/>
        <d v="2016-09-22T00:00:00"/>
        <d v="2016-09-23T00:00:00"/>
        <d v="2016-09-26T00:00:00"/>
        <d v="2016-09-27T00:00:00"/>
        <d v="2016-09-28T00:00:00"/>
        <d v="2016-09-29T00:00:00"/>
        <d v="2016-09-30T00:00:00"/>
        <d v="2016-10-03T00:00:00"/>
        <d v="2016-10-04T00:00:00"/>
        <d v="2016-10-05T00:00:00"/>
        <d v="2016-10-06T00:00:00"/>
        <d v="2016-10-07T00:00:00"/>
        <d v="2016-10-10T00:00:00"/>
        <d v="2016-10-11T00:00:00"/>
        <d v="2016-10-12T00:00:00"/>
        <d v="2016-10-13T00:00:00"/>
        <d v="2016-10-14T00:00:00"/>
        <d v="2016-10-17T00:00:00"/>
        <d v="2016-10-18T00:00:00"/>
        <d v="2016-10-19T00:00:00"/>
        <d v="2016-10-20T00:00:00"/>
        <d v="2016-10-21T00:00:00"/>
        <d v="2016-10-24T00:00:00"/>
        <d v="2016-10-25T00:00:00"/>
        <d v="2016-10-26T00:00:00"/>
        <d v="2016-10-27T00:00:00"/>
        <d v="2016-10-28T00:00:00"/>
        <d v="2016-10-31T00:00:00"/>
        <d v="2016-11-01T00:00:00"/>
        <d v="2016-11-02T00:00:00"/>
        <d v="2016-11-03T00:00:00"/>
        <d v="2016-11-04T00:00:00"/>
        <d v="2016-11-07T00:00:00"/>
        <d v="2016-11-08T00:00:00"/>
        <d v="2016-11-09T00:00:00"/>
        <d v="2016-11-10T00:00:00"/>
        <d v="2016-11-11T00:00:00"/>
        <d v="2016-11-14T00:00:00"/>
        <d v="2016-11-15T00:00:00"/>
        <d v="2016-11-16T00:00:00"/>
        <d v="2016-11-17T00:00:00"/>
        <d v="2016-11-18T00:00:00"/>
        <d v="2016-11-21T00:00:00"/>
        <d v="2016-11-22T00:00:00"/>
        <d v="2016-11-23T00:00:00"/>
        <d v="2016-11-25T00:00:00"/>
        <d v="2016-11-28T00:00:00"/>
        <d v="2016-11-29T00:00:00"/>
        <d v="2016-11-30T00:00:00"/>
        <d v="2016-12-01T00:00:00"/>
        <d v="2016-12-02T00:00:00"/>
        <d v="2016-12-05T00:00:00"/>
        <d v="2016-12-06T00:00:00"/>
        <d v="2016-12-07T00:00:00"/>
        <d v="2016-12-08T00:00:00"/>
        <d v="2016-12-09T00:00:00"/>
        <d v="2016-12-12T00:00:00"/>
        <d v="2016-12-13T00:00:00"/>
        <d v="2016-12-14T00:00:00"/>
        <d v="2016-12-15T00:00:00"/>
        <d v="2016-12-16T00:00:00"/>
        <d v="2016-12-19T00:00:00"/>
        <d v="2016-12-20T00:00:00"/>
        <d v="2016-12-21T00:00:00"/>
        <d v="2016-12-22T00:00:00"/>
        <d v="2016-12-23T00:00:00"/>
        <d v="2016-12-27T00:00:00"/>
        <d v="2016-12-28T00:00:00"/>
        <d v="2016-12-29T00:00:00"/>
        <d v="2016-12-30T00:00:00"/>
        <d v="2017-01-03T00:00:00"/>
        <d v="2017-01-04T00:00:00"/>
        <d v="2017-01-05T00:00:00"/>
        <d v="2017-01-06T00:00:00"/>
        <d v="2017-01-09T00:00:00"/>
        <d v="2017-01-10T00:00:00"/>
        <d v="2017-01-11T00:00:00"/>
        <d v="2017-01-12T00:00:00"/>
        <d v="2017-01-13T00:00:00"/>
        <d v="2017-01-17T00:00:00"/>
        <d v="2017-01-18T00:00:00"/>
        <d v="2017-01-19T00:00:00"/>
        <d v="2017-01-20T00:00:00"/>
        <d v="2017-01-23T00:00:00"/>
        <d v="2017-01-24T00:00:00"/>
        <d v="2017-01-25T00:00:00"/>
        <d v="2017-01-26T00:00:00"/>
        <d v="2017-01-27T00:00:00"/>
        <d v="2017-01-30T00:00:00"/>
        <d v="2017-01-31T00:00:00"/>
        <d v="2017-02-01T00:00:00"/>
        <d v="2017-02-02T00:00:00"/>
        <d v="2017-02-03T00:00:00"/>
        <d v="2017-02-06T00:00:00"/>
        <d v="2017-02-07T00:00:00"/>
        <d v="2017-02-08T00:00:00"/>
        <d v="2017-02-09T00:00:00"/>
        <d v="2017-02-10T00:00:00"/>
        <d v="2017-02-13T00:00:00"/>
        <d v="2017-02-14T00:00:00"/>
        <d v="2017-02-15T00:00:00"/>
        <d v="2017-02-16T00:00:00"/>
        <d v="2017-02-17T00:00:00"/>
        <d v="2017-02-21T00:00:00"/>
        <d v="2017-02-22T00:00:00"/>
        <d v="2017-02-23T00:00:00"/>
        <d v="2017-02-24T00:00:00"/>
        <d v="2017-02-27T00:00:00"/>
        <d v="2017-02-28T00:00:00"/>
        <d v="2017-03-01T00:00:00"/>
        <d v="2017-03-02T00:00:00"/>
        <d v="2017-03-03T00:00:00"/>
        <d v="2017-03-06T00:00:00"/>
        <d v="2017-03-07T00:00:00"/>
        <d v="2017-03-08T00:00:00"/>
        <d v="2017-03-09T00:00:00"/>
        <d v="2017-03-10T00:00:00"/>
        <d v="2017-03-13T00:00:00"/>
        <d v="2017-03-14T00:00:00"/>
        <d v="2017-03-15T00:00:00"/>
        <d v="2017-03-16T00:00:00"/>
        <d v="2017-03-17T00:00:00"/>
        <d v="2017-03-20T00:00:00"/>
        <d v="2017-03-21T00:00:00"/>
        <d v="2017-03-22T00:00:00"/>
        <d v="2017-03-23T00:00:00"/>
        <d v="2017-03-24T00:00:00"/>
        <d v="2017-03-27T00:00:00"/>
        <d v="2017-03-28T00:00:00"/>
        <d v="2017-03-29T00:00:00"/>
        <d v="2017-03-30T00:00:00"/>
        <d v="2017-03-31T00:00:00"/>
        <d v="2017-04-03T00:00:00"/>
        <d v="2017-04-04T00:00:00"/>
        <d v="2017-04-05T00:00:00"/>
        <d v="2017-04-06T00:00:00"/>
        <d v="2017-04-07T00:00:00"/>
        <d v="2017-04-10T00:00:00"/>
        <d v="2017-04-11T00:00:00"/>
        <d v="2017-04-12T00:00:00"/>
        <d v="2017-04-13T00:00:00"/>
        <d v="2017-04-17T00:00:00"/>
        <d v="2017-04-18T00:00:00"/>
        <d v="2017-04-19T00:00:00"/>
        <d v="2017-04-20T00:00:00"/>
        <d v="2017-04-21T00:00:00"/>
        <d v="2017-04-24T00:00:00"/>
        <d v="2017-04-25T00:00:00"/>
        <d v="2017-04-26T00:00:00"/>
        <d v="2017-04-27T00:00:00"/>
        <d v="2017-04-28T00:00:00"/>
        <d v="2017-05-01T00:00:00"/>
        <d v="2017-05-02T00:00:00"/>
        <d v="2017-05-03T00:00:00"/>
        <d v="2017-05-04T00:00:00"/>
        <d v="2017-05-05T00:00:00"/>
        <d v="2017-05-08T00:00:00"/>
        <d v="2017-05-09T00:00:00"/>
        <d v="2017-05-10T00:00:00"/>
        <d v="2017-05-11T00:00:00"/>
        <d v="2017-05-12T00:00:00"/>
        <d v="2017-05-15T00:00:00"/>
        <d v="2017-05-16T00:00:00"/>
        <d v="2017-05-17T00:00:00"/>
        <d v="2017-05-18T00:00:00"/>
        <d v="2017-05-19T00:00:00"/>
        <d v="2017-05-22T00:00:00"/>
        <d v="2017-05-23T00:00:00"/>
        <d v="2017-05-24T00:00:00"/>
        <d v="2017-05-25T00:00:00"/>
        <d v="2017-05-26T00:00:00"/>
        <d v="2017-05-30T00:00:00"/>
        <d v="2017-05-31T00:00:00"/>
        <d v="2017-06-01T00:00:00"/>
        <d v="2017-06-02T00:00:00"/>
        <d v="2017-06-05T00:00:00"/>
        <d v="2017-06-06T00:00:00"/>
        <d v="2017-06-07T00:00:00"/>
        <d v="2017-06-08T00:00:00"/>
        <d v="2017-06-09T00:00:00"/>
        <d v="2017-06-12T00:00:00"/>
        <d v="2017-06-13T00:00:00"/>
        <d v="2017-06-14T00:00:00"/>
        <d v="2017-06-15T00:00:00"/>
        <d v="2017-06-16T00:00:00"/>
        <d v="2017-06-19T00:00:00"/>
        <d v="2017-06-20T00:00:00"/>
        <d v="2017-06-21T00:00:00"/>
        <d v="2017-06-22T00:00:00"/>
        <d v="2017-06-23T00:00:00"/>
        <d v="2017-06-26T00:00:00"/>
        <d v="2017-06-27T00:00:00"/>
        <d v="2017-06-28T00:00:00"/>
        <d v="2017-06-29T00:00:00"/>
        <d v="2017-06-30T00:00:00"/>
        <d v="2017-07-03T00:00:00"/>
        <d v="2017-07-05T00:00:00"/>
        <d v="2017-07-06T00:00:00"/>
        <d v="2017-07-07T00:00:00"/>
        <d v="2017-07-10T00:00:00"/>
        <d v="2017-07-11T00:00:00"/>
        <d v="2017-07-12T00:00:00"/>
        <d v="2017-07-13T00:00:00"/>
        <d v="2017-07-14T00:00:00"/>
        <d v="2017-07-17T00:00:00"/>
        <d v="2017-07-18T00:00:00"/>
        <d v="2017-07-19T00:00:00"/>
        <d v="2017-07-20T00:00:00"/>
        <d v="2017-07-21T00:00:00"/>
        <d v="2017-07-24T00:00:00"/>
        <d v="2017-07-25T00:00:00"/>
        <d v="2017-07-26T00:00:00"/>
        <d v="2017-07-27T00:00:00"/>
        <d v="2017-07-28T00:00:00"/>
        <d v="2017-07-31T00:00:00"/>
        <d v="2017-08-01T00:00:00"/>
        <d v="2017-08-02T00:00:00"/>
        <d v="2017-08-03T00:00:00"/>
        <d v="2017-08-04T00:00:00"/>
        <d v="2017-08-07T00:00:00"/>
        <d v="2017-08-08T00:00:00"/>
        <d v="2017-08-09T00:00:00"/>
        <d v="2017-08-10T00:00:00"/>
        <d v="2017-08-11T00:00:00"/>
        <d v="2017-08-14T00:00:00"/>
        <d v="2017-08-15T00:00:00"/>
        <d v="2017-08-16T00:00:00"/>
        <d v="2017-08-17T00:00:00"/>
        <d v="2017-08-18T00:00:00"/>
        <d v="2017-08-21T00:00:00"/>
        <d v="2017-08-22T00:00:00"/>
        <d v="2017-08-23T00:00:00"/>
        <d v="2017-08-24T00:00:00"/>
        <d v="2017-08-25T00:00:00"/>
        <d v="2017-08-28T00:00:00"/>
        <d v="2017-08-29T00:00:00"/>
        <d v="2017-08-30T00:00:00"/>
        <d v="2017-08-31T00:00:00"/>
        <d v="2017-09-01T00:00:00"/>
        <d v="2017-09-05T00:00:00"/>
        <d v="2017-09-06T00:00:00"/>
        <d v="2017-09-07T00:00:00"/>
        <d v="2017-09-08T00:00:00"/>
        <d v="2017-09-11T00:00:00"/>
        <d v="2017-09-12T00:00:00"/>
        <d v="2017-09-13T00:00:00"/>
        <d v="2017-09-14T00:00:00"/>
        <d v="2017-09-15T00:00:00"/>
        <d v="2017-09-18T00:00:00"/>
        <d v="2017-09-19T00:00:00"/>
        <d v="2017-09-20T00:00:00"/>
        <d v="2017-09-21T00:00:00"/>
        <d v="2017-09-22T00:00:00"/>
        <d v="2017-09-25T00:00:00"/>
        <d v="2017-09-26T00:00:00"/>
        <d v="2017-09-27T00:00:00"/>
        <d v="2017-09-28T00:00:00"/>
        <d v="2017-09-29T00:00:00"/>
        <d v="2017-10-02T00:00:00"/>
        <d v="2017-10-03T00:00:00"/>
        <d v="2017-10-04T00:00:00"/>
        <d v="2017-10-05T00:00:00"/>
        <d v="2017-10-06T00:00:00"/>
        <d v="2017-10-09T00:00:00"/>
        <d v="2017-10-10T00:00:00"/>
        <d v="2017-10-11T00:00:00"/>
        <d v="2017-10-12T00:00:00"/>
        <d v="2017-10-13T00:00:00"/>
        <d v="2017-10-16T00:00:00"/>
        <d v="2017-10-17T00:00:00"/>
        <d v="2017-10-18T00:00:00"/>
        <d v="2017-10-19T00:00:00"/>
        <d v="2017-10-20T00:00:00"/>
        <d v="2017-10-23T00:00:00"/>
        <d v="2017-10-24T00:00:00"/>
        <d v="2017-10-25T00:00:00"/>
        <d v="2017-10-26T00:00:00"/>
        <d v="2017-10-27T00:00:00"/>
        <d v="2017-10-30T00:00:00"/>
        <d v="2017-10-31T00:00:00"/>
        <d v="2017-11-01T00:00:00"/>
        <d v="2017-11-02T00:00:00"/>
        <d v="2017-11-03T00:00:00"/>
        <d v="2017-11-06T00:00:00"/>
        <d v="2017-11-07T00:00:00"/>
        <d v="2017-11-08T00:00:00"/>
        <d v="2017-11-09T00:00:00"/>
        <d v="2017-11-10T00:00:00"/>
        <d v="2017-11-13T00:00:00"/>
        <d v="2017-11-14T00:00:00"/>
        <d v="2017-11-15T00:00:00"/>
        <d v="2017-11-16T00:00:00"/>
        <d v="2017-11-17T00:00:00"/>
        <d v="2017-11-20T00:00:00"/>
        <d v="2017-11-21T00:00:00"/>
        <d v="2017-11-22T00:00:00"/>
        <d v="2017-11-24T00:00:00"/>
        <d v="2017-11-27T00:00:00"/>
        <d v="2017-11-28T00:00:00"/>
        <d v="2017-11-29T00:00:00"/>
        <d v="2017-11-30T00:00:00"/>
        <d v="2017-12-01T00:00:00"/>
        <d v="2017-12-04T00:00:00"/>
        <d v="2017-12-05T00:00:00"/>
        <d v="2017-12-06T00:00:00"/>
        <d v="2017-12-07T00:00:00"/>
        <d v="2017-12-08T00:00:00"/>
        <d v="2017-12-11T00:00:00"/>
        <d v="2017-12-12T00:00:00"/>
        <d v="2017-12-13T00:00:00"/>
        <d v="2017-12-14T00:00:00"/>
        <d v="2017-12-15T00:00:00"/>
        <d v="2017-12-18T00:00:00"/>
        <d v="2017-12-19T00:00:00"/>
        <d v="2017-12-20T00:00:00"/>
        <d v="2017-12-21T00:00:00"/>
        <d v="2017-12-22T00:00:00"/>
        <d v="2017-12-26T00:00:00"/>
        <d v="2017-12-27T00:00:00"/>
        <d v="2017-12-28T00:00:00"/>
        <d v="2017-12-29T00:00:00"/>
        <d v="2018-01-02T00:00:00"/>
        <d v="2018-01-03T00:00:00"/>
        <d v="2018-01-04T00:00:00"/>
        <d v="2018-01-05T00:00:00"/>
        <d v="2018-01-08T00:00:00"/>
        <d v="2018-01-09T00:00:00"/>
        <d v="2018-01-10T00:00:00"/>
        <d v="2018-01-11T00:00:00"/>
        <d v="2018-01-12T00:00:00"/>
        <d v="2018-01-16T00:00:00"/>
        <d v="2018-01-17T00:00:00"/>
        <d v="2018-01-18T00:00:00"/>
        <d v="2018-01-19T00:00:00"/>
        <d v="2018-01-22T00:00:00"/>
        <d v="2018-01-23T00:00:00"/>
        <d v="2018-01-24T00:00:00"/>
        <d v="2018-01-25T00:00:00"/>
        <d v="2018-01-26T00:00:00"/>
        <d v="2018-01-29T00:00:00"/>
        <d v="2018-01-30T00:00:00"/>
        <d v="2018-01-31T00:00:00"/>
        <d v="2018-02-01T00:00:00"/>
        <d v="2018-02-02T00:00:00"/>
        <d v="2018-02-05T00:00:00"/>
        <d v="2018-02-06T00:00:00"/>
        <d v="2018-02-07T00:00:00"/>
        <d v="2018-02-08T00:00:00"/>
        <d v="2018-02-09T00:00:00"/>
        <d v="2018-02-12T00:00:00"/>
        <d v="2018-02-13T00:00:00"/>
        <d v="2018-02-14T00:00:00"/>
        <d v="2018-02-15T00:00:00"/>
        <d v="2018-02-16T00:00:00"/>
        <d v="2018-02-20T00:00:00"/>
        <d v="2018-02-21T00:00:00"/>
        <d v="2018-02-22T00:00:00"/>
        <d v="2018-02-23T00:00:00"/>
        <d v="2018-02-26T00:00:00"/>
        <d v="2018-02-27T00:00:00"/>
        <d v="2018-02-28T00:00:00"/>
        <d v="2018-03-01T00:00:00"/>
        <d v="2018-03-02T00:00:00"/>
        <d v="2018-03-05T00:00:00"/>
        <d v="2018-03-06T00:00:00"/>
        <d v="2018-03-07T00:00:00"/>
        <d v="2018-03-08T00:00:00"/>
        <d v="2018-03-09T00:00:00"/>
        <d v="2018-03-12T00:00:00"/>
        <d v="2018-03-13T00:00:00"/>
        <d v="2018-03-14T00:00:00"/>
        <d v="2018-03-15T00:00:00"/>
        <d v="2018-03-16T00:00:00"/>
        <d v="2018-03-19T00:00:00"/>
        <d v="2018-03-20T00:00:00"/>
        <d v="2018-03-21T00:00:00"/>
        <d v="2018-03-22T00:00:00"/>
        <d v="2018-03-23T00:00:00"/>
        <d v="2018-03-26T00:00:00"/>
        <d v="2018-03-27T00:00:00"/>
        <d v="2018-03-28T00:00:00"/>
        <d v="2018-03-29T00:00:00"/>
        <d v="2018-04-02T00:00:00"/>
        <d v="2018-04-03T00:00:00"/>
        <d v="2018-04-04T00:00:00"/>
        <d v="2018-04-05T00:00:00"/>
        <d v="2018-04-06T00:00:00"/>
        <d v="2018-04-09T00:00:00"/>
        <d v="2018-04-10T00:00:00"/>
        <d v="2018-04-11T00:00:00"/>
        <d v="2018-04-12T00:00:00"/>
        <d v="2018-04-13T00:00:00"/>
        <d v="2018-04-16T00:00:00"/>
        <d v="2018-04-17T00:00:00"/>
        <d v="2018-04-18T00:00:00"/>
        <d v="2018-04-19T00:00:00"/>
        <d v="2018-04-20T00:00:00"/>
        <d v="2018-04-23T00:00:00"/>
        <d v="2018-04-24T00:00:00"/>
        <d v="2018-04-25T00:00:00"/>
        <d v="2018-04-26T00:00:00"/>
        <d v="2018-04-27T00:00:00"/>
        <d v="2018-04-30T00:00:00"/>
        <d v="2018-05-01T00:00:00"/>
        <d v="2018-05-02T00:00:00"/>
        <d v="2018-05-03T00:00:00"/>
        <d v="2018-05-04T00:00:00"/>
        <d v="2018-05-07T00:00:00"/>
        <d v="2018-05-08T00:00:00"/>
        <d v="2018-05-09T00:00:00"/>
        <d v="2018-05-10T00:00:00"/>
        <d v="2018-05-11T00:00:00"/>
        <d v="2018-05-14T00:00:00"/>
        <d v="2018-05-15T00:00:00"/>
        <d v="2018-05-16T00:00:00"/>
        <d v="2018-05-17T00:00:00"/>
        <d v="2018-05-18T00:00:00"/>
        <d v="2018-05-21T00:00:00"/>
        <d v="2018-05-22T00:00:00"/>
        <d v="2018-05-23T00:00:00"/>
        <d v="2018-05-24T00:00:00"/>
        <d v="2018-05-25T00:00:00"/>
        <d v="2018-05-29T00:00:00"/>
        <d v="2018-05-30T00:00:00"/>
        <d v="2018-05-31T00:00:00"/>
        <d v="2018-06-01T00:00:00"/>
        <d v="2018-06-04T00:00:00"/>
        <d v="2018-06-05T00:00:00"/>
        <d v="2018-06-06T00:00:00"/>
        <d v="2018-06-07T00:00:00"/>
        <d v="2018-06-08T00:00:00"/>
        <d v="2018-06-11T00:00:00"/>
        <d v="2018-06-12T00:00:00"/>
        <d v="2018-06-13T00:00:00"/>
        <d v="2018-06-14T00:00:00"/>
        <d v="2018-06-15T00:00:00"/>
        <d v="2018-06-18T00:00:00"/>
        <d v="2018-06-19T00:00:00"/>
        <d v="2018-06-20T00:00:00"/>
        <d v="2018-06-21T00:00:00"/>
        <d v="2018-06-22T00:00:00"/>
        <d v="2018-06-25T00:00:00"/>
        <d v="2018-06-26T00:00:00"/>
        <d v="2018-06-27T00:00:00"/>
        <d v="2018-06-28T00:00:00"/>
        <d v="2018-06-29T00:00:00"/>
        <d v="2018-07-02T00:00:00"/>
        <d v="2018-07-03T00:00:00"/>
        <d v="2018-07-05T00:00:00"/>
        <d v="2018-07-06T00:00:00"/>
        <d v="2018-07-09T00:00:00"/>
        <d v="2018-07-10T00:00:00"/>
        <d v="2018-07-11T00:00:00"/>
        <d v="2018-07-12T00:00:00"/>
        <d v="2018-07-13T00:00:00"/>
        <d v="2018-07-16T00:00:00"/>
        <d v="2018-07-17T00:00:00"/>
        <d v="2018-07-18T00:00:00"/>
        <d v="2018-07-19T00:00:00"/>
        <d v="2018-07-20T00:00:00"/>
        <d v="2018-07-23T00:00:00"/>
        <d v="2018-07-24T00:00:00"/>
        <d v="2018-07-25T00:00:00"/>
        <d v="2018-07-26T00:00:00"/>
        <d v="2018-07-27T00:00:00"/>
        <d v="2018-07-30T00:00:00"/>
        <d v="2018-07-31T00:00:00"/>
        <d v="2018-08-01T00:00:00"/>
        <d v="2018-08-02T00:00:00"/>
        <d v="2018-08-03T00:00:00"/>
        <d v="2018-08-06T00:00:00"/>
        <d v="2018-08-07T00:00:00"/>
        <d v="2018-08-08T00:00:00"/>
        <d v="2018-08-09T00:00:00"/>
        <d v="2018-08-10T00:00:00"/>
        <d v="2018-08-13T00:00:00"/>
        <d v="2018-08-14T00:00:00"/>
        <d v="2018-08-15T00:00:00"/>
        <d v="2018-08-16T00:00:00"/>
        <d v="2018-08-17T00:00:00"/>
        <d v="2018-08-20T00:00:00"/>
        <d v="2018-08-21T00:00:00"/>
        <d v="2018-08-22T00:00:00"/>
        <d v="2018-08-23T00:00:00"/>
        <d v="2018-08-24T00:00:00"/>
        <d v="2018-08-27T00:00:00"/>
        <d v="2018-08-28T00:00:00"/>
        <d v="2018-08-29T00:00:00"/>
        <d v="2018-08-30T00:00:00"/>
        <d v="2018-08-31T00:00:00"/>
        <d v="2018-09-04T00:00:00"/>
        <d v="2018-09-05T00:00:00"/>
        <d v="2018-09-06T00:00:00"/>
        <d v="2018-09-07T00:00:00"/>
        <d v="2018-09-10T00:00:00"/>
        <d v="2018-09-11T00:00:00"/>
        <d v="2018-09-12T00:00:00"/>
        <d v="2018-09-13T00:00:00"/>
        <d v="2018-09-14T00:00:00"/>
        <d v="2018-09-17T00:00:00"/>
        <d v="2018-09-18T00:00:00"/>
        <d v="2018-09-19T00:00:00"/>
        <d v="2018-09-20T00:00:00"/>
        <d v="2018-09-21T00:00:00"/>
        <d v="2018-09-24T00:00:00"/>
        <d v="2018-09-25T00:00:00"/>
        <d v="2018-09-26T00:00:00"/>
        <d v="2018-09-27T00:00:00"/>
        <d v="2018-09-28T00:00:00"/>
        <d v="2018-10-01T00:00:00"/>
        <d v="2018-10-02T00:00:00"/>
        <d v="2018-10-03T00:00:00"/>
        <d v="2018-10-04T00:00:00"/>
        <d v="2018-10-05T00:00:00"/>
        <d v="2018-10-08T00:00:00"/>
        <d v="2018-10-09T00:00:00"/>
        <d v="2018-10-10T00:00:00"/>
        <d v="2018-10-11T00:00:00"/>
        <d v="2018-10-12T00:00:00"/>
        <d v="2018-10-15T00:00:00"/>
        <d v="2018-10-16T00:00:00"/>
        <d v="2018-10-17T00:00:00"/>
        <d v="2018-10-18T00:00:00"/>
        <d v="2018-10-19T00:00:00"/>
        <d v="2018-10-22T00:00:00"/>
        <d v="2018-10-23T00:00:00"/>
        <d v="2018-10-24T00:00:00"/>
        <d v="2018-10-25T00:00:00"/>
        <d v="2018-10-26T00:00:00"/>
        <d v="2018-10-29T00:00:00"/>
        <d v="2018-10-30T00:00:00"/>
        <d v="2018-10-31T00:00:00"/>
        <d v="2018-11-01T00:00:00"/>
        <d v="2018-11-02T00:00:00"/>
        <d v="2018-11-05T00:00:00"/>
        <d v="2018-11-06T00:00:00"/>
        <d v="2018-11-07T00:00:00"/>
        <d v="2018-11-08T00:00:00"/>
        <d v="2018-11-09T00:00:00"/>
        <d v="2018-11-12T00:00:00"/>
        <d v="2018-11-13T00:00:00"/>
        <d v="2018-11-14T00:00:00"/>
        <d v="2018-11-15T00:00:00"/>
        <d v="2018-11-16T00:00:00"/>
        <d v="2018-11-19T00:00:00"/>
        <d v="2018-11-20T00:00:00"/>
        <d v="2018-11-21T00:00:00"/>
        <d v="2018-11-23T00:00:00"/>
        <d v="2018-11-26T00:00:00"/>
        <d v="2018-11-27T00:00:00"/>
        <d v="2018-11-28T00:00:00"/>
        <d v="2018-11-29T00:00:00"/>
        <d v="2018-11-30T00:00:00"/>
        <d v="2018-12-03T00:00:00"/>
        <d v="2018-12-04T00:00:00"/>
        <d v="2018-12-06T00:00:00"/>
        <d v="2018-12-07T00:00:00"/>
        <d v="2018-12-10T00:00:00"/>
        <d v="2018-12-11T00:00:00"/>
        <d v="2018-12-12T00:00:00"/>
        <d v="2018-12-13T00:00:00"/>
        <d v="2018-12-14T00:00:00"/>
        <d v="2018-12-17T00:00:00"/>
        <d v="2018-12-18T00:00:00"/>
        <d v="2018-12-19T00:00:00"/>
        <d v="2018-12-20T00:00:00"/>
        <d v="2018-12-21T00:00:00"/>
        <d v="2018-12-24T00:00:00"/>
        <d v="2018-12-26T00:00:00"/>
        <d v="2018-12-27T00:00:00"/>
        <d v="2018-12-28T00:00:00"/>
        <d v="2018-12-31T00:00:00"/>
        <d v="2019-01-02T00:00:00"/>
        <d v="2019-01-03T00:00:00"/>
        <d v="2019-01-04T00:00:00"/>
        <d v="2019-01-07T00:00:00"/>
        <d v="2019-01-08T00:00:00"/>
        <d v="2019-01-09T00:00:00"/>
        <d v="2019-01-10T00:00:00"/>
        <d v="2019-01-11T00:00:00"/>
        <d v="2019-01-14T00:00:00"/>
        <d v="2019-01-15T00:00:00"/>
        <d v="2019-01-16T00:00:00"/>
        <d v="2019-01-17T00:00:00"/>
        <d v="2019-01-18T00:00:00"/>
        <d v="2019-01-22T00:00:00"/>
        <d v="2019-01-23T00:00:00"/>
        <d v="2019-01-24T00:00:00"/>
        <d v="2019-01-25T00:00:00"/>
        <d v="2019-01-28T00:00:00"/>
        <d v="2019-01-29T00:00:00"/>
        <d v="2019-01-30T00:00:00"/>
        <d v="2019-01-31T00:00:00"/>
        <d v="2019-02-01T00:00:00"/>
        <d v="2019-02-04T00:00:00"/>
        <d v="2019-02-05T00:00:00"/>
        <d v="2019-02-06T00:00:00"/>
        <d v="2019-02-07T00:00:00"/>
        <d v="2019-02-08T00:00:00"/>
        <d v="2019-02-11T00:00:00"/>
        <d v="2019-02-12T00:00:00"/>
        <d v="2019-02-13T00:00:00"/>
        <d v="2019-02-14T00:00:00"/>
        <d v="2019-02-15T00:00:00"/>
        <d v="2019-02-19T00:00:00"/>
        <d v="2019-02-20T00:00:00"/>
        <d v="2019-02-21T00:00:00"/>
        <d v="2019-02-22T00:00:00"/>
        <d v="2019-02-25T00:00:00"/>
        <d v="2019-02-26T00:00:00"/>
        <d v="2019-02-27T00:00:00"/>
        <d v="2019-02-28T00:00:00"/>
        <d v="2019-03-01T00:00:00"/>
        <d v="2019-03-04T00:00:00"/>
        <d v="2019-03-05T00:00:00"/>
        <d v="2019-03-06T00:00:00"/>
        <d v="2019-03-07T00:00:00"/>
        <d v="2019-03-08T00:00:00"/>
        <d v="2019-03-11T00:00:00"/>
        <d v="2019-03-12T00:00:00"/>
        <d v="2019-03-13T00:00:00"/>
        <d v="2019-03-14T00:00:00"/>
        <d v="2019-03-15T00:00:00"/>
        <d v="2019-03-18T00:00:00"/>
        <d v="2019-03-19T00:00:00"/>
        <d v="2019-03-20T00:00:00"/>
        <d v="2019-03-21T00:00:00"/>
        <d v="2019-03-22T00:00:00"/>
        <d v="2019-03-25T00:00:00"/>
        <d v="2019-03-26T00:00:00"/>
        <d v="2019-03-27T00:00:00"/>
        <d v="2019-03-28T00:00:00"/>
        <d v="2019-03-29T00:00:00"/>
        <d v="2019-04-01T00:00:00"/>
        <d v="2019-04-02T00:00:00"/>
        <d v="2019-04-03T00:00:00"/>
        <d v="2019-04-04T00:00:00"/>
        <d v="2019-04-05T00:00:00"/>
        <d v="2019-04-08T00:00:00"/>
        <d v="2019-04-09T00:00:00"/>
        <d v="2019-04-10T00:00:00"/>
        <d v="2019-04-11T00:00:00"/>
        <d v="2019-04-12T00:00:00"/>
        <d v="2019-04-15T00:00:00"/>
        <d v="2019-04-16T00:00:00"/>
        <d v="2019-04-17T00:00:00"/>
        <d v="2019-04-18T00:00:00"/>
        <d v="2019-04-22T00:00:00"/>
        <d v="2019-04-23T00:00:00"/>
        <d v="2019-04-24T00:00:00"/>
        <d v="2019-04-25T00:00:00"/>
        <d v="2019-04-26T00:00:00"/>
        <d v="2019-04-29T00:00:00"/>
        <d v="2019-04-30T00:00:00"/>
        <d v="2019-05-01T00:00:00"/>
        <d v="2019-05-02T00:00:00"/>
        <d v="2019-05-03T00:00:00"/>
        <d v="2019-05-06T00:00:00"/>
        <d v="2019-05-07T00:00:00"/>
        <d v="2019-05-08T00:00:00"/>
        <d v="2019-05-09T00:00:00"/>
        <d v="2019-05-10T00:00:00"/>
        <d v="2019-05-13T00:00:00"/>
        <d v="2019-05-14T00:00:00"/>
        <d v="2019-05-15T00:00:00"/>
        <d v="2019-05-16T00:00:00"/>
        <d v="2019-05-17T00:00:00"/>
        <d v="2019-05-20T00:00:00"/>
        <d v="2019-05-21T00:00:00"/>
        <d v="2019-05-22T00:00:00"/>
        <d v="2019-05-23T00:00:00"/>
        <d v="2019-05-24T00:00:00"/>
        <d v="2019-05-28T00:00:00"/>
        <d v="2019-05-29T00:00:00"/>
        <d v="2019-05-30T00:00:00"/>
        <d v="2019-05-31T00:00:00"/>
        <d v="2019-06-03T00:00:00"/>
        <d v="2019-06-04T00:00:00"/>
        <d v="2019-06-05T00:00:00"/>
        <d v="2019-06-06T00:00:00"/>
        <d v="2019-06-07T00:00:00"/>
        <d v="2019-06-10T00:00:00"/>
        <d v="2019-06-11T00:00:00"/>
        <d v="2019-06-12T00:00:00"/>
        <d v="2019-06-13T00:00:00"/>
        <d v="2019-06-14T00:00:00"/>
        <d v="2019-06-17T00:00:00"/>
        <d v="2019-06-18T00:00:00"/>
        <d v="2019-06-19T00:00:00"/>
        <d v="2019-06-20T00:00:00"/>
        <d v="2019-06-21T00:00:00"/>
        <d v="2019-06-24T00:00:00"/>
        <d v="2019-06-25T00:00:00"/>
        <d v="2019-06-26T00:00:00"/>
        <d v="2019-06-27T00:00:00"/>
        <d v="2019-06-28T00:00:00"/>
        <d v="2019-07-01T00:00:00"/>
        <d v="2019-07-02T00:00:00"/>
        <d v="2019-07-03T00:00:00"/>
        <d v="2019-07-05T00:00:00"/>
        <d v="2019-07-08T00:00:00"/>
        <d v="2019-07-09T00:00:00"/>
        <d v="2019-07-10T00:00:00"/>
        <d v="2019-07-11T00:00:00"/>
        <d v="2019-07-12T00:00:00"/>
        <d v="2019-07-15T00:00:00"/>
        <d v="2019-07-16T00:00:00"/>
        <d v="2019-07-17T00:00:00"/>
        <d v="2019-07-18T00:00:00"/>
        <d v="2019-07-19T00:00:00"/>
        <d v="2019-07-22T00:00:00"/>
        <d v="2019-07-23T00:00:00"/>
        <d v="2019-07-24T00:00:00"/>
        <d v="2019-07-25T00:00:00"/>
        <d v="2019-07-26T00:00:00"/>
        <d v="2019-07-29T00:00:00"/>
        <d v="2019-07-30T00:00:00"/>
        <d v="2019-07-31T00:00:00"/>
        <d v="2019-08-01T00:00:00"/>
        <d v="2019-08-02T00:00:00"/>
        <d v="2019-08-05T00:00:00"/>
        <d v="2019-08-06T00:00:00"/>
        <d v="2019-08-07T00:00:00"/>
        <d v="2019-08-08T00:00:00"/>
        <d v="2019-08-09T00:00:00"/>
        <d v="2019-08-12T00:00:00"/>
        <d v="2019-08-13T00:00:00"/>
        <d v="2019-08-14T00:00:00"/>
        <d v="2019-08-15T00:00:00"/>
        <d v="2019-08-16T00:00:00"/>
        <d v="2019-08-19T00:00:00"/>
        <d v="2019-08-20T00:00:00"/>
        <d v="2019-08-21T00:00:00"/>
        <d v="2019-08-22T00:00:00"/>
        <d v="2019-08-23T00:00:00"/>
        <d v="2019-08-26T00:00:00"/>
        <d v="2019-08-27T00:00:00"/>
        <d v="2019-08-28T00:00:00"/>
        <d v="2019-08-29T00:00:00"/>
        <d v="2019-08-30T00:00:00"/>
        <d v="2019-09-03T00:00:00"/>
        <d v="2019-09-04T00:00:00"/>
        <d v="2019-09-05T00:00:00"/>
        <d v="2019-09-06T00:00:00"/>
        <d v="2019-09-09T00:00:00"/>
        <d v="2019-09-10T00:00:00"/>
        <d v="2019-09-11T00:00:00"/>
        <d v="2019-09-12T00:00:00"/>
        <d v="2019-09-13T00:00:00"/>
        <d v="2019-09-16T00:00:00"/>
        <d v="2019-09-17T00:00:00"/>
        <d v="2019-09-18T00:00:00"/>
        <d v="2019-09-19T00:00:00"/>
        <d v="2019-09-20T00:00:00"/>
        <d v="2019-09-23T00:00:00"/>
        <d v="2019-09-24T00:00:00"/>
        <d v="2019-09-25T00:00:00"/>
        <d v="2019-09-26T00:00:00"/>
        <d v="2019-09-27T00:00:00"/>
        <d v="2019-09-30T00:00:00"/>
        <d v="2019-10-01T00:00:00"/>
        <d v="2019-10-02T00:00:00"/>
        <d v="2019-10-03T00:00:00"/>
        <d v="2019-10-04T00:00:00"/>
        <d v="2019-10-07T00:00:00"/>
        <d v="2019-10-08T00:00:00"/>
        <d v="2019-10-09T00:00:00"/>
        <d v="2019-10-10T00:00:00"/>
        <d v="2019-10-11T00:00:00"/>
        <d v="2019-10-14T00:00:00"/>
        <d v="2019-10-15T00:00:00"/>
        <d v="2019-10-16T00:00:00"/>
        <d v="2019-10-17T00:00:00"/>
        <d v="2019-10-18T00:00:00"/>
        <d v="2019-10-21T00:00:00"/>
        <d v="2019-10-22T00:00:00"/>
        <d v="2019-10-23T00:00:00"/>
        <d v="2019-10-24T00:00:00"/>
        <d v="2019-10-25T00:00:00"/>
        <d v="2019-10-28T00:00:00"/>
        <d v="2019-10-29T00:00:00"/>
        <d v="2019-10-30T00:00:00"/>
        <d v="2019-10-31T00:00:00"/>
        <d v="2019-11-01T00:00:00"/>
        <d v="2019-11-04T00:00:00"/>
        <d v="2019-11-05T00:00:00"/>
        <d v="2019-11-06T00:00:00"/>
        <d v="2019-11-07T00:00:00"/>
        <d v="2019-11-08T00:00:00"/>
        <d v="2019-11-11T00:00:00"/>
        <d v="2019-11-12T00:00:00"/>
        <d v="2019-11-13T00:00:00"/>
        <d v="2019-11-14T00:00:00"/>
        <d v="2019-11-15T00:00:00"/>
        <d v="2019-11-18T00:00:00"/>
        <d v="2019-11-19T00:00:00"/>
        <d v="2019-11-20T00:00:00"/>
        <d v="2019-11-21T00:00:00"/>
        <d v="2019-11-22T00:00:00"/>
        <d v="2019-11-25T00:00:00"/>
        <d v="2019-11-26T00:00:00"/>
        <d v="2019-11-27T00:00:00"/>
        <d v="2019-11-29T00:00:00"/>
        <d v="2019-12-02T00:00:00"/>
        <d v="2019-12-03T00:00:00"/>
        <d v="2019-12-04T00:00:00"/>
        <d v="2019-12-05T00:00:00"/>
        <d v="2019-12-06T00:00:00"/>
        <d v="2019-12-09T00:00:00"/>
        <d v="2019-12-10T00:00:00"/>
        <d v="2019-12-11T00:00:00"/>
        <d v="2019-12-12T00:00:00"/>
        <d v="2019-12-13T00:00:00"/>
        <d v="2019-12-16T00:00:00"/>
        <d v="2019-12-17T00:00:00"/>
        <d v="2019-12-18T00:00:00"/>
        <d v="2019-12-19T00:00:00"/>
        <d v="2019-12-20T00:00:00"/>
        <d v="2019-12-23T00:00:00"/>
        <d v="2019-12-24T00:00:00"/>
        <d v="2019-12-26T00:00:00"/>
        <d v="2019-12-27T00:00:00"/>
        <d v="2019-12-30T00:00:00"/>
        <d v="2019-12-31T00:00:00"/>
        <d v="2020-01-02T00:00:00"/>
        <d v="2020-01-03T00:00:00"/>
        <d v="2020-01-06T00:00:00"/>
        <d v="2020-01-07T00:00:00"/>
        <d v="2020-01-08T00:00:00"/>
        <d v="2020-01-09T00:00:00"/>
        <d v="2020-01-10T00:00:00"/>
        <d v="2020-01-13T00:00:00"/>
        <d v="2020-01-14T00:00:00"/>
        <d v="2020-01-15T00:00:00"/>
        <d v="2020-01-16T00:00:00"/>
        <d v="2020-01-17T00:00:00"/>
        <d v="2020-01-21T00:00:00"/>
        <d v="2020-01-22T00:00:00"/>
        <d v="2020-01-23T00:00:00"/>
        <d v="2020-01-24T00:00:00"/>
        <d v="2020-01-27T00:00:00"/>
        <d v="2020-01-28T00:00:00"/>
        <d v="2020-01-29T00:00:00"/>
        <d v="2020-01-30T00:00:00"/>
        <d v="2020-01-31T00:00:00"/>
        <d v="2020-02-03T00:00:00"/>
        <d v="2020-02-04T00:00:00"/>
        <d v="2020-02-05T00:00:00"/>
        <d v="2020-02-06T00:00:00"/>
        <d v="2020-02-07T00:00:00"/>
        <d v="2020-02-10T00:00:00"/>
        <d v="2020-02-11T00:00:00"/>
        <d v="2020-02-12T00:00:00"/>
        <d v="2020-02-13T00:00:00"/>
        <d v="2020-02-14T00:00:00"/>
        <d v="2020-02-18T00:00:00"/>
        <d v="2020-02-19T00:00:00"/>
        <d v="2020-02-20T00:00:00"/>
        <d v="2020-02-21T00:00:00"/>
        <d v="2020-02-24T00:00:00"/>
        <d v="2020-02-25T00:00:00"/>
        <d v="2020-02-26T00:00:00"/>
        <d v="2020-02-27T00:00:00"/>
        <d v="2020-02-28T00:00:00"/>
        <d v="2020-03-02T00:00:00"/>
        <d v="2020-03-03T00:00:00"/>
        <d v="2020-03-04T00:00:00"/>
        <d v="2020-03-05T00:00:00"/>
        <d v="2020-03-06T00:00:00"/>
        <d v="2020-03-09T00:00:00"/>
        <d v="2020-03-10T00:00:00"/>
        <d v="2020-03-11T00:00:00"/>
        <d v="2020-03-12T00:00:00"/>
        <d v="2020-03-13T00:00:00"/>
        <d v="2020-03-16T00:00:00"/>
        <d v="2020-03-17T00:00:00"/>
        <d v="2020-03-18T00:00:00"/>
        <d v="2020-03-19T00:00:00"/>
        <d v="2020-03-20T00:00:00"/>
        <d v="2020-03-23T00:00:00"/>
        <d v="2020-03-24T00:00:00"/>
        <d v="2020-03-25T00:00:00"/>
        <d v="2020-03-26T00:00:00"/>
        <d v="2020-03-27T00:00:00"/>
        <d v="2020-03-30T00:00:00"/>
        <d v="2020-03-31T00:00:00"/>
        <d v="2020-04-01T00:00:00"/>
        <d v="2020-04-02T00:00:00"/>
        <d v="2020-04-03T00:00:00"/>
        <d v="2020-04-06T00:00:00"/>
        <d v="2020-04-07T00:00:00"/>
        <d v="2020-04-08T00:00:00"/>
        <d v="2020-04-09T00:00:00"/>
        <d v="2020-04-13T00:00:00"/>
        <d v="2020-04-14T00:00:00"/>
        <d v="2020-04-15T00:00:00"/>
        <d v="2020-04-16T00:00:00"/>
        <d v="2020-04-17T00:00:00"/>
        <d v="2020-04-20T00:00:00"/>
        <d v="2020-04-21T00:00:00"/>
        <d v="2020-04-22T00:00:00"/>
        <d v="2020-04-23T00:00:00"/>
        <d v="2020-04-24T00:00:00"/>
        <d v="2020-04-27T00:00:00"/>
        <d v="2020-04-28T00:00:00"/>
        <d v="2020-04-29T00:00:00"/>
        <d v="2020-04-30T00:00:00"/>
        <d v="2020-05-01T00:00:00"/>
        <d v="2020-05-04T00:00:00"/>
        <d v="2020-05-05T00:00:00"/>
        <d v="2020-05-06T00:00:00"/>
        <d v="2020-05-07T00:00:00"/>
        <d v="2020-05-08T00:00:00"/>
        <d v="2020-05-11T00:00:00"/>
        <d v="2020-05-12T00:00:00"/>
        <d v="2020-05-13T00:00:00"/>
        <d v="2020-05-14T00:00:00"/>
        <d v="2020-05-15T00:00:00"/>
        <d v="2020-05-18T00:00:00"/>
        <d v="2020-05-19T00:00:00"/>
        <d v="2020-05-20T00:00:00"/>
        <d v="2020-05-21T00:00:00"/>
        <d v="2020-05-22T00:00:00"/>
        <d v="2020-05-26T00:00:00"/>
        <d v="2020-05-27T00:00:00"/>
        <d v="2020-05-28T00:00:00"/>
        <d v="2020-05-29T00:00:00"/>
        <d v="2020-06-01T00:00:00"/>
        <d v="2020-06-02T00:00:00"/>
        <d v="2020-06-03T00:00:00"/>
        <d v="2020-06-04T00:00:00"/>
        <d v="2020-06-05T00:00:00"/>
        <d v="2020-06-08T00:00:00"/>
        <d v="2020-06-09T00:00:00"/>
        <d v="2020-06-10T00:00:00"/>
        <d v="2020-06-11T00:00:00"/>
        <d v="2020-06-12T00:00:00"/>
        <d v="2020-06-15T00:00:00"/>
        <d v="2020-06-16T00:00:00"/>
        <d v="2020-06-17T00:00:00"/>
        <d v="2020-06-18T00:00:00"/>
        <d v="2020-06-19T00:00:00"/>
        <d v="2020-06-22T00:00:00"/>
        <d v="2020-06-23T00:00:00"/>
        <d v="2020-06-24T00:00:00"/>
        <d v="2020-06-25T00:00:00"/>
        <d v="2020-06-26T00:00:00"/>
        <d v="2020-06-29T00:00:00"/>
        <d v="2020-06-30T00:00:00"/>
        <d v="2020-07-01T00:00:00"/>
        <d v="2020-07-02T00:00:00"/>
        <d v="2020-07-06T00:00:00"/>
        <d v="2020-07-07T00:00:00"/>
        <d v="2020-07-08T00:00:00"/>
        <d v="2020-07-09T00:00:00"/>
        <d v="2020-07-10T00:00:00"/>
        <d v="2020-07-13T00:00:00"/>
        <d v="2020-07-14T00:00:00"/>
        <d v="2020-07-15T00:00:00"/>
        <d v="2020-07-16T00:00:00"/>
        <d v="2020-07-17T00:00:00"/>
        <d v="2020-07-20T00:00:00"/>
        <d v="2020-07-21T00:00:00"/>
        <d v="2020-07-22T00:00:00"/>
        <d v="2020-07-23T00:00:00"/>
        <d v="2020-07-24T00:00:00"/>
        <d v="2020-07-27T00:00:00"/>
        <d v="2020-07-28T00:00:00"/>
        <d v="2020-07-29T00:00:00"/>
        <d v="2020-07-30T00:00:00"/>
        <d v="2020-07-31T00:00:00"/>
        <d v="2020-08-03T00:00:00"/>
        <d v="2020-08-04T00:00:00"/>
        <d v="2020-08-05T00:00:00"/>
        <d v="2020-08-06T00:00:00"/>
        <d v="2020-08-07T00:00:00"/>
        <d v="2020-08-10T00:00:00"/>
        <d v="2020-08-11T00:00:00"/>
        <d v="2020-08-12T00:00:00"/>
        <d v="2020-08-13T00:00:00"/>
        <d v="2020-08-14T00:00:00"/>
        <d v="2020-08-17T00:00:00"/>
        <d v="2020-08-18T00:00:00"/>
        <d v="2020-08-19T00:00:00"/>
        <d v="2020-08-20T00:00:00"/>
        <d v="2020-08-21T00:00:00"/>
        <d v="2020-08-24T00:00:00"/>
        <d v="2020-08-25T00:00:00"/>
        <d v="2020-08-26T00:00:00"/>
        <d v="2020-08-27T00:00:00"/>
        <d v="2020-08-28T00:00:00"/>
        <d v="2020-08-31T00:00:00"/>
        <d v="2020-09-01T00:00:00"/>
        <d v="2020-09-02T00:00:00"/>
        <d v="2020-09-03T00:00:00"/>
        <d v="2020-09-04T00:00:00"/>
        <d v="2020-09-08T00:00:00"/>
        <d v="2020-09-09T00:00:00"/>
        <d v="2020-09-10T00:00:00"/>
        <d v="2020-09-11T00:00:00"/>
        <d v="2020-09-14T00:00:00"/>
        <d v="2020-09-15T00:00:00"/>
        <d v="2020-09-16T00:00:00"/>
        <d v="2020-09-17T00:00:00"/>
        <d v="2020-09-18T00:00:00"/>
        <d v="2020-09-21T00:00:00"/>
        <d v="2020-09-22T00:00:00"/>
        <d v="2020-09-23T00:00:00"/>
        <d v="2020-09-24T00:00:00"/>
        <d v="2020-09-25T00:00:00"/>
        <d v="2020-09-28T00:00:00"/>
        <d v="2020-09-29T00:00:00"/>
        <d v="2020-09-30T00:00:00"/>
        <d v="2020-10-01T00:00:00"/>
        <d v="2020-10-02T00:00:00"/>
        <d v="2020-10-05T00:00:00"/>
        <d v="2020-10-06T00:00:00"/>
        <d v="2020-10-07T00:00:00"/>
        <d v="2020-10-08T00:00:00"/>
        <d v="2020-10-09T00:00:00"/>
        <d v="2020-10-12T00:00:00"/>
        <d v="2020-10-13T00:00:00"/>
        <d v="2020-10-14T00:00:00"/>
        <d v="2020-10-15T00:00:00"/>
        <d v="2020-10-16T00:00:00"/>
        <d v="2020-10-19T00:00:00"/>
        <d v="2020-10-20T00:00:00"/>
        <d v="2020-10-21T00:00:00"/>
        <d v="2020-10-22T00:00:00"/>
        <d v="2020-10-23T00:00:00"/>
        <d v="2020-10-26T00:00:00"/>
        <d v="2020-10-27T00:00:00"/>
        <d v="2020-10-28T00:00:00"/>
        <d v="2020-10-29T00:00:00"/>
        <d v="2020-10-30T00:00:00"/>
        <d v="2020-11-02T00:00:00"/>
        <d v="2020-11-03T00:00:00"/>
        <d v="2020-11-04T00:00:00"/>
        <d v="2020-11-05T00:00:00"/>
        <d v="2020-11-06T00:00:00"/>
        <d v="2020-11-09T00:00:00"/>
        <d v="2020-11-10T00:00:00"/>
        <d v="2020-11-11T00:00:00"/>
        <d v="2020-11-12T00:00:00"/>
        <d v="2020-11-13T00:00:00"/>
        <d v="2020-11-16T00:00:00"/>
        <d v="2020-11-17T00:00:00"/>
        <d v="2020-11-18T00:00:00"/>
        <d v="2020-11-19T00:00:00"/>
        <d v="2020-11-20T00:00:00"/>
        <d v="2020-11-23T00:00:00"/>
        <d v="2020-11-24T00:00:00"/>
        <d v="2020-11-25T00:00:00"/>
        <d v="2020-11-27T00:00:00"/>
        <d v="2020-11-30T00:00:00"/>
        <d v="2020-12-01T00:00:00"/>
        <d v="2020-12-02T00:00:00"/>
        <d v="2020-12-03T00:00:00"/>
        <d v="2020-12-04T00:00:00"/>
        <d v="2020-12-07T00:00:00"/>
        <d v="2020-12-08T00:00:00"/>
        <d v="2020-12-09T00:00:00"/>
        <d v="2020-12-10T00:00:00"/>
        <d v="2020-12-11T00:00:00"/>
        <d v="2020-12-14T00:00:00"/>
        <d v="2020-12-15T00:00:00"/>
        <d v="2020-12-16T00:00:00"/>
        <d v="2020-12-17T00:00:00"/>
        <d v="2020-12-18T00:00:00"/>
        <d v="2020-12-21T00:00:00"/>
        <d v="2020-12-22T00:00:00"/>
        <d v="2020-12-23T00:00:00"/>
        <d v="2020-12-24T00:00:00"/>
        <d v="2020-12-28T00:00:00"/>
        <d v="2020-12-29T00:00:00"/>
        <d v="2020-12-30T00:00:00"/>
        <d v="2020-12-31T00:00:00"/>
        <d v="2021-01-04T00:00:00"/>
        <d v="2021-01-05T00:00:00"/>
        <d v="2021-01-06T00:00:00"/>
        <d v="2021-01-07T00:00:00"/>
        <d v="2021-01-08T00:00:00"/>
        <d v="2021-01-11T00:00:00"/>
        <d v="2021-01-12T00:00:00"/>
        <d v="2021-01-13T00:00:00"/>
        <d v="2021-01-14T00:00:00"/>
        <d v="2021-01-15T00:00:00"/>
        <d v="2021-01-19T00:00:00"/>
        <d v="2021-01-20T00:00:00"/>
        <d v="2021-01-21T00:00:00"/>
        <d v="2021-01-22T00:00:00"/>
        <d v="2021-01-25T00:00:00"/>
        <d v="2021-01-26T00:00:00"/>
        <d v="2021-01-27T00:00:00"/>
        <d v="2021-01-28T00:00:00"/>
        <d v="2021-01-29T00:00:00"/>
        <d v="2021-02-01T00:00:00"/>
        <d v="2021-02-02T00:00:00"/>
        <d v="2021-02-03T00:00:00"/>
        <d v="2021-02-04T00:00:00"/>
        <d v="2021-02-05T00:00:00"/>
        <d v="2021-02-08T00:00:00"/>
        <d v="2021-02-09T00:00:00"/>
        <d v="2021-02-10T00:00:00"/>
        <d v="2021-02-11T00:00:00"/>
        <d v="2021-02-12T00:00:00"/>
        <d v="2021-02-16T00:00:00"/>
        <d v="2021-02-17T00:00:00"/>
        <d v="2021-02-18T00:00:00"/>
        <d v="2021-02-19T00:00:00"/>
        <d v="2021-02-22T00:00:00"/>
        <d v="2021-02-23T00:00:00"/>
        <d v="2021-02-24T00:00:00"/>
        <d v="2021-02-25T00:00:00"/>
        <d v="2021-02-26T00:00:00"/>
        <d v="2021-03-01T00:00:00"/>
        <d v="2021-03-02T00:00:00"/>
        <d v="2021-03-03T00:00:00"/>
        <d v="2021-03-04T00:00:00"/>
        <d v="2021-03-05T00:00:00"/>
        <d v="2021-03-08T00:00:00"/>
        <d v="2021-03-09T00:00:00"/>
        <d v="2021-03-10T00:00:00"/>
        <d v="2021-03-11T00:00:00"/>
        <d v="2021-03-12T00:00:00"/>
        <d v="2021-03-15T00:00:00"/>
        <d v="2021-03-16T00:00:00"/>
        <d v="2021-03-17T00:00:00"/>
        <d v="2021-03-18T00:00:00"/>
        <d v="2021-03-19T00:00:00"/>
        <d v="2021-03-22T00:00:00"/>
        <d v="2021-03-23T00:00:00"/>
        <d v="2021-03-24T00:00:00"/>
        <d v="2021-03-25T00:00:00"/>
        <d v="2021-03-26T00:00:00"/>
        <d v="2021-03-29T00:00:00"/>
        <d v="2021-03-30T00:00:00"/>
        <d v="2021-03-31T00:00:00"/>
        <d v="2021-04-01T00:00:00"/>
        <d v="2021-04-05T00:00:00"/>
        <d v="2021-04-06T00:00:00"/>
        <d v="2021-04-07T00:00:00"/>
        <d v="2021-04-08T00:00:00"/>
        <d v="2021-04-09T00:00:00"/>
        <d v="2021-04-12T00:00:00"/>
        <d v="2021-04-13T00:00:00"/>
        <d v="2021-04-14T00:00:00"/>
        <d v="2021-04-15T00:00:00"/>
        <d v="2021-04-16T00:00:00"/>
        <d v="2021-04-19T00:00:00"/>
        <d v="2021-04-20T00:00:00"/>
        <d v="2021-04-21T00:00:00"/>
        <d v="2021-04-22T00:00:00"/>
        <d v="2021-04-23T00:00:00"/>
        <d v="2021-04-26T00:00:00"/>
        <d v="2021-04-27T00:00:00"/>
        <d v="2021-04-28T00:00:00"/>
        <d v="2021-04-29T00:00:00"/>
        <d v="2021-04-30T00:00:00"/>
        <d v="2021-05-03T00:00:00"/>
        <d v="2021-05-04T00:00:00"/>
        <d v="2021-05-05T00:00:00"/>
        <d v="2021-05-06T00:00:00"/>
        <d v="2021-05-07T00:00:00"/>
        <d v="2021-05-10T00:00:00"/>
        <d v="2021-05-11T00:00:00"/>
        <d v="2021-05-12T00:00:00"/>
        <d v="2021-05-13T00:00:00"/>
        <d v="2021-05-14T00:00:00"/>
        <d v="2021-05-17T00:00:00"/>
        <d v="2021-05-18T00:00:00"/>
        <d v="2021-05-19T00:00:00"/>
        <d v="2021-05-20T00:00:00"/>
        <d v="2021-05-21T00:00:00"/>
        <d v="2021-05-24T00:00:00"/>
        <d v="2021-05-25T00:00:00"/>
        <d v="2021-05-26T00:00:00"/>
        <d v="2021-05-27T00:00:00"/>
        <d v="2021-05-28T00:00:00"/>
        <d v="2021-06-01T00:00:00"/>
        <d v="2021-06-02T00:00:00"/>
        <d v="2021-06-03T00:00:00"/>
        <d v="2021-06-04T00:00:00"/>
        <d v="2021-06-07T00:00:00"/>
        <d v="2021-06-08T00:00:00"/>
        <d v="2021-06-09T00:00:00"/>
        <d v="2021-06-10T00:00:00"/>
        <d v="2021-06-11T00:00:00"/>
        <d v="2021-06-14T00:00:00"/>
        <d v="2021-06-15T00:00:00"/>
        <d v="2021-06-16T00:00:00"/>
        <d v="2021-06-17T00:00:00"/>
        <d v="2021-06-18T00:00:00"/>
        <d v="2021-06-21T00:00:00"/>
        <d v="2021-06-22T00:00:00"/>
        <d v="2021-06-23T00:00:00"/>
        <d v="2021-06-24T00:00:00"/>
        <d v="2021-06-25T00:00:00"/>
        <d v="2021-06-28T00:00:00"/>
        <d v="2021-06-29T00:00:00"/>
        <d v="2021-06-30T00:00:00"/>
        <d v="2021-07-01T00:00:00"/>
        <d v="2021-07-02T00:00:00"/>
        <d v="2021-07-06T00:00:00"/>
        <d v="2021-07-07T00:00:00"/>
        <d v="2021-07-08T00:00:00"/>
        <d v="2021-07-09T00:00:00"/>
        <d v="2021-07-12T00:00:00"/>
        <d v="2021-07-13T00:00:00"/>
        <d v="2021-07-14T00:00:00"/>
        <d v="2021-07-15T00:00:00"/>
        <d v="2021-07-16T00:00:00"/>
        <d v="2021-07-19T00:00:00"/>
        <d v="2021-07-20T00:00:00"/>
        <d v="2021-07-21T00:00:00"/>
        <d v="2021-07-22T00:00:00"/>
        <d v="2021-07-23T00:00:00"/>
        <d v="2021-07-26T00:00:00"/>
        <d v="2021-07-27T00:00:00"/>
        <d v="2021-07-28T00:00:00"/>
        <d v="2021-07-29T00:00:00"/>
        <d v="2021-07-30T00:00:00"/>
        <d v="2021-08-02T00:00:00"/>
        <d v="2021-08-03T00:00:00"/>
        <d v="2021-08-04T00:00:00"/>
        <d v="2021-08-05T00:00:00"/>
        <d v="2021-08-06T00:00:00"/>
        <d v="2021-08-09T00:00:00"/>
        <d v="2021-08-10T00:00:00"/>
        <d v="2021-08-11T00:00:00"/>
        <d v="2021-08-12T00:00:00"/>
        <d v="2021-08-13T00:00:00"/>
        <d v="2021-08-16T00:00:00"/>
        <d v="2021-08-17T00:00:00"/>
        <d v="2021-08-18T00:00:00"/>
        <d v="2021-08-19T00:00:00"/>
        <d v="2021-08-20T00:00:00"/>
        <d v="2021-08-23T00:00:00"/>
        <d v="2021-08-24T00:00:00"/>
        <d v="2021-08-25T00:00:00"/>
        <d v="2021-08-26T00:00:00"/>
        <d v="2021-08-27T00:00:00"/>
        <d v="2021-08-30T00:00:00"/>
        <d v="2021-08-31T00:00:00"/>
        <d v="2021-09-01T00:00:00"/>
        <d v="2021-09-02T00:00:00"/>
        <d v="2021-09-03T00:00:00"/>
        <d v="2021-09-07T00:00:00"/>
        <d v="2021-09-08T00:00:00"/>
        <d v="2021-09-09T00:00:00"/>
        <d v="2021-09-10T00:00:00"/>
        <d v="2021-09-13T00:00:00"/>
        <d v="2021-09-14T00:00:00"/>
        <d v="2021-09-15T00:00:00"/>
        <d v="2021-09-16T00:00:00"/>
        <d v="2021-09-17T00:00:00"/>
        <d v="2021-09-20T00:00:00"/>
        <d v="2021-09-21T00:00:00"/>
        <d v="2021-09-22T00:00:00"/>
        <d v="2021-09-23T00:00:00"/>
        <d v="2021-09-24T00:00:00"/>
        <d v="2021-09-27T00:00:00"/>
        <d v="2021-09-28T00:00:00"/>
        <d v="2021-09-29T00:00:00"/>
        <d v="2021-09-30T00:00:00"/>
        <d v="2021-10-01T00:00:00"/>
        <d v="2021-10-04T00:00:00"/>
        <d v="2021-10-05T00:00:00"/>
        <d v="2021-10-06T00:00:00"/>
        <d v="2021-10-07T00:00:00"/>
        <d v="2021-10-08T00:00:00"/>
        <d v="2021-10-11T00:00:00"/>
        <d v="2021-10-12T00:00:00"/>
        <d v="2021-10-13T00:00:00"/>
        <d v="2021-10-14T00:00:00"/>
        <d v="2021-10-15T00:00:00"/>
        <d v="2021-10-18T00:00:00"/>
        <d v="2021-10-19T00:00:00"/>
        <d v="2021-10-20T00:00:00"/>
        <d v="2021-10-21T00:00:00"/>
        <d v="2021-10-22T00:00:00"/>
        <d v="2021-10-25T00:00:00"/>
        <d v="2021-10-26T00:00:00"/>
        <d v="2021-10-27T00:00:00"/>
        <d v="2021-10-28T00:00:00"/>
        <d v="2021-10-29T00:00:00"/>
        <d v="2021-11-01T00:00:00"/>
        <d v="2021-11-02T00:00:00"/>
        <d v="2021-11-03T00:00:00"/>
        <d v="2021-11-04T00:00:00"/>
        <d v="2021-11-05T00:00:00"/>
        <d v="2021-11-08T00:00:00"/>
        <d v="2021-11-09T00:00:00"/>
        <d v="2021-11-10T00:00:00"/>
        <d v="2021-11-11T00:00:00"/>
        <d v="2021-11-12T00:00:00"/>
        <d v="2021-11-15T00:00:00"/>
        <d v="2021-11-16T00:00:00"/>
        <d v="2021-11-17T00:00:00"/>
        <d v="2021-11-18T00:00:00"/>
        <d v="2021-11-19T00:00:00"/>
        <d v="2021-11-22T00:00:00"/>
        <d v="2021-11-23T00:00:00"/>
        <d v="2021-11-24T00:00:00"/>
        <d v="2021-11-26T00:00:00"/>
        <d v="2021-11-29T00:00:00"/>
        <d v="2021-11-30T00:00:00"/>
        <d v="2021-12-01T00:00:00"/>
        <d v="2021-12-02T00:00:00"/>
        <d v="2021-12-03T00:00:00"/>
        <d v="2021-12-06T00:00:00"/>
        <d v="2021-12-07T00:00:00"/>
        <d v="2021-12-08T00:00:00"/>
        <d v="2021-12-09T00:00:00"/>
        <d v="2021-12-10T00:00:00"/>
        <d v="2021-12-13T00:00:00"/>
        <d v="2021-12-14T00:00:00"/>
        <d v="2021-12-15T00:00:00"/>
        <d v="2021-12-16T00:00:00"/>
        <d v="2021-12-17T00:00:00"/>
        <d v="2021-12-20T00:00:00"/>
        <d v="2021-12-21T00:00:00"/>
        <d v="2021-12-22T00:00:00"/>
        <d v="2021-12-23T00:00:00"/>
        <d v="2021-12-27T00:00:00"/>
        <d v="2021-12-28T00:00:00"/>
        <d v="2021-12-29T00:00:00"/>
        <d v="2021-12-30T00:00:00"/>
        <d v="2021-12-31T00:00:00"/>
        <d v="2022-01-03T00:00:00"/>
        <d v="2022-01-04T00:00:00"/>
        <d v="2022-01-05T00:00:00"/>
        <d v="2022-01-06T00:00:00"/>
        <d v="2022-01-07T00:00:00"/>
        <d v="2022-01-10T00:00:00"/>
        <d v="2022-01-11T00:00:00"/>
        <d v="2022-01-12T00:00:00"/>
        <d v="2022-01-13T00:00:00"/>
        <d v="2022-01-14T00:00:00"/>
        <d v="2022-01-18T00:00:00"/>
        <d v="2022-01-19T00:00:00"/>
        <d v="2022-01-20T00:00:00"/>
        <d v="2022-01-21T00:00:00"/>
        <d v="2022-01-24T00:00:00"/>
        <d v="2022-01-25T00:00:00"/>
        <d v="2022-01-26T00:00:00"/>
        <d v="2022-01-27T00:00:00"/>
        <d v="2022-01-28T00:00:00"/>
        <d v="2022-01-31T00:00:00"/>
        <d v="2022-02-01T00:00:00"/>
        <d v="2022-02-02T00:00:00"/>
        <d v="2022-02-03T00:00:00"/>
        <d v="2022-02-04T00:00:00"/>
        <d v="2022-02-07T00:00:00"/>
        <d v="2022-02-08T00:00:00"/>
        <d v="2022-02-09T00:00:00"/>
        <d v="2022-02-10T00:00:00"/>
        <d v="2022-02-11T00:00:00"/>
        <d v="2022-02-14T00:00:00"/>
        <d v="2022-02-15T00:00:00"/>
        <d v="2022-02-16T00:00:00"/>
        <d v="2022-02-17T00:00:00"/>
        <d v="2022-02-18T00:00:00"/>
        <d v="2022-02-22T00:00:00"/>
        <d v="2022-02-23T00:00:00"/>
        <d v="2022-02-24T00:00:00"/>
        <d v="2022-02-25T00:00:00"/>
        <d v="2022-02-28T00:00:00"/>
        <d v="2022-03-01T00:00:00"/>
        <d v="2022-03-02T00:00:00"/>
        <d v="2022-03-03T00:00:00"/>
        <d v="2022-03-04T00:00:00"/>
        <d v="2022-03-07T00:00:00"/>
        <d v="2022-03-08T00:00:00"/>
        <d v="2022-03-09T00:00:00"/>
        <d v="2022-03-10T00:00:00"/>
        <d v="2022-03-11T00:00:00"/>
        <d v="2022-03-14T00:00:00"/>
        <d v="2022-03-15T00:00:00"/>
        <d v="2022-03-16T00:00:00"/>
        <d v="2022-03-17T00:00:00"/>
        <d v="2022-03-18T00:00:00"/>
        <d v="2022-03-21T00:00:00"/>
        <d v="2022-03-22T00:00:00"/>
        <d v="2022-03-23T00:00:00"/>
        <d v="2022-03-24T00:00:00"/>
        <d v="2022-03-25T00:00:00"/>
        <d v="2022-03-28T00:00:00"/>
        <d v="2022-03-29T00:00:00"/>
        <d v="2022-03-30T00:00:00"/>
        <d v="2022-03-31T00:00:00"/>
        <d v="2022-04-01T00:00:00"/>
        <d v="2022-04-04T00:00:00"/>
        <d v="2022-04-05T00:00:00"/>
        <d v="2022-04-06T00:00:00"/>
        <d v="2022-04-07T00:00:00"/>
        <d v="2022-04-08T00:00:00"/>
        <d v="2022-04-11T00:00:00"/>
        <d v="2022-04-12T00:00:00"/>
        <d v="2022-04-13T00:00:00"/>
        <d v="2022-04-14T00:00:00"/>
        <d v="2022-04-18T00:00:00"/>
        <d v="2022-04-19T00:00:00"/>
        <d v="2022-04-20T00:00:00"/>
        <d v="2022-04-21T00:00:00"/>
        <d v="2022-04-22T00:00:00"/>
        <d v="2022-04-25T00:00:00"/>
        <d v="2022-04-26T00:00:00"/>
        <d v="2022-04-27T00:00:00"/>
        <d v="2022-04-28T00:00:00"/>
        <d v="2022-04-29T00:00:00"/>
        <d v="2022-05-02T00:00:00"/>
        <d v="2022-05-03T00:00:00"/>
        <d v="2022-05-04T00:00:00"/>
        <d v="2022-05-05T00:00:00"/>
        <d v="2022-05-06T00:00:00"/>
        <d v="2022-05-09T00:00:00"/>
        <d v="2022-05-10T00:00:00"/>
        <d v="2022-05-11T00:00:00"/>
        <d v="2022-05-12T00:00:00"/>
        <d v="2022-05-13T00:00:00"/>
        <d v="2022-05-16T00:00:00"/>
        <d v="2022-05-17T00:00:00"/>
        <d v="2022-05-18T00:00:00"/>
        <d v="2022-05-19T00:00:00"/>
        <d v="2022-05-20T00:00:00"/>
        <d v="2022-05-23T00:00:00"/>
        <d v="2022-05-24T00:00:00"/>
        <d v="2022-05-25T00:00:00"/>
        <d v="2022-05-26T00:00:00"/>
        <d v="2022-05-27T00:00:00"/>
        <d v="2022-05-31T00:00:00"/>
        <d v="2022-06-01T00:00:00"/>
        <d v="2022-06-02T00:00:00"/>
        <d v="2022-06-03T00:00:00"/>
        <d v="2022-06-06T00:00:00"/>
        <d v="2022-06-07T00:00:00"/>
        <d v="2022-06-08T00:00:00"/>
        <d v="2022-06-09T00:00:00"/>
        <d v="2022-06-10T00:00:00"/>
        <d v="2022-06-13T00:00:00"/>
        <d v="2022-06-14T00:00:00"/>
        <d v="2022-06-15T00:00:00"/>
        <d v="2022-06-16T00:00:00"/>
        <d v="2022-06-17T00:00:00"/>
        <d v="2022-06-21T00:00:00"/>
        <d v="2022-06-22T00:00:00"/>
        <d v="2022-06-23T00:00:00"/>
        <d v="2022-06-24T00:00:00"/>
        <d v="2022-06-27T00:00:00"/>
        <d v="2022-06-28T00:00:00"/>
        <d v="2022-06-29T00:00:00"/>
        <d v="2022-06-30T00:00:00"/>
        <d v="2022-07-01T00:00:00"/>
        <d v="2022-07-05T00:00:00"/>
        <d v="2022-07-06T00:00:00"/>
        <d v="2022-07-07T00:00:00"/>
        <d v="2022-07-08T00:00:00"/>
        <d v="2022-07-11T00:00:00"/>
        <d v="2022-07-12T00:00:00"/>
        <d v="2022-07-13T00:00:00"/>
        <d v="2022-07-14T00:00:00"/>
        <d v="2022-07-15T00:00:00"/>
        <d v="2022-07-18T00:00:00"/>
        <d v="2022-07-19T00:00:00"/>
        <d v="2022-07-20T00:00:00"/>
        <d v="2022-07-21T00:00:00"/>
        <d v="2022-07-22T00:00:00"/>
        <d v="2022-07-25T00:00:00"/>
        <d v="2022-07-26T00:00:00"/>
        <d v="2022-07-27T00:00:00"/>
        <d v="2022-07-28T00:00:00"/>
        <d v="2022-07-29T00:00:00"/>
        <d v="2022-08-01T00:00:00"/>
        <d v="2022-08-02T00:00:00"/>
        <d v="2022-08-03T00:00:00"/>
        <d v="2022-08-04T00:00:00"/>
        <d v="2022-08-05T00:00:00"/>
        <d v="2022-08-08T00:00:00"/>
        <d v="2022-08-09T00:00:00"/>
        <d v="2022-08-10T00:00:00"/>
        <d v="2022-08-11T00:00:00"/>
        <d v="2022-08-12T00:00:00"/>
        <d v="2022-08-15T00:00:00"/>
        <d v="2022-08-16T00:00:00"/>
        <d v="2022-08-17T00:00:00"/>
        <d v="2022-08-18T00:00:00"/>
        <d v="2022-08-19T00:00:00"/>
        <d v="2022-08-22T00:00:00"/>
        <d v="2022-08-23T00:00:00"/>
        <d v="2022-08-24T00:00:00"/>
        <d v="2022-08-25T00:00:00"/>
        <d v="2022-08-26T00:00:00"/>
        <d v="2022-08-29T00:00:00"/>
        <d v="2022-08-30T00:00:00"/>
        <d v="2022-08-31T00:00:00"/>
        <d v="2022-09-01T00:00:00"/>
        <d v="2022-09-02T00:00:00"/>
        <d v="2022-09-06T00:00:00"/>
        <d v="2022-09-07T00:00:00"/>
        <d v="2022-09-08T00:00:00"/>
        <d v="2022-09-09T00:00:00"/>
        <d v="2022-09-12T00:00:00"/>
        <d v="2022-09-13T00:00:00"/>
        <d v="2022-09-14T00:00:00"/>
        <d v="2022-09-15T00:00:00"/>
        <d v="2022-09-16T00:00:00"/>
        <d v="2022-09-19T00:00:00"/>
        <d v="2022-09-20T00:00:00"/>
        <d v="2022-09-21T00:00:00"/>
        <d v="2022-09-22T00:00:00"/>
        <d v="2022-09-23T00:00:00"/>
        <d v="2022-09-26T00:00:00"/>
        <d v="2022-09-27T00:00:00"/>
        <d v="2022-09-28T00:00:00"/>
        <d v="2022-09-29T00:00:00"/>
        <d v="2022-09-30T00:00:00"/>
        <d v="2022-10-03T00:00:00"/>
        <d v="2022-10-04T00:00:00"/>
        <d v="2022-10-05T00:00:00"/>
        <d v="2022-10-06T00:00:00"/>
        <d v="2022-10-07T00:00:00"/>
        <d v="2022-10-10T00:00:00"/>
        <d v="2022-10-11T00:00:00"/>
        <d v="2022-10-12T00:00:00"/>
        <d v="2022-10-13T00:00:00"/>
        <d v="2022-10-14T00:00:00"/>
        <d v="2022-10-17T00:00:00"/>
        <d v="2022-10-18T00:00:00"/>
        <d v="2022-10-19T00:00:00"/>
        <d v="2022-10-20T00:00:00"/>
        <d v="2022-10-21T00:00:00"/>
        <d v="2022-10-24T00:00:00"/>
        <d v="2022-10-25T00:00:00"/>
        <d v="2022-10-26T00:00:00"/>
        <d v="2022-10-27T00:00:00"/>
        <d v="2022-10-28T00:00:00"/>
        <d v="2022-10-31T00:00:00"/>
        <d v="2022-11-01T00:00:00"/>
        <d v="2022-11-02T00:00:00"/>
        <d v="2022-11-03T00:00:00"/>
        <d v="2022-11-04T00:00:00"/>
        <d v="2022-11-07T00:00:00"/>
        <d v="2022-11-08T00:00:00"/>
        <d v="2022-11-09T00:00:00"/>
        <d v="2022-11-10T00:00:00"/>
        <d v="2022-11-11T00:00:00"/>
        <d v="2022-11-14T00:00:00"/>
        <d v="2022-11-15T00:00:00"/>
        <d v="2022-11-16T00:00:00"/>
        <d v="2022-11-17T00:00:00"/>
        <d v="2022-11-18T00:00:00"/>
        <d v="2022-11-21T00:00:00"/>
        <d v="2022-11-22T00:00:00"/>
        <d v="2022-11-23T00:00:00"/>
        <d v="2022-11-25T00:00:00"/>
        <d v="2022-11-28T00:00:00"/>
        <d v="2022-11-29T00:00:00"/>
        <d v="2022-11-30T00:00:00"/>
        <d v="2022-12-01T00:00:00"/>
        <d v="2022-12-02T00:00:00"/>
        <d v="2022-12-05T00:00:00"/>
        <d v="2022-12-06T00:00:00"/>
        <d v="2022-12-07T00:00:00"/>
        <d v="2022-12-08T00:00:00"/>
        <d v="2022-12-09T00:00:00"/>
        <d v="2022-12-12T00:00:00"/>
        <d v="2022-12-13T00:00:00"/>
        <d v="2022-12-14T00:00:00"/>
        <d v="2022-12-15T00:00:00"/>
        <d v="2022-12-16T00:00:00"/>
        <d v="2022-12-19T00:00:00"/>
        <d v="2022-12-20T00:00:00"/>
        <d v="2022-12-21T00:00:00"/>
        <d v="2022-12-22T00:00:00"/>
        <d v="2022-12-23T00:00:00"/>
        <d v="2022-12-27T00:00:00"/>
        <d v="2022-12-28T00:00:00"/>
        <d v="2022-12-29T00:00:00"/>
        <d v="2022-12-30T00:00:00"/>
        <d v="2023-01-03T00:00:00"/>
        <d v="2023-01-04T00:00:00"/>
        <d v="2023-01-05T00:00:00"/>
        <d v="2023-01-06T00:00:00"/>
        <d v="2023-01-09T00:00:00"/>
        <d v="2023-01-10T00:00:00"/>
        <d v="2023-01-11T00:00:00"/>
        <d v="2023-01-12T00:00:00"/>
        <d v="2023-01-13T00:00:00"/>
        <d v="2023-01-17T00:00:00"/>
        <d v="2023-01-18T00:00:00"/>
        <d v="2023-01-19T00:00:00"/>
        <d v="2023-01-20T00:00:00"/>
        <d v="2023-01-23T00:00:00"/>
        <d v="2023-01-24T00:00:00"/>
        <d v="2023-01-25T00:00:00"/>
        <d v="2023-01-26T00:00:00"/>
        <d v="2023-01-27T00:00:00"/>
        <d v="2023-01-30T00:00:00"/>
        <d v="2023-01-31T00:00:00"/>
        <d v="2023-02-01T00:00:00"/>
        <d v="2023-02-02T00:00:00"/>
        <d v="2023-02-03T00:00:00"/>
        <d v="2023-02-06T00:00:00"/>
        <d v="2023-02-07T00:00:00"/>
        <d v="2023-02-08T00:00:00"/>
        <d v="2023-02-09T00:00:00"/>
        <d v="2023-02-10T00:00:00"/>
        <d v="2023-02-13T00:00:00"/>
        <d v="2023-02-14T00:00:00"/>
        <d v="2023-02-15T00:00:00"/>
        <d v="2023-02-16T00:00:00"/>
        <d v="2023-02-17T00:00:00"/>
        <d v="2023-02-21T00:00:00"/>
        <d v="2023-02-22T00:00:00"/>
        <d v="2023-02-23T00:00:00"/>
        <d v="2023-02-24T00:00:00"/>
        <d v="2023-02-27T00:00:00"/>
        <d v="2023-02-28T00:00:00"/>
        <m/>
        <d v="2023-03-09T00:00:00" u="1"/>
        <d v="2023-03-10T00:00:00" u="1"/>
        <d v="2023-03-01T00:00:00" u="1"/>
        <d v="2023-03-02T00:00:00" u="1"/>
        <d v="2023-03-13T00:00:00" u="1"/>
        <d v="2023-03-03T00:00:00" u="1"/>
        <d v="2023-03-14T00:00:00" u="1"/>
        <d v="2023-03-15T00:00:00" u="1"/>
        <d v="2023-03-16T00:00:00" u="1"/>
        <d v="2023-03-06T00:00:00" u="1"/>
        <d v="2023-03-17T00:00:00" u="1"/>
        <d v="2023-03-07T00:00:00" u="1"/>
        <d v="2023-03-08T00:00:00" u="1"/>
      </sharedItems>
    </cacheField>
    <cacheField name="SHORTVOL" numFmtId="0">
      <sharedItems containsBlank="1" containsMixedTypes="1" containsNumber="1" minValue="19.27" maxValue="2834.96"/>
    </cacheField>
    <cacheField name="LONGVOL" numFmtId="0">
      <sharedItems containsBlank="1" containsMixedTypes="1" containsNumber="1" minValue="85.68" maxValue="2069216.05"/>
    </cacheField>
    <cacheField name="SVIX" numFmtId="2">
      <sharedItems containsBlank="1" containsMixedTypes="1" containsNumber="1" minValue="0.4368519030620619" maxValue="53.522850320115609"/>
    </cacheField>
    <cacheField name="UVIX" numFmtId="2">
      <sharedItems containsString="0" containsBlank="1" containsNumber="1" minValue="14.83020754628328" maxValue="3961739170734.0244"/>
    </cacheField>
    <cacheField name="END"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994">
  <r>
    <x v="0"/>
    <s v=""/>
    <m/>
    <m/>
    <m/>
    <m/>
  </r>
  <r>
    <x v="1"/>
    <s v=""/>
    <m/>
    <m/>
    <m/>
    <m/>
  </r>
  <r>
    <x v="2"/>
    <s v=""/>
    <m/>
    <s v=""/>
    <m/>
    <m/>
  </r>
  <r>
    <x v="3"/>
    <s v=""/>
    <m/>
    <s v=""/>
    <m/>
    <m/>
  </r>
  <r>
    <x v="4"/>
    <s v=""/>
    <m/>
    <s v=""/>
    <m/>
    <m/>
  </r>
  <r>
    <x v="5"/>
    <s v=""/>
    <m/>
    <s v=""/>
    <m/>
    <m/>
  </r>
  <r>
    <x v="6"/>
    <s v=""/>
    <m/>
    <s v=""/>
    <m/>
    <m/>
  </r>
  <r>
    <x v="7"/>
    <s v=""/>
    <m/>
    <s v=""/>
    <m/>
    <m/>
  </r>
  <r>
    <x v="8"/>
    <s v=""/>
    <m/>
    <s v=""/>
    <m/>
    <m/>
  </r>
  <r>
    <x v="9"/>
    <s v=""/>
    <m/>
    <s v=""/>
    <m/>
    <m/>
  </r>
  <r>
    <x v="10"/>
    <s v=""/>
    <m/>
    <s v=""/>
    <m/>
    <m/>
  </r>
  <r>
    <x v="11"/>
    <s v=""/>
    <m/>
    <s v=""/>
    <m/>
    <m/>
  </r>
  <r>
    <x v="12"/>
    <s v=""/>
    <m/>
    <s v=""/>
    <m/>
    <m/>
  </r>
  <r>
    <x v="13"/>
    <s v=""/>
    <m/>
    <s v=""/>
    <m/>
    <m/>
  </r>
  <r>
    <x v="14"/>
    <s v=""/>
    <m/>
    <s v=""/>
    <m/>
    <m/>
  </r>
  <r>
    <x v="15"/>
    <s v=""/>
    <m/>
    <s v=""/>
    <m/>
    <m/>
  </r>
  <r>
    <x v="16"/>
    <s v=""/>
    <m/>
    <s v=""/>
    <m/>
    <m/>
  </r>
  <r>
    <x v="17"/>
    <s v=""/>
    <m/>
    <s v=""/>
    <m/>
    <m/>
  </r>
  <r>
    <x v="18"/>
    <s v=""/>
    <m/>
    <s v=""/>
    <m/>
    <m/>
  </r>
  <r>
    <x v="19"/>
    <s v=""/>
    <m/>
    <s v=""/>
    <m/>
    <m/>
  </r>
  <r>
    <x v="20"/>
    <s v=""/>
    <m/>
    <s v=""/>
    <m/>
    <m/>
  </r>
  <r>
    <x v="21"/>
    <s v=""/>
    <m/>
    <s v=""/>
    <m/>
    <m/>
  </r>
  <r>
    <x v="22"/>
    <s v=""/>
    <m/>
    <s v=""/>
    <m/>
    <m/>
  </r>
  <r>
    <x v="23"/>
    <s v=""/>
    <m/>
    <s v=""/>
    <m/>
    <m/>
  </r>
  <r>
    <x v="24"/>
    <s v=""/>
    <m/>
    <s v=""/>
    <m/>
    <m/>
  </r>
  <r>
    <x v="25"/>
    <s v=""/>
    <m/>
    <s v=""/>
    <m/>
    <m/>
  </r>
  <r>
    <x v="26"/>
    <s v=""/>
    <m/>
    <s v=""/>
    <m/>
    <m/>
  </r>
  <r>
    <x v="27"/>
    <s v=""/>
    <m/>
    <s v=""/>
    <m/>
    <m/>
  </r>
  <r>
    <x v="28"/>
    <s v=""/>
    <m/>
    <s v=""/>
    <m/>
    <m/>
  </r>
  <r>
    <x v="29"/>
    <s v=""/>
    <m/>
    <s v=""/>
    <m/>
    <m/>
  </r>
  <r>
    <x v="30"/>
    <s v=""/>
    <m/>
    <s v=""/>
    <m/>
    <m/>
  </r>
  <r>
    <x v="31"/>
    <s v=""/>
    <m/>
    <s v=""/>
    <m/>
    <m/>
  </r>
  <r>
    <x v="32"/>
    <s v=""/>
    <m/>
    <s v=""/>
    <m/>
    <m/>
  </r>
  <r>
    <x v="33"/>
    <s v=""/>
    <m/>
    <s v=""/>
    <m/>
    <m/>
  </r>
  <r>
    <x v="34"/>
    <s v=""/>
    <m/>
    <s v=""/>
    <m/>
    <m/>
  </r>
  <r>
    <x v="35"/>
    <s v=""/>
    <m/>
    <s v=""/>
    <m/>
    <m/>
  </r>
  <r>
    <x v="36"/>
    <s v=""/>
    <m/>
    <s v=""/>
    <m/>
    <m/>
  </r>
  <r>
    <x v="37"/>
    <s v=""/>
    <m/>
    <s v=""/>
    <m/>
    <m/>
  </r>
  <r>
    <x v="38"/>
    <s v=""/>
    <m/>
    <s v=""/>
    <m/>
    <m/>
  </r>
  <r>
    <x v="39"/>
    <s v=""/>
    <m/>
    <s v=""/>
    <m/>
    <m/>
  </r>
  <r>
    <x v="40"/>
    <s v=""/>
    <m/>
    <s v=""/>
    <m/>
    <m/>
  </r>
  <r>
    <x v="41"/>
    <s v=""/>
    <m/>
    <s v=""/>
    <m/>
    <m/>
  </r>
  <r>
    <x v="42"/>
    <s v=""/>
    <m/>
    <s v=""/>
    <m/>
    <m/>
  </r>
  <r>
    <x v="43"/>
    <s v=""/>
    <m/>
    <s v=""/>
    <m/>
    <m/>
  </r>
  <r>
    <x v="44"/>
    <s v=""/>
    <m/>
    <s v=""/>
    <m/>
    <m/>
  </r>
  <r>
    <x v="45"/>
    <s v=""/>
    <m/>
    <s v=""/>
    <m/>
    <m/>
  </r>
  <r>
    <x v="46"/>
    <s v=""/>
    <m/>
    <s v=""/>
    <m/>
    <m/>
  </r>
  <r>
    <x v="47"/>
    <s v=""/>
    <m/>
    <s v=""/>
    <m/>
    <m/>
  </r>
  <r>
    <x v="48"/>
    <s v=""/>
    <m/>
    <s v=""/>
    <m/>
    <m/>
  </r>
  <r>
    <x v="49"/>
    <s v=""/>
    <m/>
    <s v=""/>
    <m/>
    <m/>
  </r>
  <r>
    <x v="50"/>
    <s v=""/>
    <m/>
    <s v=""/>
    <m/>
    <m/>
  </r>
  <r>
    <x v="51"/>
    <s v=""/>
    <m/>
    <s v=""/>
    <m/>
    <m/>
  </r>
  <r>
    <x v="52"/>
    <s v=""/>
    <m/>
    <s v=""/>
    <m/>
    <m/>
  </r>
  <r>
    <x v="53"/>
    <s v=""/>
    <m/>
    <s v=""/>
    <m/>
    <m/>
  </r>
  <r>
    <x v="54"/>
    <s v=""/>
    <m/>
    <s v=""/>
    <m/>
    <m/>
  </r>
  <r>
    <x v="55"/>
    <s v=""/>
    <m/>
    <s v=""/>
    <m/>
    <m/>
  </r>
  <r>
    <x v="56"/>
    <s v=""/>
    <m/>
    <s v=""/>
    <m/>
    <m/>
  </r>
  <r>
    <x v="57"/>
    <s v=""/>
    <m/>
    <s v=""/>
    <m/>
    <m/>
  </r>
  <r>
    <x v="58"/>
    <s v=""/>
    <m/>
    <s v=""/>
    <m/>
    <m/>
  </r>
  <r>
    <x v="59"/>
    <s v=""/>
    <m/>
    <s v=""/>
    <m/>
    <m/>
  </r>
  <r>
    <x v="60"/>
    <s v=""/>
    <m/>
    <s v=""/>
    <m/>
    <m/>
  </r>
  <r>
    <x v="61"/>
    <s v=""/>
    <m/>
    <s v=""/>
    <m/>
    <m/>
  </r>
  <r>
    <x v="62"/>
    <s v=""/>
    <m/>
    <s v=""/>
    <m/>
    <m/>
  </r>
  <r>
    <x v="63"/>
    <s v=""/>
    <m/>
    <s v=""/>
    <m/>
    <m/>
  </r>
  <r>
    <x v="64"/>
    <s v=""/>
    <m/>
    <s v=""/>
    <m/>
    <m/>
  </r>
  <r>
    <x v="65"/>
    <s v=""/>
    <m/>
    <s v=""/>
    <m/>
    <m/>
  </r>
  <r>
    <x v="66"/>
    <s v=""/>
    <m/>
    <s v=""/>
    <m/>
    <m/>
  </r>
  <r>
    <x v="67"/>
    <s v=""/>
    <m/>
    <s v=""/>
    <m/>
    <m/>
  </r>
  <r>
    <x v="68"/>
    <s v=""/>
    <m/>
    <s v=""/>
    <m/>
    <m/>
  </r>
  <r>
    <x v="69"/>
    <s v=""/>
    <m/>
    <s v=""/>
    <m/>
    <m/>
  </r>
  <r>
    <x v="70"/>
    <s v=""/>
    <m/>
    <s v=""/>
    <m/>
    <m/>
  </r>
  <r>
    <x v="71"/>
    <s v=""/>
    <m/>
    <s v=""/>
    <m/>
    <m/>
  </r>
  <r>
    <x v="72"/>
    <s v=""/>
    <m/>
    <s v=""/>
    <m/>
    <m/>
  </r>
  <r>
    <x v="73"/>
    <s v=""/>
    <m/>
    <s v=""/>
    <m/>
    <m/>
  </r>
  <r>
    <x v="74"/>
    <s v=""/>
    <m/>
    <s v=""/>
    <m/>
    <m/>
  </r>
  <r>
    <x v="75"/>
    <s v=""/>
    <m/>
    <s v=""/>
    <m/>
    <m/>
  </r>
  <r>
    <x v="76"/>
    <s v=""/>
    <m/>
    <s v=""/>
    <m/>
    <m/>
  </r>
  <r>
    <x v="77"/>
    <s v=""/>
    <m/>
    <s v=""/>
    <m/>
    <m/>
  </r>
  <r>
    <x v="78"/>
    <s v=""/>
    <m/>
    <s v=""/>
    <m/>
    <m/>
  </r>
  <r>
    <x v="79"/>
    <s v=""/>
    <m/>
    <s v=""/>
    <m/>
    <m/>
  </r>
  <r>
    <x v="80"/>
    <s v=""/>
    <m/>
    <s v=""/>
    <m/>
    <m/>
  </r>
  <r>
    <x v="81"/>
    <s v=""/>
    <m/>
    <s v=""/>
    <m/>
    <m/>
  </r>
  <r>
    <x v="82"/>
    <s v=""/>
    <m/>
    <s v=""/>
    <m/>
    <m/>
  </r>
  <r>
    <x v="83"/>
    <s v=""/>
    <m/>
    <s v=""/>
    <m/>
    <m/>
  </r>
  <r>
    <x v="84"/>
    <s v=""/>
    <m/>
    <s v=""/>
    <m/>
    <m/>
  </r>
  <r>
    <x v="85"/>
    <s v=""/>
    <m/>
    <s v=""/>
    <m/>
    <m/>
  </r>
  <r>
    <x v="86"/>
    <s v=""/>
    <m/>
    <s v=""/>
    <m/>
    <m/>
  </r>
  <r>
    <x v="87"/>
    <s v=""/>
    <m/>
    <s v=""/>
    <m/>
    <m/>
  </r>
  <r>
    <x v="88"/>
    <s v=""/>
    <m/>
    <s v=""/>
    <m/>
    <m/>
  </r>
  <r>
    <x v="89"/>
    <s v=""/>
    <m/>
    <s v=""/>
    <m/>
    <m/>
  </r>
  <r>
    <x v="90"/>
    <s v=""/>
    <m/>
    <s v=""/>
    <m/>
    <m/>
  </r>
  <r>
    <x v="91"/>
    <s v=""/>
    <m/>
    <s v=""/>
    <m/>
    <m/>
  </r>
  <r>
    <x v="92"/>
    <s v=""/>
    <m/>
    <s v=""/>
    <m/>
    <m/>
  </r>
  <r>
    <x v="93"/>
    <s v=""/>
    <m/>
    <s v=""/>
    <m/>
    <m/>
  </r>
  <r>
    <x v="94"/>
    <s v=""/>
    <m/>
    <s v=""/>
    <m/>
    <m/>
  </r>
  <r>
    <x v="95"/>
    <s v=""/>
    <m/>
    <s v=""/>
    <m/>
    <m/>
  </r>
  <r>
    <x v="96"/>
    <s v=""/>
    <m/>
    <s v=""/>
    <m/>
    <m/>
  </r>
  <r>
    <x v="97"/>
    <s v=""/>
    <m/>
    <s v=""/>
    <m/>
    <m/>
  </r>
  <r>
    <x v="98"/>
    <s v=""/>
    <m/>
    <s v=""/>
    <m/>
    <m/>
  </r>
  <r>
    <x v="99"/>
    <s v=""/>
    <m/>
    <s v=""/>
    <m/>
    <m/>
  </r>
  <r>
    <x v="100"/>
    <s v=""/>
    <m/>
    <s v=""/>
    <m/>
    <m/>
  </r>
  <r>
    <x v="101"/>
    <s v=""/>
    <m/>
    <s v=""/>
    <m/>
    <m/>
  </r>
  <r>
    <x v="102"/>
    <s v=""/>
    <m/>
    <s v=""/>
    <m/>
    <m/>
  </r>
  <r>
    <x v="103"/>
    <s v=""/>
    <m/>
    <s v=""/>
    <m/>
    <m/>
  </r>
  <r>
    <x v="104"/>
    <s v=""/>
    <m/>
    <s v=""/>
    <m/>
    <m/>
  </r>
  <r>
    <x v="105"/>
    <s v=""/>
    <m/>
    <s v=""/>
    <m/>
    <m/>
  </r>
  <r>
    <x v="106"/>
    <s v=""/>
    <m/>
    <s v=""/>
    <m/>
    <m/>
  </r>
  <r>
    <x v="107"/>
    <s v=""/>
    <m/>
    <s v=""/>
    <m/>
    <m/>
  </r>
  <r>
    <x v="108"/>
    <s v=""/>
    <m/>
    <s v=""/>
    <m/>
    <m/>
  </r>
  <r>
    <x v="109"/>
    <s v=""/>
    <m/>
    <s v=""/>
    <m/>
    <m/>
  </r>
  <r>
    <x v="110"/>
    <s v=""/>
    <m/>
    <s v=""/>
    <m/>
    <m/>
  </r>
  <r>
    <x v="111"/>
    <s v=""/>
    <m/>
    <s v=""/>
    <m/>
    <m/>
  </r>
  <r>
    <x v="112"/>
    <s v=""/>
    <m/>
    <s v=""/>
    <m/>
    <m/>
  </r>
  <r>
    <x v="113"/>
    <s v=""/>
    <m/>
    <s v=""/>
    <m/>
    <m/>
  </r>
  <r>
    <x v="114"/>
    <s v=""/>
    <m/>
    <s v=""/>
    <m/>
    <m/>
  </r>
  <r>
    <x v="115"/>
    <s v=""/>
    <m/>
    <s v=""/>
    <m/>
    <m/>
  </r>
  <r>
    <x v="116"/>
    <s v=""/>
    <m/>
    <s v=""/>
    <m/>
    <m/>
  </r>
  <r>
    <x v="117"/>
    <s v=""/>
    <m/>
    <s v=""/>
    <m/>
    <m/>
  </r>
  <r>
    <x v="118"/>
    <s v=""/>
    <m/>
    <s v=""/>
    <m/>
    <m/>
  </r>
  <r>
    <x v="119"/>
    <s v=""/>
    <m/>
    <s v=""/>
    <m/>
    <m/>
  </r>
  <r>
    <x v="120"/>
    <s v=""/>
    <m/>
    <s v=""/>
    <m/>
    <m/>
  </r>
  <r>
    <x v="121"/>
    <s v=""/>
    <m/>
    <s v=""/>
    <m/>
    <m/>
  </r>
  <r>
    <x v="122"/>
    <s v=""/>
    <m/>
    <s v=""/>
    <m/>
    <m/>
  </r>
  <r>
    <x v="123"/>
    <s v=""/>
    <m/>
    <s v=""/>
    <m/>
    <m/>
  </r>
  <r>
    <x v="124"/>
    <s v=""/>
    <m/>
    <s v=""/>
    <m/>
    <m/>
  </r>
  <r>
    <x v="125"/>
    <s v=""/>
    <m/>
    <s v=""/>
    <m/>
    <m/>
  </r>
  <r>
    <x v="126"/>
    <s v=""/>
    <m/>
    <s v=""/>
    <m/>
    <m/>
  </r>
  <r>
    <x v="127"/>
    <s v=""/>
    <m/>
    <s v=""/>
    <m/>
    <m/>
  </r>
  <r>
    <x v="128"/>
    <s v=""/>
    <m/>
    <s v=""/>
    <m/>
    <m/>
  </r>
  <r>
    <x v="129"/>
    <s v=""/>
    <m/>
    <s v=""/>
    <m/>
    <m/>
  </r>
  <r>
    <x v="130"/>
    <s v=""/>
    <m/>
    <s v=""/>
    <m/>
    <m/>
  </r>
  <r>
    <x v="131"/>
    <s v=""/>
    <m/>
    <s v=""/>
    <m/>
    <m/>
  </r>
  <r>
    <x v="132"/>
    <s v=""/>
    <m/>
    <s v=""/>
    <m/>
    <m/>
  </r>
  <r>
    <x v="133"/>
    <s v=""/>
    <m/>
    <s v=""/>
    <m/>
    <m/>
  </r>
  <r>
    <x v="134"/>
    <s v=""/>
    <m/>
    <s v=""/>
    <m/>
    <m/>
  </r>
  <r>
    <x v="135"/>
    <s v=""/>
    <m/>
    <s v=""/>
    <m/>
    <m/>
  </r>
  <r>
    <x v="136"/>
    <s v=""/>
    <m/>
    <s v=""/>
    <m/>
    <m/>
  </r>
  <r>
    <x v="137"/>
    <s v=""/>
    <m/>
    <s v=""/>
    <m/>
    <m/>
  </r>
  <r>
    <x v="138"/>
    <s v=""/>
    <m/>
    <s v=""/>
    <m/>
    <m/>
  </r>
  <r>
    <x v="139"/>
    <s v=""/>
    <m/>
    <s v=""/>
    <m/>
    <m/>
  </r>
  <r>
    <x v="140"/>
    <s v=""/>
    <m/>
    <s v=""/>
    <m/>
    <m/>
  </r>
  <r>
    <x v="141"/>
    <s v=""/>
    <m/>
    <s v=""/>
    <m/>
    <m/>
  </r>
  <r>
    <x v="142"/>
    <s v=""/>
    <m/>
    <s v=""/>
    <m/>
    <m/>
  </r>
  <r>
    <x v="143"/>
    <s v=""/>
    <m/>
    <s v=""/>
    <m/>
    <m/>
  </r>
  <r>
    <x v="144"/>
    <s v=""/>
    <m/>
    <s v=""/>
    <m/>
    <m/>
  </r>
  <r>
    <x v="145"/>
    <s v=""/>
    <m/>
    <s v=""/>
    <m/>
    <m/>
  </r>
  <r>
    <x v="146"/>
    <s v=""/>
    <m/>
    <s v=""/>
    <m/>
    <m/>
  </r>
  <r>
    <x v="147"/>
    <s v=""/>
    <m/>
    <s v=""/>
    <m/>
    <m/>
  </r>
  <r>
    <x v="148"/>
    <s v=""/>
    <m/>
    <s v=""/>
    <m/>
    <m/>
  </r>
  <r>
    <x v="149"/>
    <s v=""/>
    <m/>
    <s v=""/>
    <m/>
    <m/>
  </r>
  <r>
    <x v="150"/>
    <s v=""/>
    <m/>
    <s v=""/>
    <m/>
    <m/>
  </r>
  <r>
    <x v="151"/>
    <s v=""/>
    <m/>
    <s v=""/>
    <m/>
    <m/>
  </r>
  <r>
    <x v="152"/>
    <s v=""/>
    <m/>
    <s v=""/>
    <m/>
    <m/>
  </r>
  <r>
    <x v="153"/>
    <s v=""/>
    <m/>
    <s v=""/>
    <m/>
    <m/>
  </r>
  <r>
    <x v="154"/>
    <s v=""/>
    <m/>
    <s v=""/>
    <m/>
    <m/>
  </r>
  <r>
    <x v="155"/>
    <s v=""/>
    <m/>
    <s v=""/>
    <m/>
    <m/>
  </r>
  <r>
    <x v="156"/>
    <s v=""/>
    <m/>
    <s v=""/>
    <m/>
    <m/>
  </r>
  <r>
    <x v="157"/>
    <s v=""/>
    <m/>
    <s v=""/>
    <m/>
    <m/>
  </r>
  <r>
    <x v="158"/>
    <s v=""/>
    <m/>
    <s v=""/>
    <m/>
    <m/>
  </r>
  <r>
    <x v="159"/>
    <s v=""/>
    <m/>
    <s v=""/>
    <m/>
    <m/>
  </r>
  <r>
    <x v="160"/>
    <s v=""/>
    <m/>
    <s v=""/>
    <m/>
    <m/>
  </r>
  <r>
    <x v="161"/>
    <s v=""/>
    <m/>
    <s v=""/>
    <m/>
    <m/>
  </r>
  <r>
    <x v="162"/>
    <s v=""/>
    <m/>
    <s v=""/>
    <m/>
    <m/>
  </r>
  <r>
    <x v="163"/>
    <s v=""/>
    <m/>
    <s v=""/>
    <m/>
    <m/>
  </r>
  <r>
    <x v="164"/>
    <s v=""/>
    <m/>
    <s v=""/>
    <m/>
    <m/>
  </r>
  <r>
    <x v="165"/>
    <s v=""/>
    <m/>
    <s v=""/>
    <m/>
    <m/>
  </r>
  <r>
    <x v="166"/>
    <s v=""/>
    <m/>
    <s v=""/>
    <m/>
    <m/>
  </r>
  <r>
    <x v="167"/>
    <s v=""/>
    <m/>
    <s v=""/>
    <m/>
    <m/>
  </r>
  <r>
    <x v="168"/>
    <s v=""/>
    <m/>
    <s v=""/>
    <m/>
    <m/>
  </r>
  <r>
    <x v="169"/>
    <s v=""/>
    <m/>
    <s v=""/>
    <m/>
    <m/>
  </r>
  <r>
    <x v="170"/>
    <s v=""/>
    <m/>
    <s v=""/>
    <m/>
    <m/>
  </r>
  <r>
    <x v="171"/>
    <s v=""/>
    <m/>
    <s v=""/>
    <m/>
    <m/>
  </r>
  <r>
    <x v="172"/>
    <s v=""/>
    <m/>
    <s v=""/>
    <m/>
    <m/>
  </r>
  <r>
    <x v="173"/>
    <s v=""/>
    <m/>
    <s v=""/>
    <m/>
    <m/>
  </r>
  <r>
    <x v="174"/>
    <s v=""/>
    <m/>
    <s v=""/>
    <m/>
    <m/>
  </r>
  <r>
    <x v="175"/>
    <s v=""/>
    <m/>
    <s v=""/>
    <m/>
    <m/>
  </r>
  <r>
    <x v="176"/>
    <s v=""/>
    <m/>
    <s v=""/>
    <m/>
    <m/>
  </r>
  <r>
    <x v="177"/>
    <s v=""/>
    <m/>
    <s v=""/>
    <m/>
    <m/>
  </r>
  <r>
    <x v="178"/>
    <s v=""/>
    <m/>
    <s v=""/>
    <m/>
    <m/>
  </r>
  <r>
    <x v="179"/>
    <s v=""/>
    <m/>
    <s v=""/>
    <m/>
    <m/>
  </r>
  <r>
    <x v="180"/>
    <s v=""/>
    <m/>
    <s v=""/>
    <m/>
    <m/>
  </r>
  <r>
    <x v="181"/>
    <s v=""/>
    <m/>
    <s v=""/>
    <m/>
    <m/>
  </r>
  <r>
    <x v="182"/>
    <s v=""/>
    <m/>
    <s v=""/>
    <m/>
    <m/>
  </r>
  <r>
    <x v="183"/>
    <s v=""/>
    <m/>
    <s v=""/>
    <m/>
    <m/>
  </r>
  <r>
    <x v="184"/>
    <s v=""/>
    <m/>
    <s v=""/>
    <m/>
    <m/>
  </r>
  <r>
    <x v="185"/>
    <s v=""/>
    <m/>
    <s v=""/>
    <m/>
    <m/>
  </r>
  <r>
    <x v="186"/>
    <s v=""/>
    <m/>
    <s v=""/>
    <m/>
    <m/>
  </r>
  <r>
    <x v="187"/>
    <s v=""/>
    <m/>
    <s v=""/>
    <m/>
    <m/>
  </r>
  <r>
    <x v="188"/>
    <s v=""/>
    <m/>
    <s v=""/>
    <m/>
    <m/>
  </r>
  <r>
    <x v="189"/>
    <s v=""/>
    <m/>
    <s v=""/>
    <m/>
    <m/>
  </r>
  <r>
    <x v="190"/>
    <s v=""/>
    <m/>
    <s v=""/>
    <m/>
    <m/>
  </r>
  <r>
    <x v="191"/>
    <s v=""/>
    <m/>
    <s v=""/>
    <m/>
    <m/>
  </r>
  <r>
    <x v="192"/>
    <s v=""/>
    <m/>
    <s v=""/>
    <m/>
    <m/>
  </r>
  <r>
    <x v="193"/>
    <s v=""/>
    <m/>
    <s v=""/>
    <m/>
    <m/>
  </r>
  <r>
    <x v="194"/>
    <s v=""/>
    <m/>
    <s v=""/>
    <m/>
    <m/>
  </r>
  <r>
    <x v="195"/>
    <s v=""/>
    <m/>
    <s v=""/>
    <m/>
    <m/>
  </r>
  <r>
    <x v="196"/>
    <s v=""/>
    <m/>
    <s v=""/>
    <m/>
    <m/>
  </r>
  <r>
    <x v="197"/>
    <s v=""/>
    <m/>
    <s v=""/>
    <m/>
    <m/>
  </r>
  <r>
    <x v="198"/>
    <s v=""/>
    <m/>
    <s v=""/>
    <m/>
    <m/>
  </r>
  <r>
    <x v="199"/>
    <s v=""/>
    <m/>
    <s v=""/>
    <m/>
    <m/>
  </r>
  <r>
    <x v="200"/>
    <s v=""/>
    <m/>
    <s v=""/>
    <m/>
    <m/>
  </r>
  <r>
    <x v="201"/>
    <s v=""/>
    <m/>
    <s v=""/>
    <m/>
    <m/>
  </r>
  <r>
    <x v="202"/>
    <s v=""/>
    <m/>
    <s v=""/>
    <m/>
    <m/>
  </r>
  <r>
    <x v="203"/>
    <s v=""/>
    <m/>
    <s v=""/>
    <m/>
    <m/>
  </r>
  <r>
    <x v="204"/>
    <s v=""/>
    <m/>
    <s v=""/>
    <m/>
    <m/>
  </r>
  <r>
    <x v="205"/>
    <s v=""/>
    <m/>
    <s v=""/>
    <m/>
    <m/>
  </r>
  <r>
    <x v="206"/>
    <s v=""/>
    <m/>
    <s v=""/>
    <m/>
    <m/>
  </r>
  <r>
    <x v="207"/>
    <s v=""/>
    <m/>
    <s v=""/>
    <m/>
    <m/>
  </r>
  <r>
    <x v="208"/>
    <s v=""/>
    <m/>
    <s v=""/>
    <m/>
    <m/>
  </r>
  <r>
    <x v="209"/>
    <s v=""/>
    <m/>
    <s v=""/>
    <m/>
    <m/>
  </r>
  <r>
    <x v="210"/>
    <s v=""/>
    <m/>
    <s v=""/>
    <m/>
    <m/>
  </r>
  <r>
    <x v="211"/>
    <s v=""/>
    <m/>
    <s v=""/>
    <m/>
    <m/>
  </r>
  <r>
    <x v="212"/>
    <s v=""/>
    <m/>
    <s v=""/>
    <m/>
    <m/>
  </r>
  <r>
    <x v="213"/>
    <s v=""/>
    <m/>
    <s v=""/>
    <m/>
    <m/>
  </r>
  <r>
    <x v="214"/>
    <s v=""/>
    <m/>
    <s v=""/>
    <m/>
    <m/>
  </r>
  <r>
    <x v="215"/>
    <s v=""/>
    <m/>
    <s v=""/>
    <m/>
    <m/>
  </r>
  <r>
    <x v="216"/>
    <s v=""/>
    <m/>
    <s v=""/>
    <m/>
    <m/>
  </r>
  <r>
    <x v="217"/>
    <s v=""/>
    <m/>
    <s v=""/>
    <m/>
    <m/>
  </r>
  <r>
    <x v="218"/>
    <s v=""/>
    <m/>
    <s v=""/>
    <m/>
    <m/>
  </r>
  <r>
    <x v="219"/>
    <s v=""/>
    <m/>
    <s v=""/>
    <m/>
    <m/>
  </r>
  <r>
    <x v="220"/>
    <s v=""/>
    <m/>
    <s v=""/>
    <m/>
    <m/>
  </r>
  <r>
    <x v="221"/>
    <s v=""/>
    <m/>
    <s v=""/>
    <m/>
    <m/>
  </r>
  <r>
    <x v="222"/>
    <s v=""/>
    <m/>
    <s v=""/>
    <m/>
    <m/>
  </r>
  <r>
    <x v="223"/>
    <s v=""/>
    <m/>
    <s v=""/>
    <m/>
    <m/>
  </r>
  <r>
    <x v="224"/>
    <s v=""/>
    <m/>
    <s v=""/>
    <m/>
    <m/>
  </r>
  <r>
    <x v="225"/>
    <s v=""/>
    <m/>
    <s v=""/>
    <m/>
    <m/>
  </r>
  <r>
    <x v="226"/>
    <s v=""/>
    <m/>
    <s v=""/>
    <m/>
    <m/>
  </r>
  <r>
    <x v="227"/>
    <s v=""/>
    <m/>
    <s v=""/>
    <m/>
    <m/>
  </r>
  <r>
    <x v="228"/>
    <s v=""/>
    <m/>
    <s v=""/>
    <m/>
    <m/>
  </r>
  <r>
    <x v="229"/>
    <s v=""/>
    <m/>
    <s v=""/>
    <m/>
    <m/>
  </r>
  <r>
    <x v="230"/>
    <s v=""/>
    <m/>
    <s v=""/>
    <m/>
    <m/>
  </r>
  <r>
    <x v="231"/>
    <s v=""/>
    <m/>
    <s v=""/>
    <m/>
    <m/>
  </r>
  <r>
    <x v="232"/>
    <s v=""/>
    <m/>
    <s v=""/>
    <m/>
    <m/>
  </r>
  <r>
    <x v="233"/>
    <s v=""/>
    <m/>
    <s v=""/>
    <m/>
    <m/>
  </r>
  <r>
    <x v="234"/>
    <s v=""/>
    <m/>
    <s v=""/>
    <m/>
    <m/>
  </r>
  <r>
    <x v="235"/>
    <s v=""/>
    <m/>
    <s v=""/>
    <m/>
    <m/>
  </r>
  <r>
    <x v="236"/>
    <s v=""/>
    <m/>
    <s v=""/>
    <m/>
    <m/>
  </r>
  <r>
    <x v="237"/>
    <s v=""/>
    <m/>
    <s v=""/>
    <m/>
    <m/>
  </r>
  <r>
    <x v="238"/>
    <s v=""/>
    <m/>
    <s v=""/>
    <m/>
    <m/>
  </r>
  <r>
    <x v="239"/>
    <s v=""/>
    <m/>
    <s v=""/>
    <m/>
    <m/>
  </r>
  <r>
    <x v="240"/>
    <s v=""/>
    <m/>
    <s v=""/>
    <m/>
    <m/>
  </r>
  <r>
    <x v="241"/>
    <s v=""/>
    <m/>
    <s v=""/>
    <m/>
    <m/>
  </r>
  <r>
    <x v="242"/>
    <s v=""/>
    <m/>
    <s v=""/>
    <m/>
    <m/>
  </r>
  <r>
    <x v="243"/>
    <s v=""/>
    <m/>
    <s v=""/>
    <m/>
    <m/>
  </r>
  <r>
    <x v="244"/>
    <s v=""/>
    <m/>
    <s v=""/>
    <m/>
    <m/>
  </r>
  <r>
    <x v="245"/>
    <s v=""/>
    <m/>
    <s v=""/>
    <m/>
    <m/>
  </r>
  <r>
    <x v="246"/>
    <s v=""/>
    <m/>
    <s v=""/>
    <m/>
    <m/>
  </r>
  <r>
    <x v="247"/>
    <s v=""/>
    <m/>
    <s v=""/>
    <m/>
    <m/>
  </r>
  <r>
    <x v="248"/>
    <s v=""/>
    <m/>
    <s v=""/>
    <m/>
    <m/>
  </r>
  <r>
    <x v="249"/>
    <s v=""/>
    <m/>
    <s v=""/>
    <m/>
    <m/>
  </r>
  <r>
    <x v="250"/>
    <s v=""/>
    <m/>
    <s v=""/>
    <m/>
    <m/>
  </r>
  <r>
    <x v="251"/>
    <s v=""/>
    <m/>
    <s v=""/>
    <m/>
    <m/>
  </r>
  <r>
    <x v="252"/>
    <s v=""/>
    <m/>
    <s v=""/>
    <m/>
    <m/>
  </r>
  <r>
    <x v="253"/>
    <s v=""/>
    <m/>
    <s v=""/>
    <m/>
    <m/>
  </r>
  <r>
    <x v="254"/>
    <s v=""/>
    <m/>
    <s v=""/>
    <m/>
    <m/>
  </r>
  <r>
    <x v="255"/>
    <s v=""/>
    <m/>
    <s v=""/>
    <m/>
    <m/>
  </r>
  <r>
    <x v="256"/>
    <s v=""/>
    <m/>
    <s v=""/>
    <m/>
    <m/>
  </r>
  <r>
    <x v="257"/>
    <s v=""/>
    <m/>
    <s v=""/>
    <m/>
    <m/>
  </r>
  <r>
    <x v="258"/>
    <s v=""/>
    <m/>
    <s v=""/>
    <m/>
    <m/>
  </r>
  <r>
    <x v="259"/>
    <s v=""/>
    <m/>
    <s v=""/>
    <m/>
    <m/>
  </r>
  <r>
    <x v="260"/>
    <s v=""/>
    <m/>
    <s v=""/>
    <m/>
    <m/>
  </r>
  <r>
    <x v="261"/>
    <s v=""/>
    <m/>
    <s v=""/>
    <m/>
    <m/>
  </r>
  <r>
    <x v="262"/>
    <s v=""/>
    <m/>
    <s v=""/>
    <m/>
    <m/>
  </r>
  <r>
    <x v="263"/>
    <s v=""/>
    <m/>
    <s v=""/>
    <m/>
    <m/>
  </r>
  <r>
    <x v="264"/>
    <s v=""/>
    <m/>
    <s v=""/>
    <m/>
    <m/>
  </r>
  <r>
    <x v="265"/>
    <s v=""/>
    <m/>
    <s v=""/>
    <m/>
    <m/>
  </r>
  <r>
    <x v="266"/>
    <s v=""/>
    <m/>
    <s v=""/>
    <m/>
    <m/>
  </r>
  <r>
    <x v="267"/>
    <s v=""/>
    <m/>
    <s v=""/>
    <m/>
    <m/>
  </r>
  <r>
    <x v="268"/>
    <s v=""/>
    <m/>
    <s v=""/>
    <m/>
    <m/>
  </r>
  <r>
    <x v="269"/>
    <s v=""/>
    <m/>
    <s v=""/>
    <m/>
    <m/>
  </r>
  <r>
    <x v="270"/>
    <s v=""/>
    <m/>
    <s v=""/>
    <m/>
    <m/>
  </r>
  <r>
    <x v="271"/>
    <s v=""/>
    <m/>
    <s v=""/>
    <m/>
    <m/>
  </r>
  <r>
    <x v="272"/>
    <s v=""/>
    <m/>
    <s v=""/>
    <m/>
    <m/>
  </r>
  <r>
    <x v="273"/>
    <s v=""/>
    <m/>
    <s v=""/>
    <m/>
    <m/>
  </r>
  <r>
    <x v="274"/>
    <s v=""/>
    <m/>
    <s v=""/>
    <m/>
    <m/>
  </r>
  <r>
    <x v="275"/>
    <s v=""/>
    <m/>
    <s v=""/>
    <m/>
    <m/>
  </r>
  <r>
    <x v="276"/>
    <s v=""/>
    <m/>
    <s v=""/>
    <m/>
    <m/>
  </r>
  <r>
    <x v="277"/>
    <s v=""/>
    <m/>
    <s v=""/>
    <m/>
    <m/>
  </r>
  <r>
    <x v="278"/>
    <s v=""/>
    <m/>
    <s v=""/>
    <m/>
    <m/>
  </r>
  <r>
    <x v="279"/>
    <s v=""/>
    <m/>
    <s v=""/>
    <m/>
    <m/>
  </r>
  <r>
    <x v="280"/>
    <s v=""/>
    <m/>
    <s v=""/>
    <m/>
    <m/>
  </r>
  <r>
    <x v="281"/>
    <s v=""/>
    <m/>
    <s v=""/>
    <m/>
    <m/>
  </r>
  <r>
    <x v="282"/>
    <s v=""/>
    <m/>
    <s v=""/>
    <m/>
    <m/>
  </r>
  <r>
    <x v="283"/>
    <s v=""/>
    <m/>
    <s v=""/>
    <m/>
    <m/>
  </r>
  <r>
    <x v="284"/>
    <s v=""/>
    <m/>
    <s v=""/>
    <m/>
    <m/>
  </r>
  <r>
    <x v="285"/>
    <s v=""/>
    <m/>
    <s v=""/>
    <m/>
    <m/>
  </r>
  <r>
    <x v="286"/>
    <s v=""/>
    <m/>
    <s v=""/>
    <m/>
    <m/>
  </r>
  <r>
    <x v="287"/>
    <s v=""/>
    <m/>
    <s v=""/>
    <m/>
    <m/>
  </r>
  <r>
    <x v="288"/>
    <s v=""/>
    <m/>
    <s v=""/>
    <m/>
    <m/>
  </r>
  <r>
    <x v="289"/>
    <s v=""/>
    <m/>
    <s v=""/>
    <m/>
    <m/>
  </r>
  <r>
    <x v="290"/>
    <s v=""/>
    <m/>
    <s v=""/>
    <m/>
    <m/>
  </r>
  <r>
    <x v="291"/>
    <s v=""/>
    <m/>
    <s v=""/>
    <m/>
    <m/>
  </r>
  <r>
    <x v="292"/>
    <s v=""/>
    <m/>
    <s v=""/>
    <m/>
    <m/>
  </r>
  <r>
    <x v="293"/>
    <s v=""/>
    <m/>
    <s v=""/>
    <m/>
    <m/>
  </r>
  <r>
    <x v="294"/>
    <s v=""/>
    <m/>
    <s v=""/>
    <m/>
    <m/>
  </r>
  <r>
    <x v="295"/>
    <s v=""/>
    <m/>
    <s v=""/>
    <m/>
    <m/>
  </r>
  <r>
    <x v="296"/>
    <s v=""/>
    <m/>
    <s v=""/>
    <m/>
    <m/>
  </r>
  <r>
    <x v="297"/>
    <s v=""/>
    <m/>
    <s v=""/>
    <m/>
    <m/>
  </r>
  <r>
    <x v="298"/>
    <s v=""/>
    <m/>
    <s v=""/>
    <m/>
    <m/>
  </r>
  <r>
    <x v="299"/>
    <s v=""/>
    <m/>
    <s v=""/>
    <m/>
    <m/>
  </r>
  <r>
    <x v="300"/>
    <s v=""/>
    <m/>
    <s v=""/>
    <m/>
    <m/>
  </r>
  <r>
    <x v="301"/>
    <s v=""/>
    <m/>
    <s v=""/>
    <m/>
    <m/>
  </r>
  <r>
    <x v="302"/>
    <s v=""/>
    <m/>
    <s v=""/>
    <m/>
    <m/>
  </r>
  <r>
    <x v="303"/>
    <s v=""/>
    <m/>
    <s v=""/>
    <m/>
    <m/>
  </r>
  <r>
    <x v="304"/>
    <s v=""/>
    <m/>
    <s v=""/>
    <m/>
    <m/>
  </r>
  <r>
    <x v="305"/>
    <s v=""/>
    <m/>
    <s v=""/>
    <m/>
    <m/>
  </r>
  <r>
    <x v="306"/>
    <s v=""/>
    <m/>
    <s v=""/>
    <m/>
    <m/>
  </r>
  <r>
    <x v="307"/>
    <s v=""/>
    <m/>
    <s v=""/>
    <m/>
    <m/>
  </r>
  <r>
    <x v="308"/>
    <s v=""/>
    <m/>
    <s v=""/>
    <m/>
    <m/>
  </r>
  <r>
    <x v="309"/>
    <s v=""/>
    <m/>
    <s v=""/>
    <m/>
    <m/>
  </r>
  <r>
    <x v="310"/>
    <s v=""/>
    <m/>
    <s v=""/>
    <m/>
    <m/>
  </r>
  <r>
    <x v="311"/>
    <s v=""/>
    <m/>
    <s v=""/>
    <m/>
    <m/>
  </r>
  <r>
    <x v="312"/>
    <s v=""/>
    <m/>
    <s v=""/>
    <m/>
    <m/>
  </r>
  <r>
    <x v="313"/>
    <s v=""/>
    <m/>
    <s v=""/>
    <m/>
    <m/>
  </r>
  <r>
    <x v="314"/>
    <s v=""/>
    <m/>
    <s v=""/>
    <m/>
    <m/>
  </r>
  <r>
    <x v="315"/>
    <s v=""/>
    <m/>
    <s v=""/>
    <m/>
    <m/>
  </r>
  <r>
    <x v="316"/>
    <s v=""/>
    <m/>
    <s v=""/>
    <m/>
    <m/>
  </r>
  <r>
    <x v="317"/>
    <s v=""/>
    <m/>
    <s v=""/>
    <m/>
    <m/>
  </r>
  <r>
    <x v="318"/>
    <s v=""/>
    <m/>
    <s v=""/>
    <m/>
    <m/>
  </r>
  <r>
    <x v="319"/>
    <s v=""/>
    <m/>
    <s v=""/>
    <m/>
    <m/>
  </r>
  <r>
    <x v="320"/>
    <s v=""/>
    <m/>
    <s v=""/>
    <m/>
    <m/>
  </r>
  <r>
    <x v="321"/>
    <s v=""/>
    <m/>
    <s v=""/>
    <m/>
    <m/>
  </r>
  <r>
    <x v="322"/>
    <s v=""/>
    <m/>
    <s v=""/>
    <m/>
    <m/>
  </r>
  <r>
    <x v="323"/>
    <s v=""/>
    <m/>
    <s v=""/>
    <m/>
    <m/>
  </r>
  <r>
    <x v="324"/>
    <s v=""/>
    <m/>
    <s v=""/>
    <m/>
    <m/>
  </r>
  <r>
    <x v="325"/>
    <s v=""/>
    <m/>
    <s v=""/>
    <m/>
    <m/>
  </r>
  <r>
    <x v="326"/>
    <s v=""/>
    <m/>
    <s v=""/>
    <m/>
    <m/>
  </r>
  <r>
    <x v="327"/>
    <s v=""/>
    <m/>
    <s v=""/>
    <m/>
    <m/>
  </r>
  <r>
    <x v="328"/>
    <s v=""/>
    <m/>
    <s v=""/>
    <m/>
    <m/>
  </r>
  <r>
    <x v="329"/>
    <s v=""/>
    <m/>
    <s v=""/>
    <m/>
    <m/>
  </r>
  <r>
    <x v="330"/>
    <s v=""/>
    <m/>
    <s v=""/>
    <m/>
    <m/>
  </r>
  <r>
    <x v="331"/>
    <s v=""/>
    <m/>
    <s v=""/>
    <m/>
    <m/>
  </r>
  <r>
    <x v="332"/>
    <s v=""/>
    <m/>
    <s v=""/>
    <m/>
    <m/>
  </r>
  <r>
    <x v="333"/>
    <s v=""/>
    <m/>
    <s v=""/>
    <m/>
    <m/>
  </r>
  <r>
    <x v="334"/>
    <s v=""/>
    <m/>
    <s v=""/>
    <m/>
    <m/>
  </r>
  <r>
    <x v="335"/>
    <s v=""/>
    <m/>
    <s v=""/>
    <m/>
    <m/>
  </r>
  <r>
    <x v="336"/>
    <s v=""/>
    <m/>
    <s v=""/>
    <m/>
    <m/>
  </r>
  <r>
    <x v="337"/>
    <s v=""/>
    <m/>
    <s v=""/>
    <m/>
    <m/>
  </r>
  <r>
    <x v="338"/>
    <s v=""/>
    <m/>
    <s v=""/>
    <m/>
    <m/>
  </r>
  <r>
    <x v="339"/>
    <s v=""/>
    <m/>
    <s v=""/>
    <m/>
    <m/>
  </r>
  <r>
    <x v="340"/>
    <s v=""/>
    <m/>
    <s v=""/>
    <m/>
    <m/>
  </r>
  <r>
    <x v="341"/>
    <s v=""/>
    <m/>
    <s v=""/>
    <m/>
    <m/>
  </r>
  <r>
    <x v="342"/>
    <s v=""/>
    <m/>
    <s v=""/>
    <m/>
    <m/>
  </r>
  <r>
    <x v="343"/>
    <s v=""/>
    <m/>
    <s v=""/>
    <m/>
    <m/>
  </r>
  <r>
    <x v="344"/>
    <s v=""/>
    <m/>
    <s v=""/>
    <m/>
    <m/>
  </r>
  <r>
    <x v="345"/>
    <s v=""/>
    <m/>
    <s v=""/>
    <m/>
    <m/>
  </r>
  <r>
    <x v="346"/>
    <s v=""/>
    <m/>
    <s v=""/>
    <m/>
    <m/>
  </r>
  <r>
    <x v="347"/>
    <s v=""/>
    <m/>
    <s v=""/>
    <m/>
    <m/>
  </r>
  <r>
    <x v="348"/>
    <s v=""/>
    <m/>
    <s v=""/>
    <m/>
    <m/>
  </r>
  <r>
    <x v="349"/>
    <s v=""/>
    <m/>
    <s v=""/>
    <m/>
    <m/>
  </r>
  <r>
    <x v="350"/>
    <s v=""/>
    <m/>
    <s v=""/>
    <m/>
    <m/>
  </r>
  <r>
    <x v="351"/>
    <s v=""/>
    <m/>
    <s v=""/>
    <m/>
    <m/>
  </r>
  <r>
    <x v="352"/>
    <s v=""/>
    <m/>
    <s v=""/>
    <m/>
    <m/>
  </r>
  <r>
    <x v="353"/>
    <s v=""/>
    <m/>
    <s v=""/>
    <m/>
    <m/>
  </r>
  <r>
    <x v="354"/>
    <s v=""/>
    <m/>
    <s v=""/>
    <m/>
    <m/>
  </r>
  <r>
    <x v="355"/>
    <s v=""/>
    <m/>
    <s v=""/>
    <m/>
    <m/>
  </r>
  <r>
    <x v="356"/>
    <s v=""/>
    <m/>
    <s v=""/>
    <m/>
    <m/>
  </r>
  <r>
    <x v="357"/>
    <s v=""/>
    <m/>
    <s v=""/>
    <m/>
    <m/>
  </r>
  <r>
    <x v="358"/>
    <s v=""/>
    <m/>
    <s v=""/>
    <m/>
    <m/>
  </r>
  <r>
    <x v="359"/>
    <s v=""/>
    <m/>
    <s v=""/>
    <m/>
    <m/>
  </r>
  <r>
    <x v="360"/>
    <s v=""/>
    <m/>
    <s v=""/>
    <m/>
    <m/>
  </r>
  <r>
    <x v="361"/>
    <s v=""/>
    <m/>
    <s v=""/>
    <m/>
    <m/>
  </r>
  <r>
    <x v="362"/>
    <s v=""/>
    <m/>
    <s v=""/>
    <m/>
    <m/>
  </r>
  <r>
    <x v="363"/>
    <s v=""/>
    <m/>
    <s v=""/>
    <m/>
    <m/>
  </r>
  <r>
    <x v="364"/>
    <s v=""/>
    <m/>
    <s v=""/>
    <m/>
    <m/>
  </r>
  <r>
    <x v="365"/>
    <s v=""/>
    <m/>
    <s v=""/>
    <m/>
    <m/>
  </r>
  <r>
    <x v="366"/>
    <s v=""/>
    <m/>
    <s v=""/>
    <m/>
    <m/>
  </r>
  <r>
    <x v="367"/>
    <s v=""/>
    <m/>
    <s v=""/>
    <m/>
    <m/>
  </r>
  <r>
    <x v="368"/>
    <s v=""/>
    <m/>
    <s v=""/>
    <m/>
    <m/>
  </r>
  <r>
    <x v="369"/>
    <s v=""/>
    <m/>
    <s v=""/>
    <m/>
    <m/>
  </r>
  <r>
    <x v="370"/>
    <s v=""/>
    <m/>
    <s v=""/>
    <m/>
    <m/>
  </r>
  <r>
    <x v="371"/>
    <s v=""/>
    <m/>
    <s v=""/>
    <m/>
    <m/>
  </r>
  <r>
    <x v="372"/>
    <s v=""/>
    <m/>
    <s v=""/>
    <m/>
    <m/>
  </r>
  <r>
    <x v="373"/>
    <s v=""/>
    <m/>
    <s v=""/>
    <m/>
    <m/>
  </r>
  <r>
    <x v="374"/>
    <s v=""/>
    <m/>
    <s v=""/>
    <m/>
    <m/>
  </r>
  <r>
    <x v="375"/>
    <s v=""/>
    <m/>
    <s v=""/>
    <m/>
    <m/>
  </r>
  <r>
    <x v="376"/>
    <s v=""/>
    <m/>
    <s v=""/>
    <m/>
    <m/>
  </r>
  <r>
    <x v="377"/>
    <s v=""/>
    <m/>
    <s v=""/>
    <m/>
    <m/>
  </r>
  <r>
    <x v="378"/>
    <s v=""/>
    <m/>
    <s v=""/>
    <m/>
    <m/>
  </r>
  <r>
    <x v="379"/>
    <s v=""/>
    <m/>
    <s v=""/>
    <m/>
    <m/>
  </r>
  <r>
    <x v="380"/>
    <s v=""/>
    <m/>
    <s v=""/>
    <m/>
    <m/>
  </r>
  <r>
    <x v="381"/>
    <s v=""/>
    <m/>
    <s v=""/>
    <m/>
    <m/>
  </r>
  <r>
    <x v="382"/>
    <s v=""/>
    <m/>
    <s v=""/>
    <m/>
    <m/>
  </r>
  <r>
    <x v="383"/>
    <s v=""/>
    <m/>
    <s v=""/>
    <m/>
    <m/>
  </r>
  <r>
    <x v="384"/>
    <s v=""/>
    <m/>
    <s v=""/>
    <m/>
    <m/>
  </r>
  <r>
    <x v="385"/>
    <s v=""/>
    <m/>
    <s v=""/>
    <m/>
    <m/>
  </r>
  <r>
    <x v="386"/>
    <s v=""/>
    <m/>
    <s v=""/>
    <m/>
    <m/>
  </r>
  <r>
    <x v="387"/>
    <s v=""/>
    <m/>
    <s v=""/>
    <m/>
    <m/>
  </r>
  <r>
    <x v="388"/>
    <s v=""/>
    <m/>
    <s v=""/>
    <m/>
    <m/>
  </r>
  <r>
    <x v="389"/>
    <s v=""/>
    <m/>
    <s v=""/>
    <m/>
    <m/>
  </r>
  <r>
    <x v="390"/>
    <s v=""/>
    <m/>
    <s v=""/>
    <m/>
    <m/>
  </r>
  <r>
    <x v="391"/>
    <s v=""/>
    <m/>
    <s v=""/>
    <m/>
    <m/>
  </r>
  <r>
    <x v="392"/>
    <s v=""/>
    <m/>
    <s v=""/>
    <m/>
    <m/>
  </r>
  <r>
    <x v="393"/>
    <s v=""/>
    <m/>
    <s v=""/>
    <m/>
    <m/>
  </r>
  <r>
    <x v="394"/>
    <s v=""/>
    <m/>
    <s v=""/>
    <m/>
    <m/>
  </r>
  <r>
    <x v="395"/>
    <s v=""/>
    <m/>
    <s v=""/>
    <m/>
    <m/>
  </r>
  <r>
    <x v="396"/>
    <s v=""/>
    <m/>
    <s v=""/>
    <m/>
    <m/>
  </r>
  <r>
    <x v="397"/>
    <s v=""/>
    <m/>
    <s v=""/>
    <m/>
    <m/>
  </r>
  <r>
    <x v="398"/>
    <s v=""/>
    <m/>
    <s v=""/>
    <m/>
    <m/>
  </r>
  <r>
    <x v="399"/>
    <s v=""/>
    <m/>
    <s v=""/>
    <m/>
    <m/>
  </r>
  <r>
    <x v="400"/>
    <s v=""/>
    <m/>
    <s v=""/>
    <m/>
    <m/>
  </r>
  <r>
    <x v="401"/>
    <s v=""/>
    <m/>
    <s v=""/>
    <m/>
    <m/>
  </r>
  <r>
    <x v="402"/>
    <s v=""/>
    <m/>
    <s v=""/>
    <m/>
    <m/>
  </r>
  <r>
    <x v="403"/>
    <s v=""/>
    <m/>
    <s v=""/>
    <m/>
    <m/>
  </r>
  <r>
    <x v="404"/>
    <s v=""/>
    <m/>
    <s v=""/>
    <m/>
    <m/>
  </r>
  <r>
    <x v="405"/>
    <s v=""/>
    <m/>
    <s v=""/>
    <m/>
    <m/>
  </r>
  <r>
    <x v="406"/>
    <s v=""/>
    <m/>
    <s v=""/>
    <m/>
    <m/>
  </r>
  <r>
    <x v="407"/>
    <s v=""/>
    <m/>
    <s v=""/>
    <m/>
    <m/>
  </r>
  <r>
    <x v="408"/>
    <s v=""/>
    <m/>
    <s v=""/>
    <m/>
    <m/>
  </r>
  <r>
    <x v="409"/>
    <s v=""/>
    <m/>
    <s v=""/>
    <m/>
    <m/>
  </r>
  <r>
    <x v="410"/>
    <s v=""/>
    <m/>
    <s v=""/>
    <m/>
    <m/>
  </r>
  <r>
    <x v="411"/>
    <s v=""/>
    <m/>
    <s v=""/>
    <m/>
    <m/>
  </r>
  <r>
    <x v="412"/>
    <s v=""/>
    <m/>
    <s v=""/>
    <m/>
    <m/>
  </r>
  <r>
    <x v="413"/>
    <s v=""/>
    <m/>
    <s v=""/>
    <m/>
    <m/>
  </r>
  <r>
    <x v="414"/>
    <s v=""/>
    <m/>
    <s v=""/>
    <m/>
    <m/>
  </r>
  <r>
    <x v="415"/>
    <s v=""/>
    <m/>
    <s v=""/>
    <m/>
    <m/>
  </r>
  <r>
    <x v="416"/>
    <s v=""/>
    <m/>
    <s v=""/>
    <m/>
    <m/>
  </r>
  <r>
    <x v="417"/>
    <s v=""/>
    <m/>
    <s v=""/>
    <m/>
    <m/>
  </r>
  <r>
    <x v="418"/>
    <s v=""/>
    <m/>
    <s v=""/>
    <m/>
    <m/>
  </r>
  <r>
    <x v="419"/>
    <s v=""/>
    <m/>
    <s v=""/>
    <m/>
    <m/>
  </r>
  <r>
    <x v="420"/>
    <s v=""/>
    <m/>
    <s v=""/>
    <m/>
    <m/>
  </r>
  <r>
    <x v="421"/>
    <s v=""/>
    <m/>
    <s v=""/>
    <m/>
    <m/>
  </r>
  <r>
    <x v="422"/>
    <s v=""/>
    <m/>
    <s v=""/>
    <m/>
    <m/>
  </r>
  <r>
    <x v="423"/>
    <s v=""/>
    <m/>
    <s v=""/>
    <m/>
    <m/>
  </r>
  <r>
    <x v="424"/>
    <s v=""/>
    <m/>
    <s v=""/>
    <m/>
    <m/>
  </r>
  <r>
    <x v="425"/>
    <s v=""/>
    <m/>
    <s v=""/>
    <m/>
    <m/>
  </r>
  <r>
    <x v="426"/>
    <s v=""/>
    <m/>
    <s v=""/>
    <m/>
    <m/>
  </r>
  <r>
    <x v="427"/>
    <s v=""/>
    <m/>
    <s v=""/>
    <m/>
    <m/>
  </r>
  <r>
    <x v="428"/>
    <s v=""/>
    <m/>
    <s v=""/>
    <m/>
    <m/>
  </r>
  <r>
    <x v="429"/>
    <s v=""/>
    <m/>
    <s v=""/>
    <m/>
    <m/>
  </r>
  <r>
    <x v="430"/>
    <s v=""/>
    <m/>
    <s v=""/>
    <m/>
    <m/>
  </r>
  <r>
    <x v="431"/>
    <s v=""/>
    <m/>
    <s v=""/>
    <m/>
    <m/>
  </r>
  <r>
    <x v="432"/>
    <s v=""/>
    <m/>
    <s v=""/>
    <m/>
    <m/>
  </r>
  <r>
    <x v="433"/>
    <s v=""/>
    <m/>
    <s v=""/>
    <m/>
    <m/>
  </r>
  <r>
    <x v="434"/>
    <s v=""/>
    <m/>
    <s v=""/>
    <m/>
    <m/>
  </r>
  <r>
    <x v="435"/>
    <s v=""/>
    <m/>
    <s v=""/>
    <m/>
    <m/>
  </r>
  <r>
    <x v="436"/>
    <s v=""/>
    <m/>
    <s v=""/>
    <m/>
    <m/>
  </r>
  <r>
    <x v="437"/>
    <s v=""/>
    <m/>
    <s v=""/>
    <m/>
    <m/>
  </r>
  <r>
    <x v="438"/>
    <n v="100"/>
    <n v="1000000"/>
    <n v="2.4033707397694908"/>
    <n v="2413038258274.6987"/>
    <m/>
  </r>
  <r>
    <x v="439"/>
    <n v="101.71"/>
    <n v="982879.38"/>
    <n v="2.4443344359467041"/>
    <n v="2330235341686.8237"/>
    <m/>
  </r>
  <r>
    <x v="440"/>
    <n v="102.78"/>
    <n v="972572.47"/>
    <n v="2.4699137486068583"/>
    <n v="2281189816196.4995"/>
    <m/>
  </r>
  <r>
    <x v="441"/>
    <n v="104.73"/>
    <n v="954103.05"/>
    <n v="2.5166364367593181"/>
    <n v="2194381819580.5679"/>
    <m/>
  </r>
  <r>
    <x v="442"/>
    <n v="103.9"/>
    <n v="961649.78"/>
    <n v="2.4961445634273582"/>
    <n v="2228416871135.3921"/>
    <m/>
  </r>
  <r>
    <x v="443"/>
    <n v="103.92"/>
    <n v="961472.64"/>
    <n v="2.4964882518646703"/>
    <n v="2227426239840.7524"/>
    <m/>
  </r>
  <r>
    <x v="444"/>
    <n v="104.63"/>
    <n v="954884.2"/>
    <n v="2.5134069769945087"/>
    <n v="2196732275252.0693"/>
    <m/>
  </r>
  <r>
    <x v="445"/>
    <n v="103.38"/>
    <n v="966348.39"/>
    <n v="2.4832435792021736"/>
    <n v="2249308191624.042"/>
    <m/>
  </r>
  <r>
    <x v="446"/>
    <n v="105.86"/>
    <n v="943104.09"/>
    <n v="2.542257238692442"/>
    <n v="2140447382225.644"/>
    <m/>
  </r>
  <r>
    <x v="447"/>
    <n v="107.62"/>
    <n v="927442.19"/>
    <n v="2.5843825087093282"/>
    <n v="2069197993970.8586"/>
    <m/>
  </r>
  <r>
    <x v="448"/>
    <n v="107.76"/>
    <n v="926251.19"/>
    <n v="2.5876026690658409"/>
    <n v="2063726366291.3093"/>
    <m/>
  </r>
  <r>
    <x v="449"/>
    <n v="109.78"/>
    <n v="908916.41"/>
    <n v="2.6359637685024895"/>
    <n v="1986329838399.5598"/>
    <m/>
  </r>
  <r>
    <x v="450"/>
    <n v="111.67"/>
    <n v="893203.65"/>
    <n v="2.6809044366131722"/>
    <n v="1917214925873.5112"/>
    <m/>
  </r>
  <r>
    <x v="451"/>
    <n v="113.18"/>
    <n v="881190.98"/>
    <n v="2.7170066993946955"/>
    <n v="1865503694173.9558"/>
    <m/>
  </r>
  <r>
    <x v="452"/>
    <n v="114.89"/>
    <n v="867840.85"/>
    <n v="2.7579059480986232"/>
    <n v="1808840785609.9736"/>
    <m/>
  </r>
  <r>
    <x v="453"/>
    <n v="113.73"/>
    <n v="876608.57"/>
    <n v="2.7299108435186739"/>
    <n v="1845249352277.4929"/>
    <m/>
  </r>
  <r>
    <x v="454"/>
    <n v="113.74"/>
    <n v="876527.59"/>
    <n v="2.7300012805762086"/>
    <n v="1844767912323.665"/>
    <m/>
  </r>
  <r>
    <x v="455"/>
    <n v="111.82"/>
    <n v="891359.47"/>
    <n v="2.6833290001358363"/>
    <n v="1906618231162.9666"/>
    <m/>
  </r>
  <r>
    <x v="456"/>
    <n v="110.79"/>
    <n v="899505.94"/>
    <n v="2.6584665558944907"/>
    <n v="1941320964983.4282"/>
    <m/>
  </r>
  <r>
    <x v="457"/>
    <n v="112.07"/>
    <n v="889185.07"/>
    <n v="2.6890335025670304"/>
    <n v="1896627328997.2754"/>
    <m/>
  </r>
  <r>
    <x v="458"/>
    <n v="108.2"/>
    <n v="919888.51"/>
    <n v="2.5960335711995115"/>
    <n v="2027453466920.6902"/>
    <m/>
  </r>
  <r>
    <x v="459"/>
    <n v="107.25"/>
    <n v="927897.49"/>
    <n v="2.5728173252447282"/>
    <n v="2062286094893.6294"/>
    <m/>
  </r>
  <r>
    <x v="460"/>
    <n v="107.98"/>
    <n v="921584.34"/>
    <n v="2.5901873394866"/>
    <n v="2034068746141.0398"/>
    <m/>
  </r>
  <r>
    <x v="461"/>
    <n v="109.18"/>
    <n v="911357.56"/>
    <n v="2.6188290240608776"/>
    <n v="1988773322001.3735"/>
    <m/>
  </r>
  <r>
    <x v="462"/>
    <n v="112.51"/>
    <n v="883576.35"/>
    <n v="2.6985556749910962"/>
    <n v="1867382230393.9297"/>
    <m/>
  </r>
  <r>
    <x v="463"/>
    <n v="114.63"/>
    <n v="866893.14"/>
    <n v="2.7492532853725811"/>
    <n v="1796727573926.7527"/>
    <m/>
  </r>
  <r>
    <x v="464"/>
    <n v="116.15"/>
    <n v="855442.85"/>
    <n v="2.7852506330366666"/>
    <n v="1748864039311.9226"/>
    <m/>
  </r>
  <r>
    <x v="465"/>
    <n v="116.22"/>
    <n v="854945.02"/>
    <n v="2.7867765086958616"/>
    <n v="1746695469758.7676"/>
    <m/>
  </r>
  <r>
    <x v="466"/>
    <n v="115.72"/>
    <n v="858590.13"/>
    <n v="2.77463523604129"/>
    <n v="1761455583729.8267"/>
    <m/>
  </r>
  <r>
    <x v="467"/>
    <n v="114.83"/>
    <n v="865175.07"/>
    <n v="2.7531447113522414"/>
    <n v="1788338263110.6401"/>
    <m/>
  </r>
  <r>
    <x v="468"/>
    <n v="114.61"/>
    <n v="866892.74"/>
    <n v="2.7477194602394244"/>
    <n v="1795302447317.6589"/>
    <m/>
  </r>
  <r>
    <x v="469"/>
    <n v="115.31"/>
    <n v="861582.07"/>
    <n v="2.7640472088252483"/>
    <n v="1772900891933.6152"/>
    <m/>
  </r>
  <r>
    <x v="470"/>
    <n v="114.29"/>
    <n v="869157.14"/>
    <n v="2.7394471055905956"/>
    <n v="1803938341331.4417"/>
    <m/>
  </r>
  <r>
    <x v="471"/>
    <n v="116.91"/>
    <n v="849257.8"/>
    <n v="2.8020930277485756"/>
    <n v="1721204952984.1985"/>
    <m/>
  </r>
  <r>
    <x v="472"/>
    <n v="118.45"/>
    <n v="838098.9"/>
    <n v="2.8388481088146751"/>
    <n v="1675845445897.7686"/>
    <m/>
  </r>
  <r>
    <x v="473"/>
    <n v="118.47"/>
    <n v="837902.29"/>
    <n v="2.8391718619614359"/>
    <n v="1674931591366.3804"/>
    <m/>
  </r>
  <r>
    <x v="474"/>
    <n v="115.76"/>
    <n v="857071.92"/>
    <n v="2.7737698234399457"/>
    <n v="1751169975382.9883"/>
    <m/>
  </r>
  <r>
    <x v="475"/>
    <n v="118.15"/>
    <n v="839408.07"/>
    <n v="2.8308824060952515"/>
    <n v="1678860513723.375"/>
    <m/>
  </r>
  <r>
    <x v="476"/>
    <n v="117.51"/>
    <n v="843963"/>
    <n v="2.815393683960175"/>
    <n v="1696951458192.3953"/>
    <m/>
  </r>
  <r>
    <x v="477"/>
    <n v="119.93"/>
    <n v="826547.76"/>
    <n v="2.8732164338223654"/>
    <n v="1626794102966.939"/>
    <m/>
  </r>
  <r>
    <x v="478"/>
    <n v="120.39"/>
    <n v="823365.62"/>
    <n v="2.8840788183573949"/>
    <n v="1614145109763.0591"/>
    <m/>
  </r>
  <r>
    <x v="479"/>
    <n v="121.44"/>
    <n v="816185.58"/>
    <n v="2.9085951700654817"/>
    <n v="1585510145369.7942"/>
    <m/>
  </r>
  <r>
    <x v="480"/>
    <n v="125.11"/>
    <n v="791540.35"/>
    <n v="2.9963307173164315"/>
    <n v="1489645753601.5815"/>
    <m/>
  </r>
  <r>
    <x v="481"/>
    <n v="124.32"/>
    <n v="796538.43"/>
    <n v="2.9772474111401959"/>
    <n v="1508343216853.5916"/>
    <m/>
  </r>
  <r>
    <x v="482"/>
    <n v="126.22"/>
    <n v="784377.54"/>
    <n v="3.0225834708945429"/>
    <n v="1462175569045.0991"/>
    <m/>
  </r>
  <r>
    <x v="483"/>
    <n v="127.61"/>
    <n v="775728.46"/>
    <n v="3.0553674180237302"/>
    <n v="1429602981078.1631"/>
    <m/>
  </r>
  <r>
    <x v="484"/>
    <n v="125.24"/>
    <n v="790172.48"/>
    <n v="2.9984581778780792"/>
    <n v="1482728294504.0173"/>
    <m/>
  </r>
  <r>
    <x v="485"/>
    <n v="125.93"/>
    <n v="785800.3"/>
    <n v="3.014812744788117"/>
    <n v="1466208157639.7549"/>
    <m/>
  </r>
  <r>
    <x v="486"/>
    <n v="125.84"/>
    <n v="786382.02"/>
    <n v="3.0124930329372761"/>
    <n v="1468267157544.3213"/>
    <m/>
  </r>
  <r>
    <x v="487"/>
    <n v="126.68"/>
    <n v="781106.06"/>
    <n v="3.0324356848708107"/>
    <n v="1448455160312.199"/>
    <m/>
  </r>
  <r>
    <x v="488"/>
    <n v="123.86"/>
    <n v="798485.03"/>
    <n v="2.9644438369040924"/>
    <n v="1512563378946.6284"/>
    <m/>
  </r>
  <r>
    <x v="489"/>
    <n v="122.68"/>
    <n v="806081.64"/>
    <n v="2.9360410330324473"/>
    <n v="1541226370452.8118"/>
    <m/>
  </r>
  <r>
    <x v="490"/>
    <n v="124.99"/>
    <n v="790909.21"/>
    <n v="2.9911612362033413"/>
    <n v="1483094095527.1572"/>
    <m/>
  </r>
  <r>
    <x v="491"/>
    <n v="124.09"/>
    <n v="796644.42"/>
    <n v="2.9694604331791257"/>
    <n v="1504488556487.6973"/>
    <m/>
  </r>
  <r>
    <x v="492"/>
    <n v="124.38"/>
    <n v="794762.58"/>
    <n v="2.9762370117578287"/>
    <n v="1497266678927.6384"/>
    <m/>
  </r>
  <r>
    <x v="493"/>
    <n v="125.95"/>
    <n v="784748.84"/>
    <n v="3.013309492442831"/>
    <n v="1459203101602.4336"/>
    <m/>
  </r>
  <r>
    <x v="494"/>
    <n v="128.25"/>
    <n v="770398.43"/>
    <n v="3.068168056235979"/>
    <n v="1405728218844.0032"/>
    <m/>
  </r>
  <r>
    <x v="495"/>
    <n v="127.7"/>
    <n v="773687.97"/>
    <n v="3.054842822696926"/>
    <n v="1417624933388.3145"/>
    <m/>
  </r>
  <r>
    <x v="496"/>
    <n v="129.71"/>
    <n v="761512.03"/>
    <n v="3.1027560732224719"/>
    <n v="1372900520811.8618"/>
    <m/>
  </r>
  <r>
    <x v="497"/>
    <n v="129.97"/>
    <n v="759969.26"/>
    <n v="3.1088051045645089"/>
    <n v="1367233577914.3735"/>
    <m/>
  </r>
  <r>
    <x v="498"/>
    <n v="128.30000000000001"/>
    <n v="769769.02"/>
    <n v="3.0683552552971523"/>
    <n v="1402173939031.1597"/>
    <m/>
  </r>
  <r>
    <x v="499"/>
    <n v="128.25"/>
    <n v="770075.67"/>
    <n v="3.0669914180868676"/>
    <n v="1403184215785.4929"/>
    <m/>
  </r>
  <r>
    <x v="500"/>
    <n v="130.28"/>
    <n v="757852.25"/>
    <n v="3.115366454822535"/>
    <n v="1358535217394.3625"/>
    <m/>
  </r>
  <r>
    <x v="501"/>
    <n v="123.05"/>
    <n v="799939.11"/>
    <n v="2.9423152979297047"/>
    <n v="1509311093417.8628"/>
    <m/>
  </r>
  <r>
    <x v="502"/>
    <n v="129.54"/>
    <n v="757739.09"/>
    <n v="3.0973314823079656"/>
    <n v="1349963750109.8633"/>
    <m/>
  </r>
  <r>
    <x v="503"/>
    <n v="129.44"/>
    <n v="758315.17"/>
    <n v="3.0944317296264225"/>
    <n v="1351707498591.2175"/>
    <m/>
  </r>
  <r>
    <x v="504"/>
    <n v="129.51"/>
    <n v="757931.94"/>
    <n v="3.0959355211673465"/>
    <n v="1350238424907.4968"/>
    <m/>
  </r>
  <r>
    <x v="505"/>
    <n v="132.01"/>
    <n v="743282.84"/>
    <n v="3.1555250863482698"/>
    <n v="1297945486611.7898"/>
    <m/>
  </r>
  <r>
    <x v="506"/>
    <n v="133.4"/>
    <n v="735440.43"/>
    <n v="3.1885764785036677"/>
    <n v="1270459355432.8252"/>
    <m/>
  </r>
  <r>
    <x v="507"/>
    <n v="131.96"/>
    <n v="743410.97"/>
    <n v="3.1539842317199995"/>
    <n v="1297898406786.5488"/>
    <m/>
  </r>
  <r>
    <x v="508"/>
    <n v="133.34"/>
    <n v="735621.11"/>
    <n v="3.1864438418277161"/>
    <n v="1270407927846.4727"/>
    <m/>
  </r>
  <r>
    <x v="509"/>
    <n v="133.46"/>
    <n v="734961.27"/>
    <n v="3.1891367411081522"/>
    <n v="1268032271687.4575"/>
    <m/>
  </r>
  <r>
    <x v="510"/>
    <n v="134.63999999999999"/>
    <n v="728445.83"/>
    <n v="3.2171575217838826"/>
    <n v="1245455164177.0642"/>
    <m/>
  </r>
  <r>
    <x v="511"/>
    <n v="135.27000000000001"/>
    <n v="725042.31"/>
    <n v="3.2320339588819951"/>
    <n v="1233722902233.6436"/>
    <m/>
  </r>
  <r>
    <x v="512"/>
    <n v="133.25"/>
    <n v="735884.3"/>
    <n v="3.1835952298786294"/>
    <n v="1270523314675.6736"/>
    <m/>
  </r>
  <r>
    <x v="513"/>
    <n v="131.87"/>
    <n v="743503.44"/>
    <n v="3.1501065300043494"/>
    <n v="1296536305203.1523"/>
    <m/>
  </r>
  <r>
    <x v="514"/>
    <n v="129.21"/>
    <n v="758469.76"/>
    <n v="3.0863954044712947"/>
    <n v="1348630721530.2"/>
    <m/>
  </r>
  <r>
    <x v="515"/>
    <n v="129.01"/>
    <n v="759648.33"/>
    <n v="3.0814492165845473"/>
    <n v="1352718901769.314"/>
    <m/>
  </r>
  <r>
    <x v="516"/>
    <n v="129.19"/>
    <n v="758626"/>
    <n v="3.0855794977678856"/>
    <n v="1348975188702.5298"/>
    <m/>
  </r>
  <r>
    <x v="517"/>
    <n v="128.63999999999999"/>
    <n v="761811.82"/>
    <n v="3.0717699173144197"/>
    <n v="1359890745162.6565"/>
    <m/>
  </r>
  <r>
    <x v="518"/>
    <n v="131.74"/>
    <n v="743465.33"/>
    <n v="3.1456218511823901"/>
    <n v="1294292460966.2397"/>
    <m/>
  </r>
  <r>
    <x v="519"/>
    <n v="132.47"/>
    <n v="739357.78"/>
    <n v="3.1628791082477807"/>
    <n v="1279893373628.4744"/>
    <m/>
  </r>
  <r>
    <x v="520"/>
    <n v="134.03"/>
    <n v="730631.21"/>
    <n v="3.1999506178580974"/>
    <n v="1249585271436.929"/>
    <m/>
  </r>
  <r>
    <x v="521"/>
    <n v="132.47"/>
    <n v="739164.98"/>
    <n v="3.1625325008555589"/>
    <n v="1278678177560.7302"/>
    <m/>
  </r>
  <r>
    <x v="522"/>
    <n v="132.80000000000001"/>
    <n v="737327.13"/>
    <n v="3.1698896457972698"/>
    <n v="1272028906474.4448"/>
    <m/>
  </r>
  <r>
    <x v="523"/>
    <n v="132.54"/>
    <n v="738726.01"/>
    <n v="3.163510184028429"/>
    <n v="1276758321291.2405"/>
    <m/>
  </r>
  <r>
    <x v="524"/>
    <n v="134.30000000000001"/>
    <n v="728967.61"/>
    <n v="3.2053428228981748"/>
    <n v="1242932281737.9019"/>
    <m/>
  </r>
  <r>
    <x v="525"/>
    <n v="135.27000000000001"/>
    <n v="723671.31"/>
    <n v="3.2283169432375098"/>
    <n v="1224777989508.8074"/>
    <m/>
  </r>
  <r>
    <x v="526"/>
    <n v="136.27000000000001"/>
    <n v="718320.69"/>
    <n v="3.2520044688313678"/>
    <n v="1206574763736.551"/>
    <m/>
  </r>
  <r>
    <x v="527"/>
    <n v="134.63999999999999"/>
    <n v="726919.16"/>
    <n v="3.2125773119851777"/>
    <n v="1235178466371.2205"/>
    <m/>
  </r>
  <r>
    <x v="528"/>
    <n v="135.82"/>
    <n v="720534.28"/>
    <n v="3.2405551240148567"/>
    <n v="1213387711365.1204"/>
    <m/>
  </r>
  <r>
    <x v="529"/>
    <n v="134.72999999999999"/>
    <n v="726333.35"/>
    <n v="3.2143724677609815"/>
    <n v="1232825203113.9331"/>
    <m/>
  </r>
  <r>
    <x v="530"/>
    <n v="135.24"/>
    <n v="723581.97"/>
    <n v="3.2263631909673731"/>
    <n v="1223392034015.3618"/>
    <m/>
  </r>
  <r>
    <x v="531"/>
    <n v="136.97"/>
    <n v="714330.49"/>
    <n v="3.2674560170667077"/>
    <n v="1192017465137.7573"/>
    <m/>
  </r>
  <r>
    <x v="532"/>
    <n v="136.79"/>
    <n v="715253.8"/>
    <n v="3.2626256880691473"/>
    <n v="1194825905451.3044"/>
    <m/>
  </r>
  <r>
    <x v="533"/>
    <n v="137.03"/>
    <n v="713986.95"/>
    <n v="3.2681709235578857"/>
    <n v="1190502698512.5083"/>
    <m/>
  </r>
  <r>
    <x v="534"/>
    <n v="136.91999999999999"/>
    <n v="714561.24"/>
    <n v="3.2653684850989957"/>
    <n v="1192327022414.9949"/>
    <m/>
  </r>
  <r>
    <x v="535"/>
    <n v="133.94"/>
    <n v="730150"/>
    <n v="3.1941242314734399"/>
    <n v="1244255499425.2297"/>
    <m/>
  </r>
  <r>
    <x v="536"/>
    <n v="128.74"/>
    <n v="758457.27"/>
    <n v="3.0699493909210811"/>
    <n v="1340630754752.7607"/>
    <m/>
  </r>
  <r>
    <x v="537"/>
    <n v="128.54"/>
    <n v="759658.17"/>
    <n v="3.0646763294487438"/>
    <n v="1344568846855.3538"/>
    <m/>
  </r>
  <r>
    <x v="538"/>
    <n v="130.88999999999999"/>
    <n v="745754.66"/>
    <n v="3.1205345008167402"/>
    <n v="1295252717711.6172"/>
    <m/>
  </r>
  <r>
    <x v="539"/>
    <n v="117.74"/>
    <n v="820673.26"/>
    <n v="2.8068729465693139"/>
    <n v="1555376722131.9927"/>
    <m/>
  </r>
  <r>
    <x v="540"/>
    <n v="116.93"/>
    <n v="826344.58"/>
    <n v="2.787410138112183"/>
    <n v="1576753699901.0098"/>
    <m/>
  </r>
  <r>
    <x v="541"/>
    <n v="113.82"/>
    <n v="848316.26"/>
    <n v="2.7131244132793544"/>
    <n v="1660475844523.3406"/>
    <m/>
  </r>
  <r>
    <x v="542"/>
    <n v="107.35"/>
    <n v="896513.61"/>
    <n v="2.5584785717319898"/>
    <n v="1848734251712.4338"/>
    <m/>
  </r>
  <r>
    <x v="543"/>
    <n v="109.52"/>
    <n v="878463"/>
    <n v="2.6100532790018165"/>
    <n v="1774153437890.4385"/>
    <m/>
  </r>
  <r>
    <x v="544"/>
    <n v="104.28"/>
    <n v="920434.64"/>
    <n v="2.4850387341251055"/>
    <n v="1943538160337.3149"/>
    <m/>
  </r>
  <r>
    <x v="545"/>
    <n v="108.62"/>
    <n v="882173.1"/>
    <n v="2.5883210289105243"/>
    <n v="1781820595043.7886"/>
    <m/>
  </r>
  <r>
    <x v="546"/>
    <n v="111.31"/>
    <n v="860341.29"/>
    <n v="2.6522760734408144"/>
    <n v="1693499456534.4775"/>
    <m/>
  </r>
  <r>
    <x v="547"/>
    <n v="103.33"/>
    <n v="921972.52"/>
    <n v="2.4615903668045518"/>
    <n v="1935540018211.0881"/>
    <m/>
  </r>
  <r>
    <x v="548"/>
    <n v="104.56"/>
    <n v="911022.39"/>
    <n v="2.490755690760698"/>
    <n v="1889419860982.4851"/>
    <m/>
  </r>
  <r>
    <x v="549"/>
    <n v="108.25"/>
    <n v="878894.07999999996"/>
    <n v="2.5785150113849067"/>
    <n v="1756020736593.1946"/>
    <m/>
  </r>
  <r>
    <x v="550"/>
    <n v="111.1"/>
    <n v="855748.25"/>
    <n v="2.6462570033552404"/>
    <n v="1663403805629.3972"/>
    <m/>
  </r>
  <r>
    <x v="551"/>
    <n v="105.65"/>
    <n v="897730.52"/>
    <n v="2.5160314766070804"/>
    <n v="1826196776510.978"/>
    <m/>
  </r>
  <r>
    <x v="552"/>
    <n v="101.43"/>
    <n v="933593.71"/>
    <n v="2.4154007482426483"/>
    <n v="1971955039324.6487"/>
    <m/>
  </r>
  <r>
    <x v="553"/>
    <n v="100.22"/>
    <n v="944678.22"/>
    <n v="2.3864556718833221"/>
    <n v="2018627121212.0659"/>
    <m/>
  </r>
  <r>
    <x v="554"/>
    <n v="97.2"/>
    <n v="973206.59"/>
    <n v="2.3144160943800451"/>
    <n v="2140385267150.7659"/>
    <m/>
  </r>
  <r>
    <x v="555"/>
    <n v="95.37"/>
    <n v="991467.43"/>
    <n v="2.2707177814114572"/>
    <n v="2220538709972.833"/>
    <m/>
  </r>
  <r>
    <x v="556"/>
    <n v="92.67"/>
    <n v="1019598.6"/>
    <n v="2.2060692868880176"/>
    <n v="2346010455883.1948"/>
    <m/>
  </r>
  <r>
    <x v="557"/>
    <n v="85.34"/>
    <n v="1100207.28"/>
    <n v="2.0314625768900014"/>
    <n v="2716751079843.1763"/>
    <m/>
  </r>
  <r>
    <x v="558"/>
    <n v="81.69"/>
    <n v="1147262.3"/>
    <n v="1.9444701751313687"/>
    <n v="2948913173014.2183"/>
    <m/>
  </r>
  <r>
    <x v="559"/>
    <n v="94.84"/>
    <n v="962599.55"/>
    <n v="2.2573564274369815"/>
    <n v="1999449777972.8069"/>
    <m/>
  </r>
  <r>
    <x v="560"/>
    <n v="93.81"/>
    <n v="973085.54"/>
    <n v="2.2327182942574062"/>
    <n v="2042855819181.6936"/>
    <m/>
  </r>
  <r>
    <x v="561"/>
    <n v="92.41"/>
    <n v="987553.41"/>
    <n v="2.1990361678987691"/>
    <n v="2103121701265.907"/>
    <m/>
  </r>
  <r>
    <x v="562"/>
    <n v="93.56"/>
    <n v="975249.34"/>
    <n v="2.2262801682070479"/>
    <n v="2050559318140.6294"/>
    <m/>
  </r>
  <r>
    <x v="563"/>
    <n v="99.49"/>
    <n v="913495.2"/>
    <n v="2.3672560640587181"/>
    <n v="1790734400968.1533"/>
    <m/>
  </r>
  <r>
    <x v="564"/>
    <n v="99.4"/>
    <n v="914291.57"/>
    <n v="2.3649850168753526"/>
    <n v="1793720038220.8987"/>
    <m/>
  </r>
  <r>
    <x v="565"/>
    <n v="100.52"/>
    <n v="904037.54"/>
    <n v="2.3915016870062948"/>
    <n v="1753352363488.752"/>
    <m/>
  </r>
  <r>
    <x v="566"/>
    <n v="100.28"/>
    <n v="906179.16"/>
    <n v="2.3853996110424602"/>
    <n v="1761257076208.8064"/>
    <m/>
  </r>
  <r>
    <x v="567"/>
    <n v="97.68"/>
    <n v="929681.31"/>
    <n v="2.3234250754254915"/>
    <n v="1852473907034.2725"/>
    <m/>
  </r>
  <r>
    <x v="568"/>
    <n v="97.6"/>
    <n v="930446.48"/>
    <n v="2.3213949816905766"/>
    <n v="1855381922801.7969"/>
    <m/>
  </r>
  <r>
    <x v="569"/>
    <n v="105.89"/>
    <n v="851358.53"/>
    <n v="2.5184328425443887"/>
    <n v="1539849708478.822"/>
    <m/>
  </r>
  <r>
    <x v="570"/>
    <n v="108.25"/>
    <n v="832416.4"/>
    <n v="2.574420786701058"/>
    <n v="1471216494261.3779"/>
    <m/>
  </r>
  <r>
    <x v="571"/>
    <n v="110.81"/>
    <n v="812742.49"/>
    <n v="2.634869986028161"/>
    <n v="1401352731702.4011"/>
    <m/>
  </r>
  <r>
    <x v="572"/>
    <n v="106.01"/>
    <n v="847894.66"/>
    <n v="2.520458057622927"/>
    <n v="1522341466176.6782"/>
    <m/>
  </r>
  <r>
    <x v="573"/>
    <n v="106.57"/>
    <n v="843481.53"/>
    <n v="2.5336335921789614"/>
    <n v="1506379730954.3325"/>
    <m/>
  </r>
  <r>
    <x v="574"/>
    <n v="105.26"/>
    <n v="853811.6"/>
    <n v="2.5023520573066835"/>
    <n v="1543159280845.2256"/>
    <m/>
  </r>
  <r>
    <x v="575"/>
    <n v="104.59"/>
    <n v="859215.47"/>
    <n v="2.486015403768338"/>
    <n v="1562335901986.7649"/>
    <m/>
  </r>
  <r>
    <x v="576"/>
    <n v="107.01"/>
    <n v="839354.06"/>
    <n v="2.5433973750136949"/>
    <n v="1489993276672.8789"/>
    <m/>
  </r>
  <r>
    <x v="577"/>
    <n v="102.56"/>
    <n v="874252.7"/>
    <n v="2.437496884262949"/>
    <n v="1613772154227.9136"/>
    <m/>
  </r>
  <r>
    <x v="578"/>
    <n v="96.14"/>
    <n v="929034.3"/>
    <n v="2.2847904626854048"/>
    <n v="1815875182958.8994"/>
    <m/>
  </r>
  <r>
    <x v="579"/>
    <n v="92.43"/>
    <n v="964816.48"/>
    <n v="2.1965010483126792"/>
    <n v="1955604746761.573"/>
    <m/>
  </r>
  <r>
    <x v="580"/>
    <n v="93.13"/>
    <n v="957507.93"/>
    <n v="2.2127720236616764"/>
    <n v="1925537031631.8284"/>
    <m/>
  </r>
  <r>
    <x v="581"/>
    <n v="94.25"/>
    <n v="946075.89"/>
    <n v="2.2392605564978885"/>
    <n v="1879414483992.925"/>
    <m/>
  </r>
  <r>
    <x v="582"/>
    <n v="99.64"/>
    <n v="891885.38"/>
    <n v="2.3671904095523306"/>
    <n v="1663984863282.7932"/>
    <m/>
  </r>
  <r>
    <x v="583"/>
    <n v="97.4"/>
    <n v="912007.98"/>
    <n v="2.3138469713730281"/>
    <n v="1738937620960.1499"/>
    <m/>
  </r>
  <r>
    <x v="584"/>
    <n v="95.18"/>
    <n v="932782.91"/>
    <n v="2.260984468489895"/>
    <n v="1818022806842.7949"/>
    <m/>
  </r>
  <r>
    <x v="585"/>
    <n v="101.33"/>
    <n v="872477.68"/>
    <n v="2.4066809946244043"/>
    <n v="1582587615988.8123"/>
    <m/>
  </r>
  <r>
    <x v="586"/>
    <n v="104.34"/>
    <n v="846537.94"/>
    <n v="2.4780354816684862"/>
    <n v="1488370036850.9402"/>
    <m/>
  </r>
  <r>
    <x v="587"/>
    <n v="105.42"/>
    <n v="837807.84"/>
    <n v="2.5035478843999193"/>
    <n v="1457560758034.6929"/>
    <m/>
  </r>
  <r>
    <x v="588"/>
    <n v="102.2"/>
    <n v="863409.09"/>
    <n v="2.4269453037138984"/>
    <n v="1546521565475.6831"/>
    <m/>
  </r>
  <r>
    <x v="589"/>
    <n v="105.74"/>
    <n v="833471.57"/>
    <n v="2.5108721600793498"/>
    <n v="1439164937161.3584"/>
    <m/>
  </r>
  <r>
    <x v="590"/>
    <n v="103.49"/>
    <n v="851207.4"/>
    <n v="2.4570403545711463"/>
    <n v="1500071451810.0547"/>
    <m/>
  </r>
  <r>
    <x v="591"/>
    <n v="102.33"/>
    <n v="860792.63"/>
    <n v="2.4293667267859171"/>
    <n v="1533738472723.6875"/>
    <m/>
  </r>
  <r>
    <x v="592"/>
    <n v="103.86"/>
    <n v="847924.1"/>
    <n v="2.4655546058612359"/>
    <n v="1487767508551.8418"/>
    <m/>
  </r>
  <r>
    <x v="593"/>
    <n v="104.98"/>
    <n v="838772.73"/>
    <n v="2.4920059680591793"/>
    <n v="1455542654526.6846"/>
    <m/>
  </r>
  <r>
    <x v="594"/>
    <n v="103.65"/>
    <n v="849349.24"/>
    <n v="2.4602997271948763"/>
    <n v="1492136346688.9028"/>
    <m/>
  </r>
  <r>
    <x v="595"/>
    <n v="102.78"/>
    <n v="856487.57"/>
    <n v="2.4392478594526339"/>
    <n v="1516870928863.7876"/>
    <m/>
  </r>
  <r>
    <x v="596"/>
    <n v="102.4"/>
    <n v="859704.11"/>
    <n v="2.4300962666710779"/>
    <n v="1528147750410.7942"/>
    <m/>
  </r>
  <r>
    <x v="597"/>
    <n v="104.03"/>
    <n v="846003.09"/>
    <n v="2.4686431875712151"/>
    <n v="1479327188439.0132"/>
    <m/>
  </r>
  <r>
    <x v="598"/>
    <n v="103.08"/>
    <n v="853743.29"/>
    <n v="2.4459655516393823"/>
    <n v="1506281595310.9116"/>
    <m/>
  </r>
  <r>
    <x v="599"/>
    <n v="102.9"/>
    <n v="855176.85"/>
    <n v="2.4415605746871023"/>
    <n v="1511225019756.917"/>
    <m/>
  </r>
  <r>
    <x v="600"/>
    <n v="106.98"/>
    <n v="821321.52"/>
    <n v="2.5379515641442212"/>
    <n v="1391252246338.656"/>
    <m/>
  </r>
  <r>
    <x v="601"/>
    <n v="108.43"/>
    <n v="810149.31"/>
    <n v="2.5722098447487469"/>
    <n v="1353299524457.6211"/>
    <m/>
  </r>
  <r>
    <x v="602"/>
    <n v="112.95"/>
    <n v="776393.09"/>
    <n v="2.6792878580829522"/>
    <n v="1240430084473.1985"/>
    <m/>
  </r>
  <r>
    <x v="603"/>
    <n v="114.18"/>
    <n v="767949.61"/>
    <n v="2.7083162889472243"/>
    <n v="1213357652941.6155"/>
    <m/>
  </r>
  <r>
    <x v="604"/>
    <n v="115.69"/>
    <n v="757788.56"/>
    <n v="2.743982684962742"/>
    <n v="1181158838120.552"/>
    <m/>
  </r>
  <r>
    <x v="605"/>
    <n v="116.61"/>
    <n v="751777.58"/>
    <n v="2.7653489930892774"/>
    <n v="1162154722426.2771"/>
    <m/>
  </r>
  <r>
    <x v="606"/>
    <n v="117.93"/>
    <n v="743266.21"/>
    <n v="2.7964989048719162"/>
    <n v="1135753171111.1875"/>
    <m/>
  </r>
  <r>
    <x v="607"/>
    <n v="115.43"/>
    <n v="758997.89"/>
    <n v="2.7370658943893247"/>
    <n v="1183740814372.2109"/>
    <m/>
  </r>
  <r>
    <x v="608"/>
    <n v="116.3"/>
    <n v="753270.11"/>
    <n v="2.7575441504276279"/>
    <n v="1165785808581.9319"/>
    <m/>
  </r>
  <r>
    <x v="609"/>
    <n v="119.22"/>
    <n v="734341.5"/>
    <n v="2.8266242448281154"/>
    <n v="1107112390211.4316"/>
    <m/>
  </r>
  <r>
    <x v="610"/>
    <n v="120.4"/>
    <n v="727104"/>
    <n v="2.8541320098569893"/>
    <n v="1085041540506.712"/>
    <m/>
  </r>
  <r>
    <x v="611"/>
    <n v="118.77"/>
    <n v="736933.29"/>
    <n v="2.815337909268981"/>
    <n v="1114292737491.78"/>
    <m/>
  </r>
  <r>
    <x v="612"/>
    <n v="120.11"/>
    <n v="728645.26"/>
    <n v="2.8469454197375352"/>
    <n v="1089145658610.1342"/>
    <m/>
  </r>
  <r>
    <x v="613"/>
    <n v="121.94"/>
    <n v="717544.26"/>
    <n v="2.890163202127058"/>
    <n v="1055878696463.5143"/>
    <m/>
  </r>
  <r>
    <x v="614"/>
    <n v="124.11"/>
    <n v="704730.97"/>
    <n v="2.9414343146019655"/>
    <n v="1018091195874.7186"/>
    <m/>
  </r>
  <r>
    <x v="615"/>
    <n v="123.56"/>
    <n v="707902.2"/>
    <n v="2.9277574053888547"/>
    <n v="1026940920243.3932"/>
    <m/>
  </r>
  <r>
    <x v="616"/>
    <n v="118.17"/>
    <n v="738774.69"/>
    <n v="2.7998877886457572"/>
    <n v="1116428207625.5222"/>
    <m/>
  </r>
  <r>
    <x v="617"/>
    <n v="117.15"/>
    <n v="745124.45"/>
    <n v="2.7755680922528985"/>
    <n v="1135533089178.1287"/>
    <m/>
  </r>
  <r>
    <x v="618"/>
    <n v="118.15"/>
    <n v="738745.55"/>
    <n v="2.799107137412665"/>
    <n v="1116005821793.7959"/>
    <m/>
  </r>
  <r>
    <x v="619"/>
    <n v="117.16"/>
    <n v="744956.38"/>
    <n v="2.7751966709291063"/>
    <n v="1134511668715.074"/>
    <m/>
  </r>
  <r>
    <x v="620"/>
    <n v="123.53"/>
    <n v="704469.62"/>
    <n v="2.9259240363595564"/>
    <n v="1011118165265.3119"/>
    <m/>
  </r>
  <r>
    <x v="621"/>
    <n v="125.48"/>
    <n v="693360"/>
    <n v="2.9719487618472877"/>
    <n v="979152531179.86218"/>
    <m/>
  </r>
  <r>
    <x v="622"/>
    <n v="123.79"/>
    <n v="702695.32"/>
    <n v="2.9317610651889745"/>
    <n v="1005442342572.0248"/>
    <m/>
  </r>
  <r>
    <x v="623"/>
    <n v="125.95"/>
    <n v="690413.98"/>
    <n v="2.9827536391719081"/>
    <n v="970223253354.07629"/>
    <m/>
  </r>
  <r>
    <x v="624"/>
    <n v="125.33"/>
    <n v="693811.94"/>
    <n v="2.9675828956096635"/>
    <n v="979549552572.11316"/>
    <m/>
  </r>
  <r>
    <x v="625"/>
    <n v="124.85"/>
    <n v="696459.67"/>
    <n v="2.9560553977317077"/>
    <n v="986950704123.63416"/>
    <m/>
  </r>
  <r>
    <x v="626"/>
    <n v="128.33000000000001"/>
    <n v="677058.3"/>
    <n v="3.0382843640949599"/>
    <n v="931892486668.03918"/>
    <m/>
  </r>
  <r>
    <x v="627"/>
    <n v="124.62"/>
    <n v="696614.56"/>
    <n v="2.9502863753568445"/>
    <n v="985651272070.02856"/>
    <m/>
  </r>
  <r>
    <x v="628"/>
    <n v="124.35"/>
    <n v="698145.59"/>
    <n v="2.9437330156747659"/>
    <n v="989908429063.27661"/>
    <m/>
  </r>
  <r>
    <x v="629"/>
    <n v="128.84"/>
    <n v="672962.37"/>
    <n v="3.0495232755120214"/>
    <n v="918283437844.93164"/>
    <m/>
  </r>
  <r>
    <x v="630"/>
    <n v="130.88"/>
    <n v="662289.75"/>
    <n v="3.0976384400959009"/>
    <n v="889089302084.44507"/>
    <m/>
  </r>
  <r>
    <x v="631"/>
    <n v="130.71"/>
    <n v="663142.43999999994"/>
    <n v="3.0934454051372224"/>
    <n v="891310794107.42078"/>
    <m/>
  </r>
  <r>
    <x v="632"/>
    <n v="131.11000000000001"/>
    <n v="661106.47"/>
    <n v="3.1027419739633006"/>
    <n v="885770346680.5575"/>
    <m/>
  </r>
  <r>
    <x v="633"/>
    <n v="130.13999999999999"/>
    <n v="666024.63"/>
    <n v="3.0796179922666274"/>
    <n v="898880876350.31445"/>
    <m/>
  </r>
  <r>
    <x v="634"/>
    <n v="129.61000000000001"/>
    <n v="668711.37"/>
    <n v="3.0665719839502947"/>
    <n v="905926008774.45068"/>
    <m/>
  </r>
  <r>
    <x v="635"/>
    <n v="129.66"/>
    <n v="668472.66"/>
    <n v="3.0675868875491483"/>
    <n v="905210281648.06812"/>
    <m/>
  </r>
  <r>
    <x v="636"/>
    <n v="136.11000000000001"/>
    <n v="635203.49"/>
    <n v="3.2200090463456492"/>
    <n v="815045502548.61328"/>
    <m/>
  </r>
  <r>
    <x v="637"/>
    <n v="137.59"/>
    <n v="628277.78"/>
    <n v="3.254843644589458"/>
    <n v="797211674967.33679"/>
    <m/>
  </r>
  <r>
    <x v="638"/>
    <n v="136.77000000000001"/>
    <n v="632039.92000000004"/>
    <n v="3.2352683528575001"/>
    <n v="806697667787.43201"/>
    <m/>
  </r>
  <r>
    <x v="639"/>
    <n v="139.47999999999999"/>
    <n v="619525.43999999994"/>
    <n v="3.298830554794145"/>
    <n v="774575199372.7146"/>
    <m/>
  </r>
  <r>
    <x v="640"/>
    <n v="143.26"/>
    <n v="602728.68999999994"/>
    <n v="3.3880453822185883"/>
    <n v="732518396927.47852"/>
    <m/>
  </r>
  <r>
    <x v="641"/>
    <n v="145.35"/>
    <n v="593949.97"/>
    <n v="3.4372847453059023"/>
    <n v="711126026228.47351"/>
    <m/>
  </r>
  <r>
    <x v="642"/>
    <n v="148.74"/>
    <n v="580079.5"/>
    <n v="3.5172598464070508"/>
    <n v="677860645798.00769"/>
    <m/>
  </r>
  <r>
    <x v="643"/>
    <n v="150.71"/>
    <n v="572389.22"/>
    <n v="3.5636492243586471"/>
    <n v="659837200589.97021"/>
    <m/>
  </r>
  <r>
    <x v="644"/>
    <n v="154.74"/>
    <n v="557105.56000000006"/>
    <n v="3.6583401129586166"/>
    <n v="624457187330.67273"/>
    <m/>
  </r>
  <r>
    <x v="645"/>
    <n v="152.09"/>
    <n v="566651.81999999995"/>
    <n v="3.5954921822146053"/>
    <n v="645808718183.77429"/>
    <m/>
  </r>
  <r>
    <x v="646"/>
    <n v="151.61000000000001"/>
    <n v="568442.18999999994"/>
    <n v="3.5839483237796861"/>
    <n v="649840161558.31738"/>
    <m/>
  </r>
  <r>
    <x v="647"/>
    <n v="153.91999999999999"/>
    <n v="559746.66"/>
    <n v="3.6383556432570199"/>
    <n v="629910811597.79871"/>
    <m/>
  </r>
  <r>
    <x v="648"/>
    <n v="155.88"/>
    <n v="552641.59"/>
    <n v="3.6844841549484286"/>
    <n v="613872674095.13586"/>
    <m/>
  </r>
  <r>
    <x v="649"/>
    <n v="159.93"/>
    <n v="538286.4"/>
    <n v="3.7795912985934317"/>
    <n v="581848298719.38953"/>
    <m/>
  </r>
  <r>
    <x v="650"/>
    <n v="162.28"/>
    <n v="530360.06000000006"/>
    <n v="3.834918199229751"/>
    <n v="564669698030.2356"/>
    <m/>
  </r>
  <r>
    <x v="651"/>
    <n v="166.37"/>
    <n v="516988.72"/>
    <n v="3.9313555648333254"/>
    <n v="536156162385.94751"/>
    <m/>
  </r>
  <r>
    <x v="652"/>
    <n v="170.17"/>
    <n v="505200.28"/>
    <n v="4.0209299693483391"/>
    <n v="511666191948.08405"/>
    <m/>
  </r>
  <r>
    <x v="653"/>
    <n v="169.04"/>
    <n v="508548.13"/>
    <n v="3.9940104500940539"/>
    <n v="518408101030.62146"/>
    <m/>
  </r>
  <r>
    <x v="654"/>
    <n v="169.36"/>
    <n v="507595.63"/>
    <n v="4.0009135273880032"/>
    <n v="516348165998.38135"/>
    <m/>
  </r>
  <r>
    <x v="655"/>
    <n v="170.28"/>
    <n v="504813.87"/>
    <n v="4.0224269324291901"/>
    <n v="510649817224.4588"/>
    <m/>
  </r>
  <r>
    <x v="656"/>
    <n v="166.23"/>
    <n v="516843.48"/>
    <n v="3.9265409368659916"/>
    <n v="534946429084.02448"/>
    <m/>
  </r>
  <r>
    <x v="657"/>
    <n v="165.91"/>
    <n v="517828.19"/>
    <n v="3.9187674355600333"/>
    <n v="536943930829.82153"/>
    <m/>
  </r>
  <r>
    <x v="658"/>
    <n v="167.93"/>
    <n v="511515.29"/>
    <n v="3.9662621683525998"/>
    <n v="523812147794.64105"/>
    <m/>
  </r>
  <r>
    <x v="659"/>
    <n v="173.19"/>
    <n v="495513.84"/>
    <n v="4.0898233387136971"/>
    <n v="490927705480.11786"/>
    <m/>
  </r>
  <r>
    <x v="660"/>
    <n v="171.69"/>
    <n v="499790.62"/>
    <n v="4.0541791865025898"/>
    <n v="499364062972.099"/>
    <m/>
  </r>
  <r>
    <x v="661"/>
    <n v="174.37"/>
    <n v="491986.33"/>
    <n v="4.1172373988707216"/>
    <n v="483731958496.81287"/>
    <m/>
  </r>
  <r>
    <x v="662"/>
    <n v="173.78"/>
    <n v="493666.9"/>
    <n v="4.1030814363229622"/>
    <n v="486999611635.89923"/>
    <m/>
  </r>
  <r>
    <x v="663"/>
    <n v="173.63"/>
    <n v="494085.35"/>
    <n v="4.0993151869282078"/>
    <n v="487788053857.89056"/>
    <m/>
  </r>
  <r>
    <x v="664"/>
    <n v="174.38"/>
    <n v="491959.81"/>
    <n v="4.1163455682949017"/>
    <n v="483480666556.05804"/>
    <m/>
  </r>
  <r>
    <x v="665"/>
    <n v="176.9"/>
    <n v="484829.35"/>
    <n v="4.1756028826327753"/>
    <n v="469429783223.65839"/>
    <m/>
  </r>
  <r>
    <x v="666"/>
    <n v="179.01"/>
    <n v="479062.48"/>
    <n v="4.2251764528197739"/>
    <n v="458227484520.47888"/>
    <m/>
  </r>
  <r>
    <x v="667"/>
    <n v="180.36"/>
    <n v="475450.34"/>
    <n v="4.2568072661381757"/>
    <n v="451283022715.18768"/>
    <m/>
  </r>
  <r>
    <x v="668"/>
    <n v="178.88"/>
    <n v="479342.71"/>
    <n v="4.2216453762369559"/>
    <n v="458637127016.21887"/>
    <m/>
  </r>
  <r>
    <x v="669"/>
    <n v="182.18"/>
    <n v="470504.78"/>
    <n v="4.298820070880315"/>
    <n v="441623866201.55115"/>
    <m/>
  </r>
  <r>
    <x v="670"/>
    <n v="180.34"/>
    <n v="475257.36"/>
    <n v="4.2551692401674286"/>
    <n v="450511257078.10162"/>
    <m/>
  </r>
  <r>
    <x v="671"/>
    <n v="179.43"/>
    <n v="477642.61"/>
    <n v="4.2334655698786303"/>
    <n v="454998705306.33215"/>
    <m/>
  </r>
  <r>
    <x v="672"/>
    <n v="176.58"/>
    <n v="485227.45"/>
    <n v="4.1657662029510671"/>
    <n v="469377718813.02972"/>
    <m/>
  </r>
  <r>
    <x v="673"/>
    <n v="165.44"/>
    <n v="515850.07"/>
    <n v="3.9023166623852465"/>
    <n v="528501633853.52527"/>
    <m/>
  </r>
  <r>
    <x v="674"/>
    <n v="172.05"/>
    <n v="495226.78"/>
    <n v="4.0580076950796062"/>
    <n v="486206419789.29016"/>
    <m/>
  </r>
  <r>
    <x v="675"/>
    <n v="178.4"/>
    <n v="476959.19"/>
    <n v="4.2075495750494252"/>
    <n v="450302414045.43799"/>
    <m/>
  </r>
  <r>
    <x v="676"/>
    <n v="178.66"/>
    <n v="476261.2"/>
    <n v="4.2134507673605412"/>
    <n v="448950257358.56866"/>
    <m/>
  </r>
  <r>
    <x v="677"/>
    <n v="175.86"/>
    <n v="483726.84"/>
    <n v="4.1471893565644713"/>
    <n v="462990045091.4422"/>
    <m/>
  </r>
  <r>
    <x v="678"/>
    <n v="178.81"/>
    <n v="475611.94"/>
    <n v="4.2160641159373125"/>
    <n v="447353764490.87561"/>
    <m/>
  </r>
  <r>
    <x v="679"/>
    <n v="178.76"/>
    <n v="475743.45"/>
    <n v="4.2146542404125427"/>
    <n v="447567066061.62256"/>
    <m/>
  </r>
  <r>
    <x v="680"/>
    <n v="177.65"/>
    <n v="478691.66"/>
    <n v="4.1882540799154304"/>
    <n v="453079753492.69379"/>
    <m/>
  </r>
  <r>
    <x v="681"/>
    <n v="174.4"/>
    <n v="487457.47"/>
    <n v="4.1114071933171026"/>
    <n v="469637589756.13892"/>
    <m/>
  </r>
  <r>
    <x v="682"/>
    <n v="173.33"/>
    <n v="490452.81"/>
    <n v="4.0859584896045487"/>
    <n v="475373060472.9389"/>
    <m/>
  </r>
  <r>
    <x v="683"/>
    <n v="178.31"/>
    <n v="476361.48"/>
    <n v="4.2026625532965509"/>
    <n v="447954550913.57709"/>
    <m/>
  </r>
  <r>
    <x v="684"/>
    <n v="179.8"/>
    <n v="472382.91"/>
    <n v="4.2375487758452239"/>
    <n v="440438371855.84192"/>
    <m/>
  </r>
  <r>
    <x v="685"/>
    <n v="182.13"/>
    <n v="466249.53"/>
    <n v="4.2922273023853164"/>
    <n v="428968467644.99219"/>
    <m/>
  </r>
  <r>
    <x v="686"/>
    <n v="182.33"/>
    <n v="465737.8"/>
    <n v="4.2967052201904261"/>
    <n v="427994242557.03772"/>
    <m/>
  </r>
  <r>
    <x v="687"/>
    <n v="180.95"/>
    <n v="469261.42"/>
    <n v="4.2639511186689214"/>
    <n v="434437280545.61511"/>
    <m/>
  </r>
  <r>
    <x v="688"/>
    <n v="178.57"/>
    <n v="475436.33"/>
    <n v="4.2071765361401683"/>
    <n v="445768743215.76178"/>
    <m/>
  </r>
  <r>
    <x v="689"/>
    <n v="170.04"/>
    <n v="498142.43"/>
    <n v="4.0059870014362353"/>
    <n v="488309992907.02051"/>
    <m/>
  </r>
  <r>
    <x v="690"/>
    <n v="180.71"/>
    <n v="466892.27"/>
    <n v="4.2571291700512415"/>
    <n v="427010791505.91364"/>
    <m/>
  </r>
  <r>
    <x v="691"/>
    <n v="182.41"/>
    <n v="462511.89"/>
    <n v="4.2969419601096135"/>
    <n v="418966454256.17993"/>
    <m/>
  </r>
  <r>
    <x v="692"/>
    <n v="182.88"/>
    <n v="461319.4"/>
    <n v="4.3077774616231164"/>
    <n v="416774274046.92584"/>
    <m/>
  </r>
  <r>
    <x v="693"/>
    <n v="184.71"/>
    <n v="456706.42"/>
    <n v="4.3499299625704655"/>
    <n v="408314755381.61859"/>
    <m/>
  </r>
  <r>
    <x v="694"/>
    <n v="189.9"/>
    <n v="443864.1"/>
    <n v="4.4719096788765533"/>
    <n v="385322256474.005"/>
    <m/>
  </r>
  <r>
    <x v="695"/>
    <n v="187.73"/>
    <n v="448938.78"/>
    <n v="4.4205666318044177"/>
    <n v="394102984598.12024"/>
    <m/>
  </r>
  <r>
    <x v="696"/>
    <n v="183.68"/>
    <n v="458617.11"/>
    <n v="4.3249623791646465"/>
    <n v="411064007292.24103"/>
    <m/>
  </r>
  <r>
    <x v="697"/>
    <n v="184.44"/>
    <n v="456503.28"/>
    <n v="4.3416677825352297"/>
    <n v="407119629501.17627"/>
    <m/>
  </r>
  <r>
    <x v="698"/>
    <n v="186.35"/>
    <n v="451789.93"/>
    <n v="4.3863883034273332"/>
    <n v="398682324146.01355"/>
    <m/>
  </r>
  <r>
    <x v="699"/>
    <n v="183.64"/>
    <n v="458356.04"/>
    <n v="4.3223622761433385"/>
    <n v="410239612390.1004"/>
    <m/>
  </r>
  <r>
    <x v="700"/>
    <n v="183.64"/>
    <n v="458356.04"/>
    <n v="4.3216517897698541"/>
    <n v="410145882587.76477"/>
    <m/>
  </r>
  <r>
    <x v="701"/>
    <n v="186.11"/>
    <n v="452186.86"/>
    <n v="4.3795390068499538"/>
    <n v="399074880929.55157"/>
    <m/>
  </r>
  <r>
    <x v="702"/>
    <n v="187.06"/>
    <n v="449886.28"/>
    <n v="4.401653199432964"/>
    <n v="394984067947.23944"/>
    <m/>
  </r>
  <r>
    <x v="703"/>
    <n v="200.36"/>
    <n v="417882.84"/>
    <n v="4.7143532070775196"/>
    <n v="338762512299.70465"/>
    <m/>
  </r>
  <r>
    <x v="704"/>
    <n v="204"/>
    <n v="410291.61"/>
    <n v="4.7997372570182879"/>
    <n v="326429776593.48126"/>
    <m/>
  </r>
  <r>
    <x v="705"/>
    <n v="206.85"/>
    <n v="404567.92"/>
    <n v="4.8657258033171651"/>
    <n v="317225528082.34125"/>
    <m/>
  </r>
  <r>
    <x v="706"/>
    <n v="207.54"/>
    <n v="403206.89"/>
    <n v="4.8816891463378971"/>
    <n v="315067136398.58344"/>
    <m/>
  </r>
  <r>
    <x v="707"/>
    <n v="205.39"/>
    <n v="407390.55"/>
    <n v="4.8308528188926649"/>
    <n v="321580891778.47723"/>
    <m/>
  </r>
  <r>
    <x v="708"/>
    <n v="211.07"/>
    <n v="396119.14"/>
    <n v="4.9641766072090272"/>
    <n v="303763182854.57074"/>
    <m/>
  </r>
  <r>
    <x v="709"/>
    <n v="208.03"/>
    <n v="401827.39"/>
    <n v="4.8918743089021417"/>
    <n v="312446500647.47644"/>
    <m/>
  </r>
  <r>
    <x v="710"/>
    <n v="211.91"/>
    <n v="394342.83"/>
    <n v="4.9828403728664572"/>
    <n v="300784141488.2561"/>
    <m/>
  </r>
  <r>
    <x v="711"/>
    <n v="215.66"/>
    <n v="387360.37"/>
    <n v="5.0707398077294705"/>
    <n v="290110331175.99249"/>
    <m/>
  </r>
  <r>
    <x v="712"/>
    <n v="208.4"/>
    <n v="400391.45"/>
    <n v="4.8997694159786187"/>
    <n v="309605786670.63373"/>
    <m/>
  </r>
  <r>
    <x v="713"/>
    <n v="208.49"/>
    <n v="400226.77"/>
    <n v="4.9016168427764546"/>
    <n v="309327544965.93805"/>
    <m/>
  </r>
  <r>
    <x v="714"/>
    <n v="208.49"/>
    <n v="400226.77"/>
    <n v="4.9008111416916433"/>
    <n v="309256871123.69812"/>
    <m/>
  </r>
  <r>
    <x v="715"/>
    <n v="211.52"/>
    <n v="394410.76"/>
    <n v="4.9717625383382433"/>
    <n v="300245891647.54663"/>
    <m/>
  </r>
  <r>
    <x v="716"/>
    <n v="214.75"/>
    <n v="388390.46"/>
    <n v="5.0474068729453103"/>
    <n v="291057793583.66656"/>
    <m/>
  </r>
  <r>
    <x v="717"/>
    <n v="217.87"/>
    <n v="382734.37"/>
    <n v="5.1204576440069394"/>
    <n v="282558982072.53497"/>
    <m/>
  </r>
  <r>
    <x v="718"/>
    <n v="218.57"/>
    <n v="381507.66"/>
    <n v="5.1366278166120525"/>
    <n v="280726327592.70911"/>
    <m/>
  </r>
  <r>
    <x v="719"/>
    <n v="218.69"/>
    <n v="381298.78"/>
    <n v="5.1386031499675822"/>
    <n v="280354856635.05975"/>
    <m/>
  </r>
  <r>
    <x v="720"/>
    <n v="220.97"/>
    <n v="377331.91"/>
    <n v="5.191892268155673"/>
    <n v="274500562990.44824"/>
    <m/>
  </r>
  <r>
    <x v="721"/>
    <n v="223.58"/>
    <n v="372869.28"/>
    <n v="5.2529287580007864"/>
    <n v="267987222430.71439"/>
    <m/>
  </r>
  <r>
    <x v="722"/>
    <n v="224.04"/>
    <n v="372107.28"/>
    <n v="5.2634478626244201"/>
    <n v="266871571160.66116"/>
    <m/>
  </r>
  <r>
    <x v="723"/>
    <n v="217.6"/>
    <n v="382797.66"/>
    <n v="5.1118706360652792"/>
    <n v="282184141592.31952"/>
    <m/>
  </r>
  <r>
    <x v="724"/>
    <n v="215.56"/>
    <n v="386388.75"/>
    <n v="5.0631144648449276"/>
    <n v="287412894628.61249"/>
    <m/>
  </r>
  <r>
    <x v="725"/>
    <n v="221.28"/>
    <n v="376131.47"/>
    <n v="5.1971821249990171"/>
    <n v="272132536992.24414"/>
    <m/>
  </r>
  <r>
    <x v="726"/>
    <n v="229.17"/>
    <n v="362731.59"/>
    <n v="5.3821988666729483"/>
    <n v="252723559566.10666"/>
    <m/>
  </r>
  <r>
    <x v="727"/>
    <n v="231.47"/>
    <n v="359085.4"/>
    <n v="5.4359179111238713"/>
    <n v="247623926763.04135"/>
    <m/>
  </r>
  <r>
    <x v="728"/>
    <n v="231.34"/>
    <n v="359291.54"/>
    <n v="5.4325672569679853"/>
    <n v="247889351705.95987"/>
    <m/>
  </r>
  <r>
    <x v="729"/>
    <n v="236.1"/>
    <n v="351899.34"/>
    <n v="5.543131444119723"/>
    <n v="237616607721.04688"/>
    <m/>
  </r>
  <r>
    <x v="730"/>
    <n v="235.86"/>
    <n v="352257.38"/>
    <n v="5.537193324398535"/>
    <n v="238081999028.48911"/>
    <m/>
  </r>
  <r>
    <x v="731"/>
    <n v="238.78"/>
    <n v="347886.49"/>
    <n v="5.6054378625992083"/>
    <n v="232155964057.99704"/>
    <m/>
  </r>
  <r>
    <x v="732"/>
    <n v="231.15"/>
    <n v="359005.46"/>
    <n v="5.4260238078817418"/>
    <n v="246977252039.92014"/>
    <m/>
  </r>
  <r>
    <x v="733"/>
    <n v="232.74"/>
    <n v="356539.59"/>
    <n v="5.4624494924643123"/>
    <n v="243528815975.83548"/>
    <m/>
  </r>
  <r>
    <x v="734"/>
    <n v="177.74"/>
    <n v="440786.93"/>
    <n v="4.1713610596469657"/>
    <n v="358589170048.58197"/>
    <m/>
  </r>
  <r>
    <x v="735"/>
    <n v="191.42"/>
    <n v="406862.81"/>
    <n v="4.4921693575046717"/>
    <n v="303370133338.289"/>
    <m/>
  </r>
  <r>
    <x v="736"/>
    <n v="183.85"/>
    <n v="422956.98"/>
    <n v="4.314283159472363"/>
    <n v="327345871701.3479"/>
    <m/>
  </r>
  <r>
    <x v="737"/>
    <n v="172.3"/>
    <n v="449524.86"/>
    <n v="4.0430256013928814"/>
    <n v="368442017426.52997"/>
    <m/>
  </r>
  <r>
    <x v="738"/>
    <n v="165.4"/>
    <n v="467536.12"/>
    <n v="3.8804789001995728"/>
    <n v="397876065926.77875"/>
    <m/>
  </r>
  <r>
    <x v="739"/>
    <n v="175.1"/>
    <n v="440106.9"/>
    <n v="4.1078272315018225"/>
    <n v="351164453424.14136"/>
    <m/>
  </r>
  <r>
    <x v="740"/>
    <n v="177.93"/>
    <n v="433005.94"/>
    <n v="4.1739900038478606"/>
    <n v="339806756409.11182"/>
    <m/>
  </r>
  <r>
    <x v="741"/>
    <n v="184.76"/>
    <n v="416375.29"/>
    <n v="4.3339748008894912"/>
    <n v="313680647546.06238"/>
    <m/>
  </r>
  <r>
    <x v="742"/>
    <n v="184.63"/>
    <n v="416679.8"/>
    <n v="4.3306880380597859"/>
    <n v="314115532847.6781"/>
    <m/>
  </r>
  <r>
    <x v="743"/>
    <n v="188.06"/>
    <n v="408942.61"/>
    <n v="4.4104171640678818"/>
    <n v="302381014538.78082"/>
    <m/>
  </r>
  <r>
    <x v="744"/>
    <n v="169.21"/>
    <n v="449920.5"/>
    <n v="3.9681261082135908"/>
    <n v="362953245415.01178"/>
    <m/>
  </r>
  <r>
    <x v="745"/>
    <n v="163.13"/>
    <n v="466098.84"/>
    <n v="3.825335041789875"/>
    <n v="389025918016.82642"/>
    <m/>
  </r>
  <r>
    <x v="746"/>
    <n v="162.68"/>
    <n v="467370.94"/>
    <n v="3.8145736876516771"/>
    <n v="391119623903.74316"/>
    <m/>
  </r>
  <r>
    <x v="747"/>
    <n v="157.88"/>
    <n v="481151.95"/>
    <n v="3.7018188719340923"/>
    <n v="414153369108.15485"/>
    <m/>
  </r>
  <r>
    <x v="748"/>
    <n v="165.82"/>
    <n v="456982.29"/>
    <n v="3.8873492930703875"/>
    <n v="372459998228.00482"/>
    <m/>
  </r>
  <r>
    <x v="749"/>
    <n v="172.5"/>
    <n v="438546.87"/>
    <n v="4.0437281969371508"/>
    <n v="342382616452.6864"/>
    <m/>
  </r>
  <r>
    <x v="750"/>
    <n v="185.18"/>
    <n v="406332.07"/>
    <n v="4.3407336603370217"/>
    <n v="292058848286.06421"/>
    <m/>
  </r>
  <r>
    <x v="751"/>
    <n v="185.23"/>
    <n v="406204.25"/>
    <n v="4.3416677786015612"/>
    <n v="291852871721.4483"/>
    <m/>
  </r>
  <r>
    <x v="752"/>
    <n v="184.54"/>
    <n v="407735.65"/>
    <n v="4.325257624953589"/>
    <n v="294031060311.39105"/>
    <m/>
  </r>
  <r>
    <x v="753"/>
    <n v="187.04"/>
    <n v="402195.16"/>
    <n v="4.3831321544577513"/>
    <n v="285974862258.89404"/>
    <m/>
  </r>
  <r>
    <x v="754"/>
    <n v="178.36"/>
    <n v="420866.8"/>
    <n v="4.1794943009947989"/>
    <n v="312503440384.93677"/>
    <m/>
  </r>
  <r>
    <x v="755"/>
    <n v="168.53"/>
    <n v="444055.8"/>
    <n v="3.9489323778910679"/>
    <n v="346913765384.28772"/>
    <m/>
  </r>
  <r>
    <x v="756"/>
    <n v="171.4"/>
    <n v="436500.58"/>
    <n v="4.0159610874215588"/>
    <n v="335083375072.42865"/>
    <m/>
  </r>
  <r>
    <x v="757"/>
    <n v="168.83"/>
    <n v="443038.31"/>
    <n v="3.955528348298726"/>
    <n v="345094577002.71777"/>
    <m/>
  </r>
  <r>
    <x v="758"/>
    <n v="169.15"/>
    <n v="442211.06"/>
    <n v="3.9623742272049047"/>
    <n v="343727290703.03198"/>
    <m/>
  </r>
  <r>
    <x v="759"/>
    <n v="176.03"/>
    <n v="424234.36"/>
    <n v="4.1233137228240588"/>
    <n v="315756935306.24261"/>
    <m/>
  </r>
  <r>
    <x v="760"/>
    <n v="177.94"/>
    <n v="419627.26"/>
    <n v="4.167825035310333"/>
    <n v="308875294336.4884"/>
    <m/>
  </r>
  <r>
    <x v="761"/>
    <n v="179.6"/>
    <n v="415697.07"/>
    <n v="4.2064761176571253"/>
    <n v="303066414989.63074"/>
    <m/>
  </r>
  <r>
    <x v="762"/>
    <n v="181.8"/>
    <n v="410605.41"/>
    <n v="4.2570699237109109"/>
    <n v="295552145795.88397"/>
    <m/>
  </r>
  <r>
    <x v="763"/>
    <n v="187.38"/>
    <n v="398018.96"/>
    <n v="4.3874920422270565"/>
    <n v="277411661705.4895"/>
    <m/>
  </r>
  <r>
    <x v="764"/>
    <n v="180.83"/>
    <n v="411930.76"/>
    <n v="4.2338921579734743"/>
    <n v="296781576974.81482"/>
    <m/>
  </r>
  <r>
    <x v="765"/>
    <n v="185"/>
    <n v="402433.35"/>
    <n v="4.3312897766868659"/>
    <n v="283074917557.16736"/>
    <m/>
  </r>
  <r>
    <x v="766"/>
    <n v="188.11"/>
    <n v="395654.8"/>
    <n v="4.4038609490172362"/>
    <n v="273517908365.75061"/>
    <m/>
  </r>
  <r>
    <x v="767"/>
    <n v="195.77"/>
    <n v="379556.73"/>
    <n v="4.582436571562071"/>
    <n v="251203167827.54419"/>
    <m/>
  </r>
  <r>
    <x v="768"/>
    <n v="196.1"/>
    <n v="378907.17"/>
    <n v="4.5899094471102018"/>
    <n v="250324300097.32382"/>
    <m/>
  </r>
  <r>
    <x v="769"/>
    <n v="193.68"/>
    <n v="383585.04"/>
    <n v="4.5330186171888345"/>
    <n v="256485615350.22128"/>
    <m/>
  </r>
  <r>
    <x v="770"/>
    <n v="193.85"/>
    <n v="383249.18"/>
    <n v="4.5367488103618365"/>
    <n v="256016966323.68948"/>
    <m/>
  </r>
  <r>
    <x v="771"/>
    <n v="195.71"/>
    <n v="379575.58"/>
    <n v="4.580028157479699"/>
    <n v="251089786287.90402"/>
    <m/>
  </r>
  <r>
    <x v="772"/>
    <n v="191.58"/>
    <n v="387578.29"/>
    <n v="4.4826404644929427"/>
    <n v="261617607454.41016"/>
    <m/>
  </r>
  <r>
    <x v="773"/>
    <n v="192.07"/>
    <n v="386590.31"/>
    <n v="4.4938593641692357"/>
    <n v="260263998566.81589"/>
    <m/>
  </r>
  <r>
    <x v="774"/>
    <n v="194.3"/>
    <n v="382095.07"/>
    <n v="4.5457855482156697"/>
    <n v="254191980420.53168"/>
    <m/>
  </r>
  <r>
    <x v="775"/>
    <n v="192.85"/>
    <n v="384960.78"/>
    <n v="4.5116145501650262"/>
    <n v="257985205321.20508"/>
    <m/>
  </r>
  <r>
    <x v="776"/>
    <n v="194.42"/>
    <n v="381825.15"/>
    <n v="4.5480945705649418"/>
    <n v="253763130343.33667"/>
    <m/>
  </r>
  <r>
    <x v="777"/>
    <n v="188.6"/>
    <n v="393247.02"/>
    <n v="4.4112212752926645"/>
    <n v="268883760261.1449"/>
    <m/>
  </r>
  <r>
    <x v="778"/>
    <n v="189.22"/>
    <n v="391965.66"/>
    <n v="4.4254801336259417"/>
    <n v="267111147319.77277"/>
    <m/>
  </r>
  <r>
    <x v="779"/>
    <n v="192.06"/>
    <n v="386072.52"/>
    <n v="4.4916559636335922"/>
    <n v="259059469328.297"/>
    <m/>
  </r>
  <r>
    <x v="780"/>
    <n v="192.82"/>
    <n v="384552.1"/>
    <n v="4.5091827887589284"/>
    <n v="256999452119.80157"/>
    <m/>
  </r>
  <r>
    <x v="781"/>
    <n v="191.9"/>
    <n v="386384.67"/>
    <n v="4.4874222736073364"/>
    <n v="259429135713.16052"/>
    <m/>
  </r>
  <r>
    <x v="782"/>
    <n v="191.55"/>
    <n v="387085.18"/>
    <n v="4.4785015412949027"/>
    <n v="260310330309.77264"/>
    <m/>
  </r>
  <r>
    <x v="783"/>
    <n v="189.32"/>
    <n v="391594.14"/>
    <n v="4.4261208727363455"/>
    <n v="266354489491.92993"/>
    <m/>
  </r>
  <r>
    <x v="784"/>
    <n v="191.49"/>
    <n v="387108.6"/>
    <n v="4.4766080941912492"/>
    <n v="260232718613.08105"/>
    <m/>
  </r>
  <r>
    <x v="785"/>
    <n v="185.68"/>
    <n v="398858.09"/>
    <n v="4.3405454322150492"/>
    <n v="276008821280.47803"/>
    <m/>
  </r>
  <r>
    <x v="786"/>
    <n v="191.1"/>
    <n v="387211.87"/>
    <n v="4.4670011914813825"/>
    <n v="259870715454.63635"/>
    <m/>
  </r>
  <r>
    <x v="787"/>
    <n v="185.13"/>
    <n v="399300.8"/>
    <n v="4.3267399098837558"/>
    <n v="276034196853.86908"/>
    <m/>
  </r>
  <r>
    <x v="788"/>
    <n v="185.4"/>
    <n v="398710.7"/>
    <n v="4.3328127497250408"/>
    <n v="275197369989.3913"/>
    <m/>
  </r>
  <r>
    <x v="789"/>
    <n v="186.58"/>
    <n v="396185.44"/>
    <n v="4.3601505181524276"/>
    <n v="271690714581.95007"/>
    <m/>
  </r>
  <r>
    <x v="790"/>
    <n v="186.21"/>
    <n v="396967.65"/>
    <n v="4.351265623942207"/>
    <n v="272742766590.43802"/>
    <m/>
  </r>
  <r>
    <x v="791"/>
    <n v="188.74"/>
    <n v="391580.53"/>
    <n v="4.410143780846397"/>
    <n v="265319948808.78751"/>
    <m/>
  </r>
  <r>
    <x v="792"/>
    <n v="190.93"/>
    <n v="387039.86"/>
    <n v="4.4605825155028738"/>
    <n v="259107567797.94669"/>
    <m/>
  </r>
  <r>
    <x v="793"/>
    <n v="191.77"/>
    <n v="385318.86"/>
    <n v="4.4799614384398927"/>
    <n v="256783728431.11505"/>
    <m/>
  </r>
  <r>
    <x v="794"/>
    <n v="191.56"/>
    <n v="385748.28"/>
    <n v="4.4748103953093255"/>
    <n v="257336474177.83722"/>
    <m/>
  </r>
  <r>
    <x v="795"/>
    <n v="185.14"/>
    <n v="398678.39"/>
    <n v="4.3246032635653453"/>
    <n v="274567167627.86957"/>
    <m/>
  </r>
  <r>
    <x v="796"/>
    <n v="188.81"/>
    <n v="390777.7"/>
    <n v="4.4100875062911769"/>
    <n v="263664778444.50131"/>
    <m/>
  </r>
  <r>
    <x v="797"/>
    <n v="190.33"/>
    <n v="387638.18"/>
    <n v="4.4446162716883117"/>
    <n v="259349168922.14301"/>
    <m/>
  </r>
  <r>
    <x v="798"/>
    <n v="191.92"/>
    <n v="384390.3"/>
    <n v="4.4815006281042713"/>
    <n v="254983761138.07642"/>
    <m/>
  </r>
  <r>
    <x v="799"/>
    <n v="193.1"/>
    <n v="382023.33"/>
    <n v="4.5088075934080054"/>
    <n v="251824339552.11661"/>
    <m/>
  </r>
  <r>
    <x v="800"/>
    <n v="193.71"/>
    <n v="380819.33"/>
    <n v="4.5228030104790662"/>
    <n v="250217961090.94589"/>
    <m/>
  </r>
  <r>
    <x v="801"/>
    <n v="193.15"/>
    <n v="381917.19"/>
    <n v="4.508986666920153"/>
    <n v="251603164135.41458"/>
    <m/>
  </r>
  <r>
    <x v="802"/>
    <n v="191.19"/>
    <n v="385794.17"/>
    <n v="4.4629869218894029"/>
    <n v="256691841930.82172"/>
    <m/>
  </r>
  <r>
    <x v="803"/>
    <n v="185.29"/>
    <n v="397694.52"/>
    <n v="4.3250250253721472"/>
    <n v="272507108462.00674"/>
    <m/>
  </r>
  <r>
    <x v="804"/>
    <n v="175.42"/>
    <n v="418891.26"/>
    <n v="4.0944158755100144"/>
    <n v="301532880499.70593"/>
    <m/>
  </r>
  <r>
    <x v="805"/>
    <n v="177.85"/>
    <n v="413072.07"/>
    <n v="4.1509061825073026"/>
    <n v="293132831183.19025"/>
    <m/>
  </r>
  <r>
    <x v="806"/>
    <n v="181.43"/>
    <n v="404766.31"/>
    <n v="4.233765073908895"/>
    <n v="281280336932.49146"/>
    <m/>
  </r>
  <r>
    <x v="807"/>
    <n v="176.39"/>
    <n v="416009.82"/>
    <n v="4.1159284637457905"/>
    <n v="296884410507.48712"/>
    <m/>
  </r>
  <r>
    <x v="808"/>
    <n v="180.04"/>
    <n v="407405.7"/>
    <n v="4.200868281267411"/>
    <n v="284582114622.20551"/>
    <m/>
  </r>
  <r>
    <x v="809"/>
    <n v="184.56"/>
    <n v="397179.65"/>
    <n v="4.3060973512980469"/>
    <n v="270275272341.89465"/>
    <m/>
  </r>
  <r>
    <x v="810"/>
    <n v="187.99"/>
    <n v="389799.91"/>
    <n v="4.3858847243635859"/>
    <n v="260211829440.21567"/>
    <m/>
  </r>
  <r>
    <x v="811"/>
    <n v="187.39"/>
    <n v="391043.91"/>
    <n v="4.3711678484447498"/>
    <n v="261812868020.69543"/>
    <m/>
  </r>
  <r>
    <x v="812"/>
    <n v="191.66"/>
    <n v="382138.35"/>
    <n v="4.470527371724482"/>
    <n v="249868882046.99792"/>
    <m/>
  </r>
  <r>
    <x v="813"/>
    <n v="180.84"/>
    <n v="403697.64"/>
    <n v="4.2179164732505932"/>
    <n v="278041658395.95087"/>
    <m/>
  </r>
  <r>
    <x v="814"/>
    <n v="180.21"/>
    <n v="405101.58"/>
    <n v="4.2029920246715591"/>
    <n v="279954226169.71625"/>
    <m/>
  </r>
  <r>
    <x v="815"/>
    <n v="170.17"/>
    <n v="427670.19"/>
    <n v="3.9686141863859641"/>
    <n v="311123581918.09827"/>
    <m/>
  </r>
  <r>
    <x v="816"/>
    <n v="168.87"/>
    <n v="430943.07"/>
    <n v="3.937648922466829"/>
    <n v="315813350936.43439"/>
    <m/>
  </r>
  <r>
    <x v="817"/>
    <n v="165.41"/>
    <n v="439784.38"/>
    <n v="3.8567585665985527"/>
    <n v="328746883791.89636"/>
    <m/>
  </r>
  <r>
    <x v="818"/>
    <n v="173.42"/>
    <n v="418490.78"/>
    <n v="4.0433010211191744"/>
    <n v="296889557181.83569"/>
    <m/>
  </r>
  <r>
    <x v="819"/>
    <n v="173.64"/>
    <n v="417952.68"/>
    <n v="4.0482085067263673"/>
    <n v="296103515274.03693"/>
    <m/>
  </r>
  <r>
    <x v="820"/>
    <n v="166.43"/>
    <n v="435308.44"/>
    <n v="3.8799033882232465"/>
    <n v="320670876259.1449"/>
    <m/>
  </r>
  <r>
    <x v="821"/>
    <n v="170.62"/>
    <n v="424332.73"/>
    <n v="3.9769290508478909"/>
    <n v="304430745691.349"/>
    <m/>
  </r>
  <r>
    <x v="822"/>
    <n v="173.13"/>
    <n v="418113.33"/>
    <n v="4.0352127484247031"/>
    <n v="295484220040.41022"/>
    <m/>
  </r>
  <r>
    <x v="823"/>
    <n v="170.74"/>
    <n v="423861.42"/>
    <n v="3.979071928199553"/>
    <n v="303562420924.85046"/>
    <m/>
  </r>
  <r>
    <x v="824"/>
    <n v="173.38"/>
    <n v="417317.25"/>
    <n v="4.0403753580752255"/>
    <n v="294166365217.05084"/>
    <m/>
  </r>
  <r>
    <x v="825"/>
    <n v="173.54"/>
    <n v="416936.99"/>
    <n v="4.043439183700098"/>
    <n v="293563188300.54614"/>
    <m/>
  </r>
  <r>
    <x v="826"/>
    <n v="162.71"/>
    <n v="442961.26"/>
    <n v="3.7908951240462683"/>
    <n v="330185147109.05798"/>
    <m/>
  </r>
  <r>
    <x v="827"/>
    <n v="162.22999999999999"/>
    <n v="444255.48"/>
    <n v="3.7795047477897907"/>
    <n v="332089285640.70093"/>
    <m/>
  </r>
  <r>
    <x v="828"/>
    <n v="167.32"/>
    <n v="430327.7"/>
    <n v="3.8978739016968222"/>
    <n v="311243025778.80469"/>
    <m/>
  </r>
  <r>
    <x v="829"/>
    <n v="165.65"/>
    <n v="434616.68"/>
    <n v="3.8587582592396554"/>
    <n v="317423026947.27655"/>
    <m/>
  </r>
  <r>
    <x v="830"/>
    <n v="163.07"/>
    <n v="441389.68"/>
    <n v="3.7980336675057349"/>
    <n v="327241587093.758"/>
    <m/>
  </r>
  <r>
    <x v="831"/>
    <n v="162.01"/>
    <n v="444256.57"/>
    <n v="3.7731386419280581"/>
    <n v="331467302324.30261"/>
    <m/>
  </r>
  <r>
    <x v="832"/>
    <n v="157.11000000000001"/>
    <n v="457686.97"/>
    <n v="3.6588193936264739"/>
    <n v="351481824751.8559"/>
    <m/>
  </r>
  <r>
    <x v="833"/>
    <n v="159.66"/>
    <n v="450271.11"/>
    <n v="3.7180007334351606"/>
    <n v="340065866328.46014"/>
    <m/>
  </r>
  <r>
    <x v="834"/>
    <n v="154.28"/>
    <n v="465443.34"/>
    <n v="3.592519869075971"/>
    <n v="362955779694.09869"/>
    <m/>
  </r>
  <r>
    <x v="835"/>
    <n v="155.75"/>
    <n v="461000.42"/>
    <n v="3.6261537224347391"/>
    <n v="355945199752.07581"/>
    <m/>
  </r>
  <r>
    <x v="836"/>
    <n v="149.6"/>
    <n v="479212.63"/>
    <n v="3.4827792767279662"/>
    <n v="384039777394.48566"/>
    <m/>
  </r>
  <r>
    <x v="837"/>
    <n v="150.96"/>
    <n v="474843.71"/>
    <n v="3.5142483344119362"/>
    <n v="377008577928.69598"/>
    <m/>
  </r>
  <r>
    <x v="838"/>
    <n v="139.83000000000001"/>
    <n v="509870.75"/>
    <n v="3.2549709772053865"/>
    <n v="432596010144.42493"/>
    <m/>
  </r>
  <r>
    <x v="839"/>
    <n v="139.18"/>
    <n v="512217.86"/>
    <n v="3.2396627134221796"/>
    <n v="436545534108.95447"/>
    <m/>
  </r>
  <r>
    <x v="840"/>
    <n v="140.04"/>
    <n v="509059.53"/>
    <n v="3.2591449385744156"/>
    <n v="431063553583.49884"/>
    <m/>
  </r>
  <r>
    <x v="841"/>
    <n v="132.88"/>
    <n v="535069.56000000006"/>
    <n v="3.0923411117605673"/>
    <n v="475077130404.57404"/>
    <m/>
  </r>
  <r>
    <x v="842"/>
    <n v="122.79"/>
    <n v="575722.42000000004"/>
    <n v="2.857373262825909"/>
    <n v="547225105420.35522"/>
    <m/>
  </r>
  <r>
    <x v="843"/>
    <n v="128.77000000000001"/>
    <n v="547657.42000000004"/>
    <n v="2.9963661026263266"/>
    <n v="493835832700.42102"/>
    <m/>
  </r>
  <r>
    <x v="844"/>
    <n v="119.54"/>
    <n v="586942.91"/>
    <n v="2.7814396000583814"/>
    <n v="564642161212.01831"/>
    <m/>
  </r>
  <r>
    <x v="845"/>
    <n v="120.66"/>
    <n v="581437.55000000005"/>
    <n v="2.807038118161465"/>
    <n v="553923203818.90649"/>
    <m/>
  </r>
  <r>
    <x v="846"/>
    <n v="128.44999999999999"/>
    <n v="543895.82999999996"/>
    <n v="2.9881011879976587"/>
    <n v="482356064195.45929"/>
    <m/>
  </r>
  <r>
    <x v="847"/>
    <n v="129.66999999999999"/>
    <n v="538721.4"/>
    <n v="3.0163164653540075"/>
    <n v="473142099427.50891"/>
    <m/>
  </r>
  <r>
    <x v="848"/>
    <n v="113.66"/>
    <n v="605249.39"/>
    <n v="2.64375525563714"/>
    <n v="589956054027.69153"/>
    <m/>
  </r>
  <r>
    <x v="849"/>
    <n v="104.45"/>
    <n v="654277.91"/>
    <n v="2.4293956139313648"/>
    <n v="685483192470.03589"/>
    <m/>
  </r>
  <r>
    <x v="850"/>
    <n v="108.2"/>
    <n v="630770.28"/>
    <n v="2.516202947175334"/>
    <n v="636080213634.95215"/>
    <m/>
  </r>
  <r>
    <x v="851"/>
    <n v="101.49"/>
    <n v="669931.5"/>
    <n v="2.3600318323748213"/>
    <n v="715007523265.90564"/>
    <m/>
  </r>
  <r>
    <x v="852"/>
    <n v="97.71"/>
    <n v="694853.18"/>
    <n v="2.2720078312697969"/>
    <n v="768146060278.0155"/>
    <m/>
  </r>
  <r>
    <x v="853"/>
    <n v="88.92"/>
    <n v="757387.59"/>
    <n v="2.0675045173205908"/>
    <n v="906338061508.66772"/>
    <m/>
  </r>
  <r>
    <x v="854"/>
    <n v="92.85"/>
    <n v="723901.95"/>
    <n v="2.1587637837377445"/>
    <n v="826133050492.9126"/>
    <m/>
  </r>
  <r>
    <x v="855"/>
    <n v="100.46"/>
    <n v="664550.52"/>
    <n v="2.3353124598997255"/>
    <n v="690508898645.53235"/>
    <m/>
  </r>
  <r>
    <x v="856"/>
    <n v="102.66"/>
    <n v="649982.9"/>
    <n v="2.3863233179460499"/>
    <n v="660185304343.20227"/>
    <m/>
  </r>
  <r>
    <x v="857"/>
    <n v="105.83"/>
    <n v="629953.88"/>
    <n v="2.4598749140671656"/>
    <n v="619451312817.16443"/>
    <m/>
  </r>
  <r>
    <x v="858"/>
    <n v="105.13"/>
    <n v="634107.55000000005"/>
    <n v="2.4434704666776854"/>
    <n v="627572350857.84253"/>
    <m/>
  </r>
  <r>
    <x v="859"/>
    <n v="108.9"/>
    <n v="611379.52"/>
    <n v="2.5309555153778707"/>
    <n v="582540395019.91541"/>
    <m/>
  </r>
  <r>
    <x v="860"/>
    <n v="104.98"/>
    <n v="633390.41"/>
    <n v="2.4394493639385564"/>
    <n v="624342962414.05713"/>
    <m/>
  </r>
  <r>
    <x v="861"/>
    <n v="95.63"/>
    <n v="689796.66"/>
    <n v="2.2220590584756819"/>
    <n v="735488008778.9967"/>
    <m/>
  </r>
  <r>
    <x v="862"/>
    <n v="99.09"/>
    <n v="664819.05000000005"/>
    <n v="2.3023294702169066"/>
    <n v="682171850481.24609"/>
    <m/>
  </r>
  <r>
    <x v="863"/>
    <n v="98.07"/>
    <n v="671649.03"/>
    <n v="2.2785051884090404"/>
    <n v="696135331705.37195"/>
    <m/>
  </r>
  <r>
    <x v="864"/>
    <n v="102.54"/>
    <n v="641016.93999999994"/>
    <n v="2.3822282037477738"/>
    <n v="632589459675.72839"/>
    <m/>
  </r>
  <r>
    <x v="865"/>
    <n v="104.96"/>
    <n v="625939.03"/>
    <n v="2.4379156794704189"/>
    <n v="602646463930.81799"/>
    <m/>
  </r>
  <r>
    <x v="866"/>
    <n v="99.1"/>
    <n v="660848.43999999994"/>
    <n v="2.3016787882947596"/>
    <n v="669816152273.84851"/>
    <m/>
  </r>
  <r>
    <x v="867"/>
    <n v="99.58"/>
    <n v="657688.75"/>
    <n v="2.3127004517655716"/>
    <n v="663360490006.09912"/>
    <m/>
  </r>
  <r>
    <x v="868"/>
    <n v="92.79"/>
    <n v="702510.31"/>
    <n v="2.1548876909335957"/>
    <n v="753719258469.99158"/>
    <m/>
  </r>
  <r>
    <x v="869"/>
    <n v="91.72"/>
    <n v="710619.62"/>
    <n v="2.1296886624645182"/>
    <n v="770943940047.95483"/>
    <m/>
  </r>
  <r>
    <x v="870"/>
    <n v="94.93"/>
    <n v="685714.38"/>
    <n v="2.2041023424100938"/>
    <n v="716850458350.23242"/>
    <m/>
  </r>
  <r>
    <x v="871"/>
    <n v="94.74"/>
    <n v="687105.34"/>
    <n v="2.199570356171797"/>
    <n v="719703876387.43945"/>
    <m/>
  </r>
  <r>
    <x v="872"/>
    <n v="95.12"/>
    <n v="684376.95"/>
    <n v="2.2082717753624719"/>
    <n v="713933828331.70081"/>
    <m/>
  </r>
  <r>
    <x v="873"/>
    <n v="94.82"/>
    <n v="686510.75"/>
    <n v="2.2011864634854197"/>
    <n v="718331022074.89612"/>
    <m/>
  </r>
  <r>
    <x v="874"/>
    <n v="93.21"/>
    <n v="698149.84"/>
    <n v="2.16345565395864"/>
    <n v="742518476398.05518"/>
    <m/>
  </r>
  <r>
    <x v="875"/>
    <n v="104.34"/>
    <n v="614840.92000000004"/>
    <n v="2.421656409129703"/>
    <n v="565268726298.10693"/>
    <m/>
  </r>
  <r>
    <x v="876"/>
    <n v="109.77"/>
    <n v="582826.89"/>
    <n v="2.5475432074417022"/>
    <n v="506364425883.08752"/>
    <m/>
  </r>
  <r>
    <x v="877"/>
    <n v="107.26"/>
    <n v="596135.66"/>
    <n v="2.4891547039783881"/>
    <n v="529449618395.73102"/>
    <m/>
  </r>
  <r>
    <x v="878"/>
    <n v="111.49"/>
    <n v="572652.92000000004"/>
    <n v="2.5871774342547997"/>
    <n v="487700730461.04791"/>
    <m/>
  </r>
  <r>
    <x v="879"/>
    <n v="112.92"/>
    <n v="565277.31000000006"/>
    <n v="2.6199305303052562"/>
    <n v="475029274036.39063"/>
    <m/>
  </r>
  <r>
    <x v="880"/>
    <n v="112.4"/>
    <n v="567906.77"/>
    <n v="2.6077227745784706"/>
    <n v="479412076472.07184"/>
    <m/>
  </r>
  <r>
    <x v="881"/>
    <n v="116.29"/>
    <n v="548267.14"/>
    <n v="2.6978244208480588"/>
    <n v="446219561492.87708"/>
    <m/>
  </r>
  <r>
    <x v="882"/>
    <n v="118.08"/>
    <n v="539822.16"/>
    <n v="2.7392007250853121"/>
    <n v="432440348042.70398"/>
    <m/>
  </r>
  <r>
    <x v="883"/>
    <n v="115.51"/>
    <n v="551544.73"/>
    <n v="2.6794354546932548"/>
    <n v="451187396919.85956"/>
    <m/>
  </r>
  <r>
    <x v="884"/>
    <n v="119.41"/>
    <n v="532955.25"/>
    <n v="2.7694467645928404"/>
    <n v="420677266268.37439"/>
    <m/>
  </r>
  <r>
    <x v="885"/>
    <n v="116.63"/>
    <n v="545362.75"/>
    <n v="2.7048226906687538"/>
    <n v="440230943721.07031"/>
    <m/>
  </r>
  <r>
    <x v="886"/>
    <n v="114.14"/>
    <n v="556966.22"/>
    <n v="2.6469308521382282"/>
    <n v="458929230323.40515"/>
    <m/>
  </r>
  <r>
    <x v="887"/>
    <n v="114.62"/>
    <n v="554635.64"/>
    <n v="2.6579165068859232"/>
    <n v="455053864459.23572"/>
    <m/>
  </r>
  <r>
    <x v="888"/>
    <n v="120.36"/>
    <n v="526850.31000000006"/>
    <n v="2.790868100046918"/>
    <n v="409429424195.48846"/>
    <m/>
  </r>
  <r>
    <x v="889"/>
    <n v="118.42"/>
    <n v="535356.73"/>
    <n v="2.745432664546799"/>
    <n v="422553990399.4928"/>
    <m/>
  </r>
  <r>
    <x v="890"/>
    <n v="123.57"/>
    <n v="512074.27"/>
    <n v="2.864672564991575"/>
    <n v="385771182380.56525"/>
    <m/>
  </r>
  <r>
    <x v="891"/>
    <n v="124.33"/>
    <n v="508941.25"/>
    <n v="2.8821333991198337"/>
    <n v="381021638277.61731"/>
    <m/>
  </r>
  <r>
    <x v="892"/>
    <n v="117.86"/>
    <n v="535409.30000000005"/>
    <n v="2.7320005579175133"/>
    <n v="420620499067.57056"/>
    <m/>
  </r>
  <r>
    <x v="893"/>
    <n v="118.56"/>
    <n v="532240.87"/>
    <n v="2.7480760043567525"/>
    <n v="415610569767.36389"/>
    <m/>
  </r>
  <r>
    <x v="894"/>
    <n v="112.49"/>
    <n v="559478.72"/>
    <n v="2.6069522305012249"/>
    <n v="458044297015.29584"/>
    <m/>
  </r>
  <r>
    <x v="895"/>
    <n v="108.36"/>
    <n v="580036.28"/>
    <n v="2.5111020075470258"/>
    <n v="491667726916.41687"/>
    <m/>
  </r>
  <r>
    <x v="896"/>
    <n v="108.61"/>
    <n v="578666.32999999996"/>
    <n v="2.5167575201814172"/>
    <n v="489307980124.03198"/>
    <m/>
  </r>
  <r>
    <x v="897"/>
    <n v="109.29"/>
    <n v="575081.73"/>
    <n v="2.5323760040093504"/>
    <n v="483209050478.17908"/>
    <m/>
  </r>
  <r>
    <x v="898"/>
    <n v="101.27"/>
    <n v="617264.11"/>
    <n v="2.3464147284061707"/>
    <n v="554053842841.13684"/>
    <m/>
  </r>
  <r>
    <x v="899"/>
    <n v="102.74"/>
    <n v="608279.30000000005"/>
    <n v="2.3800831768133475"/>
    <n v="537801479770.61353"/>
    <m/>
  </r>
  <r>
    <x v="900"/>
    <n v="105.9"/>
    <n v="589623.31999999995"/>
    <n v="2.4531535664914563"/>
    <n v="504774193002.79291"/>
    <m/>
  </r>
  <r>
    <x v="901"/>
    <n v="103.62"/>
    <n v="602313.43000000005"/>
    <n v="2.4002062702961471"/>
    <n v="526461998288.81476"/>
    <m/>
  </r>
  <r>
    <x v="902"/>
    <n v="104.32"/>
    <n v="598202.31000000006"/>
    <n v="2.4162883434056992"/>
    <n v="519235663382.85913"/>
    <m/>
  </r>
  <r>
    <x v="903"/>
    <n v="108.33"/>
    <n v="575226.24"/>
    <n v="2.5090315703444368"/>
    <n v="479312999292.5896"/>
    <m/>
  </r>
  <r>
    <x v="904"/>
    <n v="109.87"/>
    <n v="567029.12"/>
    <n v="2.5442812327549427"/>
    <n v="465545945101.84662"/>
    <m/>
  </r>
  <r>
    <x v="905"/>
    <n v="105.8"/>
    <n v="588044.84"/>
    <n v="2.4498971927273727"/>
    <n v="500016785642.30701"/>
    <m/>
  </r>
  <r>
    <x v="906"/>
    <n v="114.91"/>
    <n v="537427.91"/>
    <n v="2.6607018978227734"/>
    <n v="413905718454.23865"/>
    <m/>
  </r>
  <r>
    <x v="907"/>
    <n v="99.37"/>
    <n v="610110.09"/>
    <n v="2.300752417083415"/>
    <n v="525819546902.83899"/>
    <m/>
  </r>
  <r>
    <x v="908"/>
    <n v="94.65"/>
    <n v="639074.38"/>
    <n v="2.1913483333152137"/>
    <n v="575701078272.98181"/>
    <m/>
  </r>
  <r>
    <x v="909"/>
    <n v="93"/>
    <n v="650237.06000000006"/>
    <n v="2.1527934096255148"/>
    <n v="595676433014.96265"/>
    <m/>
  </r>
  <r>
    <x v="910"/>
    <n v="97.01"/>
    <n v="622191.39"/>
    <n v="2.2454951101476843"/>
    <n v="544250195749.3233"/>
    <m/>
  </r>
  <r>
    <x v="911"/>
    <n v="87.24"/>
    <n v="684847.92"/>
    <n v="2.0192378036022403"/>
    <n v="653815632714.28662"/>
    <m/>
  </r>
  <r>
    <x v="912"/>
    <n v="87.74"/>
    <n v="680899.32"/>
    <n v="2.0306994160541016"/>
    <n v="646227052691.72339"/>
    <m/>
  </r>
  <r>
    <x v="913"/>
    <n v="83.44"/>
    <n v="714289.5"/>
    <n v="1.9310721997555604"/>
    <n v="709552824278.06628"/>
    <m/>
  </r>
  <r>
    <x v="914"/>
    <n v="81.239999999999995"/>
    <n v="733109.08"/>
    <n v="1.8798480150744918"/>
    <n v="746771729086.70007"/>
    <m/>
  </r>
  <r>
    <x v="915"/>
    <n v="87.43"/>
    <n v="677250.12"/>
    <n v="2.0229702880157991"/>
    <n v="632923558760.99963"/>
    <m/>
  </r>
  <r>
    <x v="916"/>
    <n v="85.61"/>
    <n v="691393.76"/>
    <n v="1.9807502766389937"/>
    <n v="659309193990.10754"/>
    <m/>
  </r>
  <r>
    <x v="917"/>
    <n v="79.78"/>
    <n v="738486.14"/>
    <n v="1.8457609882824182"/>
    <n v="749066193946.7854"/>
    <m/>
  </r>
  <r>
    <x v="918"/>
    <n v="81.25"/>
    <n v="724794.4"/>
    <n v="1.8796673711317256"/>
    <n v="721235462977.55786"/>
    <m/>
  </r>
  <r>
    <x v="919"/>
    <n v="79.83"/>
    <n v="737522.03"/>
    <n v="1.8465129994254879"/>
    <n v="746395158585.271"/>
    <m/>
  </r>
  <r>
    <x v="920"/>
    <n v="81.97"/>
    <n v="717762.48"/>
    <n v="1.8959085173133283"/>
    <n v="706346801670.74927"/>
    <m/>
  </r>
  <r>
    <x v="921"/>
    <n v="80.81"/>
    <n v="727883.37"/>
    <n v="1.8689761169337662"/>
    <n v="726211329925.30334"/>
    <m/>
  </r>
  <r>
    <x v="922"/>
    <n v="83.36"/>
    <n v="704902.72"/>
    <n v="1.9277413171449556"/>
    <n v="680251975054.62817"/>
    <m/>
  </r>
  <r>
    <x v="923"/>
    <n v="79.09"/>
    <n v="741047.53"/>
    <n v="1.8286948104193224"/>
    <n v="749842236685.28589"/>
    <m/>
  </r>
  <r>
    <x v="924"/>
    <n v="80.73"/>
    <n v="725694.17"/>
    <n v="1.8665121090015202"/>
    <n v="718716346456.50867"/>
    <m/>
  </r>
  <r>
    <x v="925"/>
    <n v="86.77"/>
    <n v="671399.14"/>
    <n v="2.0060495643241256"/>
    <n v="611123871480.15186"/>
    <m/>
  </r>
  <r>
    <x v="926"/>
    <n v="86.39"/>
    <n v="674276.18"/>
    <n v="1.997154844161422"/>
    <n v="616314430643.90051"/>
    <m/>
  </r>
  <r>
    <x v="927"/>
    <n v="88.17"/>
    <n v="660423.25"/>
    <n v="2.0381930071717744"/>
    <n v="590945193777.60095"/>
    <m/>
  </r>
  <r>
    <x v="928"/>
    <n v="87.39"/>
    <n v="666232.32999999996"/>
    <n v="2.0198299748362363"/>
    <n v="601203704567.3219"/>
    <m/>
  </r>
  <r>
    <x v="929"/>
    <n v="86.99"/>
    <n v="669308.22"/>
    <n v="2.0104746748970155"/>
    <n v="606708817549.67688"/>
    <m/>
  </r>
  <r>
    <x v="930"/>
    <n v="90.72"/>
    <n v="640574.53"/>
    <n v="2.0965659101008227"/>
    <n v="554574034131.28625"/>
    <m/>
  </r>
  <r>
    <x v="931"/>
    <n v="96"/>
    <n v="603353.16"/>
    <n v="2.2184666981767003"/>
    <n v="490088292940.38281"/>
    <m/>
  </r>
  <r>
    <x v="932"/>
    <n v="93.77"/>
    <n v="617324.5"/>
    <n v="2.1668148294145229"/>
    <n v="512746359054.41626"/>
    <m/>
  </r>
  <r>
    <x v="933"/>
    <n v="95.75"/>
    <n v="604339.28"/>
    <n v="2.2122045079813422"/>
    <n v="491063231712.1272"/>
    <m/>
  </r>
  <r>
    <x v="934"/>
    <n v="90.69"/>
    <n v="636252.62"/>
    <n v="2.0951836416462855"/>
    <n v="542885025129.51288"/>
    <m/>
  </r>
  <r>
    <x v="935"/>
    <n v="91.53"/>
    <n v="630338.46"/>
    <n v="2.1144740396558941"/>
    <n v="532751885228.79388"/>
    <m/>
  </r>
  <r>
    <x v="936"/>
    <n v="91.39"/>
    <n v="631340.1"/>
    <n v="2.1111241548490236"/>
    <n v="534404319452.1311"/>
    <m/>
  </r>
  <r>
    <x v="937"/>
    <n v="88.77"/>
    <n v="649424.92000000004"/>
    <n v="2.0504893586464883"/>
    <n v="564977448710.66663"/>
    <m/>
  </r>
  <r>
    <x v="938"/>
    <n v="85.71"/>
    <n v="671804.43"/>
    <n v="1.9794812946035401"/>
    <n v="603778283660.05994"/>
    <m/>
  </r>
  <r>
    <x v="939"/>
    <n v="88.15"/>
    <n v="652675.65"/>
    <n v="2.0357217938803798"/>
    <n v="569351272730.5542"/>
    <m/>
  </r>
  <r>
    <x v="940"/>
    <n v="89.54"/>
    <n v="642407.65"/>
    <n v="2.0677089229656636"/>
    <n v="551395018313.69788"/>
    <m/>
  </r>
  <r>
    <x v="941"/>
    <n v="89.75"/>
    <n v="640857.11"/>
    <n v="2.0724447983050265"/>
    <n v="548691487611.47913"/>
    <m/>
  </r>
  <r>
    <x v="942"/>
    <n v="93.73"/>
    <n v="612496.19999999995"/>
    <n v="2.164229605523825"/>
    <n v="500089091287.79639"/>
    <m/>
  </r>
  <r>
    <x v="943"/>
    <n v="97.59"/>
    <n v="587215.09"/>
    <n v="2.2529867717812446"/>
    <n v="458701372907.17725"/>
    <m/>
  </r>
  <r>
    <x v="944"/>
    <n v="97.56"/>
    <n v="587419.5"/>
    <n v="2.2520473643961134"/>
    <n v="458950802072.56177"/>
    <m/>
  </r>
  <r>
    <x v="945"/>
    <n v="94.32"/>
    <n v="606948.17000000004"/>
    <n v="2.1771368218067115"/>
    <n v="489429018373.27948"/>
    <m/>
  </r>
  <r>
    <x v="946"/>
    <n v="95.12"/>
    <n v="601795.66"/>
    <n v="2.1954824759737495"/>
    <n v="481082643550.02423"/>
    <m/>
  </r>
  <r>
    <x v="947"/>
    <n v="93.15"/>
    <n v="614270.43999999994"/>
    <n v="2.1496591308823167"/>
    <n v="500913147362.65472"/>
    <m/>
  </r>
  <r>
    <x v="948"/>
    <n v="90.19"/>
    <n v="633771.55000000005"/>
    <n v="2.0811219615555703"/>
    <n v="532636763582.64758"/>
    <m/>
  </r>
  <r>
    <x v="949"/>
    <n v="91.1"/>
    <n v="627392.17000000004"/>
    <n v="2.1020049029051631"/>
    <n v="521874245369.24072"/>
    <m/>
  </r>
  <r>
    <x v="950"/>
    <n v="87.58"/>
    <n v="651614.80000000005"/>
    <n v="2.0206751051203873"/>
    <n v="562128923973.97119"/>
    <m/>
  </r>
  <r>
    <x v="951"/>
    <n v="88.99"/>
    <n v="641146.29"/>
    <n v="2.0528696025621556"/>
    <n v="543942866423.29694"/>
    <m/>
  </r>
  <r>
    <x v="952"/>
    <n v="87.07"/>
    <n v="654971.54"/>
    <n v="2.008467941775228"/>
    <n v="567358091358.82007"/>
    <m/>
  </r>
  <r>
    <x v="953"/>
    <n v="86.74"/>
    <n v="657402.57999999996"/>
    <n v="2.0007461039287397"/>
    <n v="571526253203.22131"/>
    <m/>
  </r>
  <r>
    <x v="954"/>
    <n v="90.01"/>
    <n v="632676.76"/>
    <n v="2.076058208729668"/>
    <n v="528494212478.96332"/>
    <m/>
  </r>
  <r>
    <x v="955"/>
    <n v="86.09"/>
    <n v="660191.92000000004"/>
    <n v="1.9855355836309589"/>
    <n v="574418965184.75769"/>
    <m/>
  </r>
  <r>
    <x v="956"/>
    <n v="88.92"/>
    <n v="638490.5"/>
    <n v="2.0504681512403939"/>
    <n v="536532463434.04199"/>
    <m/>
  </r>
  <r>
    <x v="957"/>
    <n v="88.05"/>
    <n v="644784.28"/>
    <n v="2.0302949607523848"/>
    <n v="547068295195.11578"/>
    <m/>
  </r>
  <r>
    <x v="958"/>
    <n v="88.67"/>
    <n v="640184.15"/>
    <n v="2.0444791563615068"/>
    <n v="539221246708.06805"/>
    <m/>
  </r>
  <r>
    <x v="959"/>
    <n v="82.39"/>
    <n v="685578.8"/>
    <n v="1.8995760443155894"/>
    <n v="615645348825.21045"/>
    <m/>
  </r>
  <r>
    <x v="960"/>
    <n v="81.48"/>
    <n v="693089.89"/>
    <n v="1.8784922336974887"/>
    <n v="629087252064.01172"/>
    <m/>
  </r>
  <r>
    <x v="961"/>
    <n v="80.540000000000006"/>
    <n v="701095.89"/>
    <n v="1.8564139291881117"/>
    <n v="643424579726.78369"/>
    <m/>
  </r>
  <r>
    <x v="962"/>
    <n v="82.53"/>
    <n v="683788.34"/>
    <n v="1.902178377403557"/>
    <n v="611610290027.25232"/>
    <m/>
  </r>
  <r>
    <x v="963"/>
    <n v="84.11"/>
    <n v="670715.62"/>
    <n v="1.938488508739183"/>
    <n v="588179859686.24536"/>
    <m/>
  </r>
  <r>
    <x v="964"/>
    <n v="82.67"/>
    <n v="682187.65"/>
    <n v="1.9051963372972305"/>
    <n v="608254178482.99963"/>
    <m/>
  </r>
  <r>
    <x v="965"/>
    <n v="84.13"/>
    <n v="670144.15"/>
    <n v="1.9385245097149237"/>
    <n v="586643591544.48181"/>
    <m/>
  </r>
  <r>
    <x v="966"/>
    <n v="85.07"/>
    <n v="662669.63"/>
    <n v="1.960076594101037"/>
    <n v="573513530622.297"/>
    <m/>
  </r>
  <r>
    <x v="967"/>
    <n v="84.27"/>
    <n v="668908.13"/>
    <n v="1.9415376027282853"/>
    <n v="584267361359.99194"/>
    <m/>
  </r>
  <r>
    <x v="968"/>
    <n v="86.6"/>
    <n v="650402.66"/>
    <n v="1.9951102812554704"/>
    <n v="551897588982.06055"/>
    <m/>
  </r>
  <r>
    <x v="969"/>
    <n v="87.55"/>
    <n v="643268.19999999995"/>
    <n v="2.016886074603025"/>
    <n v="539748619005.90643"/>
    <m/>
  </r>
  <r>
    <x v="970"/>
    <n v="84.7"/>
    <n v="664174.06999999995"/>
    <n v="1.9509099985443039"/>
    <n v="574700362661.91785"/>
    <m/>
  </r>
  <r>
    <x v="971"/>
    <n v="79.39"/>
    <n v="705799.31"/>
    <n v="1.8285036370565604"/>
    <n v="646686558999.66357"/>
    <m/>
  </r>
  <r>
    <x v="972"/>
    <n v="77.680000000000007"/>
    <n v="721068.27"/>
    <n v="1.7890210305269993"/>
    <n v="674615453537.88354"/>
    <m/>
  </r>
  <r>
    <x v="973"/>
    <n v="77.87"/>
    <n v="719305.44"/>
    <n v="1.7932985860450397"/>
    <n v="671265793931.26526"/>
    <m/>
  </r>
  <r>
    <x v="974"/>
    <n v="77.58"/>
    <n v="721934.18"/>
    <n v="1.78652216600465"/>
    <n v="676120646811.63953"/>
    <m/>
  </r>
  <r>
    <x v="975"/>
    <n v="78.23"/>
    <n v="715887.44"/>
    <n v="1.8011943299791646"/>
    <n v="664642722740.08472"/>
    <m/>
  </r>
  <r>
    <x v="976"/>
    <n v="79.48"/>
    <n v="704493.25"/>
    <n v="1.829874485773584"/>
    <n v="643436571864.99097"/>
    <m/>
  </r>
  <r>
    <x v="977"/>
    <n v="83.11"/>
    <n v="672268.9"/>
    <n v="1.9133434236835418"/>
    <n v="584528956752.53491"/>
    <m/>
  </r>
  <r>
    <x v="978"/>
    <n v="81.55"/>
    <n v="684936.63"/>
    <n v="1.8773265123259439"/>
    <n v="606511607527.93457"/>
    <m/>
  </r>
  <r>
    <x v="979"/>
    <n v="82.55"/>
    <n v="676511.43"/>
    <n v="1.9002429418104061"/>
    <n v="591545514743.41223"/>
    <m/>
  </r>
  <r>
    <x v="980"/>
    <n v="82.61"/>
    <n v="675988.42"/>
    <n v="1.9012073395444571"/>
    <n v="590450949206.14111"/>
    <m/>
  </r>
  <r>
    <x v="981"/>
    <n v="82.25"/>
    <n v="678989.22"/>
    <n v="1.8928184871387914"/>
    <n v="595647754821.17932"/>
    <m/>
  </r>
  <r>
    <x v="982"/>
    <n v="82.9"/>
    <n v="673559.8"/>
    <n v="1.9076723953878485"/>
    <n v="586077124475.72766"/>
    <m/>
  </r>
  <r>
    <x v="983"/>
    <n v="83.62"/>
    <n v="667769.99"/>
    <n v="1.9241354029458533"/>
    <n v="575957607251.39844"/>
    <m/>
  </r>
  <r>
    <x v="984"/>
    <n v="87.73"/>
    <n v="634931.29"/>
    <n v="2.0183766055079473"/>
    <n v="519191610728.51135"/>
    <m/>
  </r>
  <r>
    <x v="985"/>
    <n v="89.39"/>
    <n v="622904.01"/>
    <n v="2.0564550164350583"/>
    <n v="499483836985.66168"/>
    <m/>
  </r>
  <r>
    <x v="986"/>
    <n v="88.47"/>
    <n v="629321.85"/>
    <n v="2.0351785019150324"/>
    <n v="509737470332.64948"/>
    <m/>
  </r>
  <r>
    <x v="987"/>
    <n v="86.11"/>
    <n v="646104.92000000004"/>
    <n v="1.9807801300200445"/>
    <n v="536884443594.47614"/>
    <m/>
  </r>
  <r>
    <x v="988"/>
    <n v="80.19"/>
    <n v="690515.79"/>
    <n v="1.8445018596293579"/>
    <n v="610644844963.26074"/>
    <m/>
  </r>
  <r>
    <x v="989"/>
    <n v="80.84"/>
    <n v="684974.11"/>
    <n v="1.8591472817036878"/>
    <n v="600706202736.72217"/>
    <m/>
  </r>
  <r>
    <x v="990"/>
    <n v="82.6"/>
    <n v="669985.54"/>
    <n v="1.899519432424444"/>
    <n v="574373205080.46497"/>
    <m/>
  </r>
  <r>
    <x v="991"/>
    <n v="84.31"/>
    <n v="656163.1"/>
    <n v="1.9387373860574262"/>
    <n v="550631530497.59399"/>
    <m/>
  </r>
  <r>
    <x v="992"/>
    <n v="79.069999999999993"/>
    <n v="696929.42"/>
    <n v="1.8181421579486445"/>
    <n v="619004019727.38525"/>
    <m/>
  </r>
  <r>
    <x v="993"/>
    <n v="78.66"/>
    <n v="700532.17"/>
    <n v="1.8086154761917168"/>
    <n v="625356221471.50415"/>
    <m/>
  </r>
  <r>
    <x v="994"/>
    <n v="76.290000000000006"/>
    <n v="721673.78"/>
    <n v="1.7538341520068899"/>
    <n v="662950415284.06433"/>
    <m/>
  </r>
  <r>
    <x v="995"/>
    <n v="80.19"/>
    <n v="684801.02"/>
    <n v="1.8433904096240505"/>
    <n v="595160313381.16602"/>
    <m/>
  </r>
  <r>
    <x v="996"/>
    <n v="78.709999999999994"/>
    <n v="697412.61"/>
    <n v="1.8092693456283777"/>
    <n v="617034770144.13464"/>
    <m/>
  </r>
  <r>
    <x v="997"/>
    <n v="78.55"/>
    <n v="698859.94"/>
    <n v="1.8054925651831966"/>
    <n v="619548625143.44312"/>
    <m/>
  </r>
  <r>
    <x v="998"/>
    <n v="73.63"/>
    <n v="742631.42"/>
    <n v="1.6923123268947851"/>
    <n v="697103524185.70251"/>
    <m/>
  </r>
  <r>
    <x v="999"/>
    <n v="73.989999999999995"/>
    <n v="738955.21"/>
    <n v="1.7003070357245889"/>
    <n v="690044158587.99988"/>
    <m/>
  </r>
  <r>
    <x v="1000"/>
    <n v="79.319999999999993"/>
    <n v="685776.78"/>
    <n v="1.8226917695212306"/>
    <n v="590682010094.43665"/>
    <m/>
  </r>
  <r>
    <x v="1001"/>
    <n v="76.180000000000007"/>
    <n v="712915.59"/>
    <n v="1.7504418890223215"/>
    <n v="637384552907.66956"/>
    <m/>
  </r>
  <r>
    <x v="1002"/>
    <n v="77.349999999999994"/>
    <n v="701950.62"/>
    <n v="1.7772284211040408"/>
    <n v="617730964475.64001"/>
    <m/>
  </r>
  <r>
    <x v="1003"/>
    <n v="78.73"/>
    <n v="689436.95"/>
    <n v="1.8085394758266164"/>
    <n v="595524925478.07813"/>
    <m/>
  </r>
  <r>
    <x v="1004"/>
    <n v="79.27"/>
    <n v="684675.93"/>
    <n v="1.8208442619849781"/>
    <n v="587255203934.55005"/>
    <m/>
  </r>
  <r>
    <x v="1005"/>
    <n v="77.45"/>
    <n v="700395.92"/>
    <n v="1.7789410965939898"/>
    <n v="614174890572.10034"/>
    <m/>
  </r>
  <r>
    <x v="1006"/>
    <n v="77.150000000000006"/>
    <n v="703078.9"/>
    <n v="1.7719533287476874"/>
    <n v="618833146703.55017"/>
    <m/>
  </r>
  <r>
    <x v="1007"/>
    <n v="77.39"/>
    <n v="700948.11"/>
    <n v="1.7773681666718899"/>
    <n v="615035359073.14148"/>
    <m/>
  </r>
  <r>
    <x v="1008"/>
    <n v="79.069999999999993"/>
    <n v="685708.9"/>
    <n v="1.815653189223607"/>
    <n v="588158161509.1814"/>
    <m/>
  </r>
  <r>
    <x v="1009"/>
    <n v="84.49"/>
    <n v="638673.92000000004"/>
    <n v="1.9400042017123471"/>
    <n v="507432188430.51965"/>
    <m/>
  </r>
  <r>
    <x v="1010"/>
    <n v="82.42"/>
    <n v="654327.15"/>
    <n v="1.8923705163599471"/>
    <n v="532264910477.48297"/>
    <m/>
  </r>
  <r>
    <x v="1011"/>
    <n v="83.1"/>
    <n v="648930.89"/>
    <n v="1.9078788296886826"/>
    <n v="523445823042.94"/>
    <m/>
  </r>
  <r>
    <x v="1012"/>
    <n v="83.7"/>
    <n v="644302.06999999995"/>
    <n v="1.9215488319813794"/>
    <n v="515939052273.26489"/>
    <m/>
  </r>
  <r>
    <x v="1013"/>
    <n v="86.44"/>
    <n v="623140.67000000004"/>
    <n v="1.9841263875719677"/>
    <n v="481938003085.90063"/>
    <m/>
  </r>
  <r>
    <x v="1014"/>
    <n v="86.95"/>
    <n v="619520.79"/>
    <n v="1.995723464371095"/>
    <n v="476302480932.13116"/>
    <m/>
  </r>
  <r>
    <x v="1015"/>
    <n v="85"/>
    <n v="633403.11"/>
    <n v="1.9508591066263494"/>
    <n v="497610700719.66187"/>
    <m/>
  </r>
  <r>
    <x v="1016"/>
    <n v="86.18"/>
    <n v="624600.53"/>
    <n v="1.9778332409202346"/>
    <n v="483742984034.61975"/>
    <m/>
  </r>
  <r>
    <x v="1017"/>
    <n v="84.18"/>
    <n v="639086.59"/>
    <n v="1.9318273295618422"/>
    <n v="506142868262.90234"/>
    <m/>
  </r>
  <r>
    <x v="1018"/>
    <n v="84.62"/>
    <n v="635732.84"/>
    <n v="1.9416055846655444"/>
    <n v="500716244503.67975"/>
    <m/>
  </r>
  <r>
    <x v="1019"/>
    <n v="85.86"/>
    <n v="626401.75"/>
    <n v="1.9699494316951218"/>
    <n v="485980510937.1947"/>
    <m/>
  </r>
  <r>
    <x v="1020"/>
    <n v="90.82"/>
    <n v="590233.59"/>
    <n v="2.0836361990989909"/>
    <n v="429827171397.97028"/>
    <m/>
  </r>
  <r>
    <x v="1021"/>
    <n v="90.43"/>
    <n v="592767.04"/>
    <n v="2.0745749496194721"/>
    <n v="433484033136.62158"/>
    <m/>
  </r>
  <r>
    <x v="1022"/>
    <n v="93.32"/>
    <n v="573826.05000000005"/>
    <n v="2.140757780778368"/>
    <n v="405750450676.89209"/>
    <m/>
  </r>
  <r>
    <x v="1023"/>
    <n v="95.59"/>
    <n v="559883.22"/>
    <n v="2.1924710616340035"/>
    <n v="385944396132.06415"/>
    <m/>
  </r>
  <r>
    <x v="1024"/>
    <n v="93.46"/>
    <n v="572368.02"/>
    <n v="2.1434995037741436"/>
    <n v="403125988604.31281"/>
    <m/>
  </r>
  <r>
    <x v="1025"/>
    <n v="95.15"/>
    <n v="561996.63"/>
    <n v="2.1821399767139229"/>
    <n v="388486996879.46857"/>
    <m/>
  </r>
  <r>
    <x v="1026"/>
    <n v="97.61"/>
    <n v="547480.98"/>
    <n v="2.2384341772603964"/>
    <n v="368390697733.01764"/>
    <m/>
  </r>
  <r>
    <x v="1027"/>
    <n v="98.92"/>
    <n v="540113.43000000005"/>
    <n v="2.2683513562963631"/>
    <n v="358448394920.10944"/>
    <m/>
  </r>
  <r>
    <x v="1028"/>
    <n v="100.83"/>
    <n v="529694.15"/>
    <n v="2.3117698327722231"/>
    <n v="344540065855.71527"/>
    <m/>
  </r>
  <r>
    <x v="1029"/>
    <n v="98.96"/>
    <n v="539498.79"/>
    <n v="2.2687712700425586"/>
    <n v="357267727614.48853"/>
    <m/>
  </r>
  <r>
    <x v="1030"/>
    <n v="98.35"/>
    <n v="542847.81999999995"/>
    <n v="2.2546627718984862"/>
    <n v="361675778411.96649"/>
    <m/>
  </r>
  <r>
    <x v="1031"/>
    <n v="102.36"/>
    <n v="520728.01"/>
    <n v="2.3464629939308583"/>
    <n v="332175551134.91559"/>
    <m/>
  </r>
  <r>
    <x v="1032"/>
    <n v="104.23"/>
    <n v="511196.57"/>
    <n v="2.3891992639782971"/>
    <n v="319990850774.81555"/>
    <m/>
  </r>
  <r>
    <x v="1033"/>
    <n v="103.48"/>
    <n v="514871.92"/>
    <n v="2.3716175842080878"/>
    <n v="324517965811.2312"/>
    <m/>
  </r>
  <r>
    <x v="1034"/>
    <n v="106.74"/>
    <n v="498668.25"/>
    <n v="2.4461982015792012"/>
    <n v="304068823834.99371"/>
    <m/>
  </r>
  <r>
    <x v="1035"/>
    <n v="102.26"/>
    <n v="519611.41"/>
    <n v="2.3434000500399552"/>
    <n v="329584395034.73541"/>
    <m/>
  </r>
  <r>
    <x v="1036"/>
    <n v="103.4"/>
    <n v="513820.36"/>
    <n v="2.3693945633412139"/>
    <n v="322213440123.70551"/>
    <m/>
  </r>
  <r>
    <x v="1037"/>
    <n v="101.72"/>
    <n v="522172.08"/>
    <n v="2.3307699099790748"/>
    <n v="332662720841.12048"/>
    <m/>
  </r>
  <r>
    <x v="1038"/>
    <n v="104.53"/>
    <n v="507709.9"/>
    <n v="2.3947633821596792"/>
    <n v="314163942107.69757"/>
    <m/>
  </r>
  <r>
    <x v="1039"/>
    <n v="105.38"/>
    <n v="503592.02"/>
    <n v="2.4141044413826536"/>
    <n v="309044226505.31396"/>
    <m/>
  </r>
  <r>
    <x v="1040"/>
    <n v="107.64"/>
    <n v="492771.12"/>
    <n v="2.4657426787247489"/>
    <n v="295740565410.72119"/>
    <m/>
  </r>
  <r>
    <x v="1041"/>
    <n v="110.45"/>
    <n v="479919.73"/>
    <n v="2.5299735791095102"/>
    <n v="280293484509.39142"/>
    <m/>
  </r>
  <r>
    <x v="1042"/>
    <n v="109.96"/>
    <n v="482044.13"/>
    <n v="2.5186115993500224"/>
    <n v="282753426598.03278"/>
    <m/>
  </r>
  <r>
    <x v="1043"/>
    <n v="110.92"/>
    <n v="477839.41"/>
    <n v="2.5401825955014941"/>
    <n v="277757212109.49658"/>
    <m/>
  </r>
  <r>
    <x v="1044"/>
    <n v="104.96"/>
    <n v="503519.1"/>
    <n v="2.4035607288332193"/>
    <n v="307587825902.13092"/>
    <m/>
  </r>
  <r>
    <x v="1045"/>
    <n v="98.95"/>
    <n v="532332.78"/>
    <n v="2.2658089006224116"/>
    <n v="342764899152.54913"/>
    <m/>
  </r>
  <r>
    <x v="1046"/>
    <n v="100.64"/>
    <n v="523263.65"/>
    <n v="2.3043811309641162"/>
    <n v="331060598945.37152"/>
    <m/>
  </r>
  <r>
    <x v="1047"/>
    <n v="98.46"/>
    <n v="534589.05000000005"/>
    <n v="2.2543415526698234"/>
    <n v="345365093758.45667"/>
    <m/>
  </r>
  <r>
    <x v="1048"/>
    <n v="101.21"/>
    <n v="519690.79"/>
    <n v="2.3167977307157464"/>
    <n v="326016053302.97845"/>
    <m/>
  </r>
  <r>
    <x v="1049"/>
    <n v="102.81"/>
    <n v="511437.98"/>
    <n v="2.3532943700170255"/>
    <n v="315637590398.25616"/>
    <m/>
  </r>
  <r>
    <x v="1050"/>
    <n v="108.08"/>
    <n v="485255.11"/>
    <n v="2.4737877526589256"/>
    <n v="283298122283.46313"/>
    <m/>
  </r>
  <r>
    <x v="1051"/>
    <n v="112.63"/>
    <n v="464793.8"/>
    <n v="2.577789115321202"/>
    <n v="259387217217.77032"/>
    <m/>
  </r>
  <r>
    <x v="1052"/>
    <n v="104.12"/>
    <n v="499933.44"/>
    <n v="2.3826270501198752"/>
    <n v="298539711211.73438"/>
    <m/>
  </r>
  <r>
    <x v="1053"/>
    <n v="103.31"/>
    <n v="503835.94"/>
    <n v="2.3639618989671245"/>
    <n v="303177443470.85687"/>
    <m/>
  </r>
  <r>
    <x v="1054"/>
    <n v="101.75"/>
    <n v="511430.61"/>
    <n v="2.3281380633311604"/>
    <n v="312293665487.04797"/>
    <m/>
  </r>
  <r>
    <x v="1055"/>
    <n v="107.25"/>
    <n v="483769.11"/>
    <n v="2.4538488992098975"/>
    <n v="278490699970.81439"/>
    <m/>
  </r>
  <r>
    <x v="1056"/>
    <n v="95.42"/>
    <n v="537124.68000000005"/>
    <n v="2.1830623033141832"/>
    <n v="339895065689.61029"/>
    <m/>
  </r>
  <r>
    <x v="1057"/>
    <n v="97.26"/>
    <n v="526767.1"/>
    <n v="2.2247929035033813"/>
    <n v="326711750624.74054"/>
    <m/>
  </r>
  <r>
    <x v="1058"/>
    <n v="97.53"/>
    <n v="525335.93000000005"/>
    <n v="2.2308468264609864"/>
    <n v="324911720112.06683"/>
    <m/>
  </r>
  <r>
    <x v="1059"/>
    <n v="94.46"/>
    <n v="541837.88"/>
    <n v="2.1605069682026801"/>
    <n v="345297793553.96411"/>
    <m/>
  </r>
  <r>
    <x v="1060"/>
    <n v="95.36"/>
    <n v="536710.93999999994"/>
    <n v="2.1809724263705164"/>
    <n v="338737487219.88135"/>
    <m/>
  </r>
  <r>
    <x v="1061"/>
    <n v="98.6"/>
    <n v="518486.56"/>
    <n v="2.254950692258427"/>
    <n v="315709322366.73737"/>
    <m/>
  </r>
  <r>
    <x v="1062"/>
    <n v="100.85"/>
    <n v="506649.23"/>
    <n v="2.3060283631306349"/>
    <n v="301224853183.90472"/>
    <m/>
  </r>
  <r>
    <x v="1063"/>
    <n v="100.84"/>
    <n v="506672.79"/>
    <n v="2.3056733587085465"/>
    <n v="301229923320.37616"/>
    <m/>
  </r>
  <r>
    <x v="1064"/>
    <n v="98.31"/>
    <n v="519378.62"/>
    <n v="2.2477025741737813"/>
    <n v="316313710993.82196"/>
    <m/>
  </r>
  <r>
    <x v="1065"/>
    <n v="100.3"/>
    <n v="508855.67"/>
    <n v="2.2930751201567103"/>
    <n v="303473150707.05304"/>
    <m/>
  </r>
  <r>
    <x v="1066"/>
    <n v="96.44"/>
    <n v="528485.68000000005"/>
    <n v="2.2047063519386101"/>
    <n v="326862283631.27484"/>
    <m/>
  </r>
  <r>
    <x v="1067"/>
    <n v="96.88"/>
    <n v="526069.02"/>
    <n v="2.2144011021771313"/>
    <n v="323798933975.64996"/>
    <m/>
  </r>
  <r>
    <x v="1068"/>
    <n v="97.03"/>
    <n v="525224.38"/>
    <n v="2.2177081503984959"/>
    <n v="322734588296.96918"/>
    <m/>
  </r>
  <r>
    <x v="1069"/>
    <n v="100.48"/>
    <n v="506572.78"/>
    <n v="2.2964351726043173"/>
    <n v="299790058519.79352"/>
    <m/>
  </r>
  <r>
    <x v="1070"/>
    <n v="92.61"/>
    <n v="546227.4"/>
    <n v="2.1164531053683859"/>
    <n v="346698903614.43726"/>
    <m/>
  </r>
  <r>
    <x v="1071"/>
    <n v="92.82"/>
    <n v="545030.35"/>
    <n v="2.1211360857554764"/>
    <n v="345153041275.51605"/>
    <m/>
  </r>
  <r>
    <x v="1072"/>
    <n v="94.38"/>
    <n v="535812.05000000005"/>
    <n v="2.1564309110900886"/>
    <n v="333401447498.01849"/>
    <m/>
  </r>
  <r>
    <x v="1073"/>
    <n v="93.95"/>
    <n v="538255.94999999995"/>
    <n v="2.1464884817624936"/>
    <n v="336417186754.11786"/>
    <m/>
  </r>
  <r>
    <x v="1074"/>
    <n v="89.72"/>
    <n v="562507.31999999995"/>
    <n v="2.0497327737467499"/>
    <n v="366704117754.62909"/>
    <m/>
  </r>
  <r>
    <x v="1075"/>
    <n v="90.25"/>
    <n v="559176.51"/>
    <n v="2.0617281150345526"/>
    <n v="362333742378.35663"/>
    <m/>
  </r>
  <r>
    <x v="1076"/>
    <n v="90.43"/>
    <n v="558104.05000000005"/>
    <n v="2.065387399280235"/>
    <n v="360833930977.71259"/>
    <m/>
  </r>
  <r>
    <x v="1077"/>
    <n v="94.22"/>
    <n v="534702.12"/>
    <n v="2.1518316676170279"/>
    <n v="330548408600.02319"/>
    <m/>
  </r>
  <r>
    <x v="1078"/>
    <n v="90.72"/>
    <n v="554527.79"/>
    <n v="2.0717838274191092"/>
    <n v="355033494621.53955"/>
    <m/>
  </r>
  <r>
    <x v="1079"/>
    <n v="89.07"/>
    <n v="564661.34"/>
    <n v="2.0339911162689401"/>
    <n v="367981369359.30371"/>
    <m/>
  </r>
  <r>
    <x v="1080"/>
    <n v="87.67"/>
    <n v="573495.29"/>
    <n v="2.0019111957373994"/>
    <n v="379466372123.80786"/>
    <m/>
  </r>
  <r>
    <x v="1081"/>
    <n v="85.32"/>
    <n v="588898.64"/>
    <n v="1.94792959442104"/>
    <n v="399758978869.57025"/>
    <m/>
  </r>
  <r>
    <x v="1082"/>
    <n v="85.15"/>
    <n v="590034.24"/>
    <n v="1.9439418237901478"/>
    <n v="401270160845.58789"/>
    <m/>
  </r>
  <r>
    <x v="1083"/>
    <n v="89.1"/>
    <n v="562686.18999999994"/>
    <n v="2.0340073494175885"/>
    <n v="364044737938.68164"/>
    <m/>
  </r>
  <r>
    <x v="1084"/>
    <n v="91.8"/>
    <n v="545633.71"/>
    <n v="2.0955291059588768"/>
    <n v="341953583851.80566"/>
    <m/>
  </r>
  <r>
    <x v="1085"/>
    <n v="91.18"/>
    <n v="549346.06999999995"/>
    <n v="2.0812622469874347"/>
    <n v="346580323979.53186"/>
    <m/>
  </r>
  <r>
    <x v="1086"/>
    <n v="93.39"/>
    <n v="535996.34"/>
    <n v="2.1313570071838135"/>
    <n v="329660400674.00958"/>
    <m/>
  </r>
  <r>
    <x v="1087"/>
    <n v="97.36"/>
    <n v="513213.42"/>
    <n v="2.2218390391662148"/>
    <n v="301612509549.61322"/>
    <m/>
  </r>
  <r>
    <x v="1088"/>
    <n v="97.34"/>
    <n v="513304.6"/>
    <n v="2.2212609023479843"/>
    <n v="301696701155.90076"/>
    <m/>
  </r>
  <r>
    <x v="1089"/>
    <n v="92.57"/>
    <n v="538473.65"/>
    <n v="2.112295610897664"/>
    <n v="331257875991.05182"/>
    <m/>
  </r>
  <r>
    <x v="1090"/>
    <n v="93.71"/>
    <n v="531840.9"/>
    <n v="2.1381913740228096"/>
    <n v="323072605675.8653"/>
    <m/>
  </r>
  <r>
    <x v="1091"/>
    <n v="90.09"/>
    <n v="552402.09"/>
    <n v="2.0552555487250594"/>
    <n v="347973326174.0141"/>
    <m/>
  </r>
  <r>
    <x v="1092"/>
    <n v="95.46"/>
    <n v="519433.87"/>
    <n v="2.1776439592303811"/>
    <n v="306414802695.97327"/>
    <m/>
  </r>
  <r>
    <x v="1093"/>
    <n v="99.71"/>
    <n v="496323.65"/>
    <n v="2.2744707886324296"/>
    <n v="279128036031.61334"/>
    <m/>
  </r>
  <r>
    <x v="1094"/>
    <n v="95.4"/>
    <n v="517808.9"/>
    <n v="2.1760367432871801"/>
    <n v="303271165391.66705"/>
    <m/>
  </r>
  <r>
    <x v="1095"/>
    <n v="94.9"/>
    <n v="520507.76"/>
    <n v="2.1645133285837348"/>
    <n v="306409171646.40771"/>
    <m/>
  </r>
  <r>
    <x v="1096"/>
    <n v="94.58"/>
    <n v="522242.94"/>
    <n v="2.1568600623055487"/>
    <n v="308381607105.89063"/>
    <m/>
  </r>
  <r>
    <x v="1097"/>
    <n v="98.99"/>
    <n v="497923.42"/>
    <n v="2.257304699960669"/>
    <n v="279639219152.79547"/>
    <m/>
  </r>
  <r>
    <x v="1098"/>
    <n v="102.26"/>
    <n v="481462.02"/>
    <n v="2.3317439164600722"/>
    <n v="261129525588.48029"/>
    <m/>
  </r>
  <r>
    <x v="1099"/>
    <n v="98.19"/>
    <n v="500617.66"/>
    <n v="2.2388166412684329"/>
    <n v="281886861171.90057"/>
    <m/>
  </r>
  <r>
    <x v="1100"/>
    <n v="101.29"/>
    <n v="484840.07"/>
    <n v="2.3093727656078351"/>
    <n v="264098712641.65942"/>
    <m/>
  </r>
  <r>
    <x v="1101"/>
    <n v="101.93"/>
    <n v="481774.09"/>
    <n v="2.3235825170734157"/>
    <n v="260698977010.10669"/>
    <m/>
  </r>
  <r>
    <x v="1102"/>
    <n v="97.7"/>
    <n v="501761.47"/>
    <n v="2.2270339722763857"/>
    <n v="282308730255.91162"/>
    <m/>
  </r>
  <r>
    <x v="1103"/>
    <n v="96.58"/>
    <n v="507503.06"/>
    <n v="2.20138337212531"/>
    <n v="288747579068.16718"/>
    <m/>
  </r>
  <r>
    <x v="1104"/>
    <n v="99.43"/>
    <n v="492522.55"/>
    <n v="2.2662202844410158"/>
    <n v="271680343591.16321"/>
    <m/>
  </r>
  <r>
    <x v="1105"/>
    <n v="100.69"/>
    <n v="486301.75"/>
    <n v="2.2948126029691087"/>
    <n v="264797263469.24673"/>
    <m/>
  </r>
  <r>
    <x v="1106"/>
    <n v="98.69"/>
    <n v="495964.08"/>
    <n v="2.2488611485810237"/>
    <n v="275256873809.18048"/>
    <m/>
  </r>
  <r>
    <x v="1107"/>
    <n v="95.93"/>
    <n v="509805.69"/>
    <n v="2.1858489105621497"/>
    <n v="290598747859.62793"/>
    <m/>
  </r>
  <r>
    <x v="1108"/>
    <n v="98.18"/>
    <n v="497862.3"/>
    <n v="2.236994545717875"/>
    <n v="276961741699.46619"/>
    <m/>
  </r>
  <r>
    <x v="1109"/>
    <n v="99.06"/>
    <n v="493399.56"/>
    <n v="2.2569213425849828"/>
    <n v="271975763803.80026"/>
    <m/>
  </r>
  <r>
    <x v="1110"/>
    <n v="101.54"/>
    <n v="481041.1"/>
    <n v="2.3132973550043388"/>
    <n v="258331422705.99683"/>
    <m/>
  </r>
  <r>
    <x v="1111"/>
    <n v="97.02"/>
    <n v="502437.4"/>
    <n v="2.2099588122614708"/>
    <n v="281247874716.09467"/>
    <m/>
  </r>
  <r>
    <x v="1112"/>
    <n v="98.17"/>
    <n v="496482.93"/>
    <n v="2.2360314248371798"/>
    <n v="274560729789.99344"/>
    <m/>
  </r>
  <r>
    <x v="1113"/>
    <n v="99.77"/>
    <n v="488385.22"/>
    <n v="2.2723503230023638"/>
    <n v="265584247987.92026"/>
    <m/>
  </r>
  <r>
    <x v="1114"/>
    <n v="102.9"/>
    <n v="473088.7"/>
    <n v="2.3435104331611898"/>
    <n v="248928768999.44406"/>
    <m/>
  </r>
  <r>
    <x v="1115"/>
    <n v="100.61"/>
    <n v="483603.57"/>
    <n v="2.2912309542881948"/>
    <n v="259974348927.54443"/>
    <m/>
  </r>
  <r>
    <x v="1116"/>
    <n v="99.06"/>
    <n v="491049.07"/>
    <n v="2.2554377866625344"/>
    <n v="267897781343.6994"/>
    <m/>
  </r>
  <r>
    <x v="1117"/>
    <n v="99.41"/>
    <n v="489306.14"/>
    <n v="2.2632827046681903"/>
    <n v="265975768679.77515"/>
    <m/>
  </r>
  <r>
    <x v="1118"/>
    <n v="94"/>
    <n v="515952.82"/>
    <n v="2.1399951391478447"/>
    <n v="294922371466.5647"/>
    <m/>
  </r>
  <r>
    <x v="1119"/>
    <n v="95.36"/>
    <n v="508490.2"/>
    <n v="2.1708378144128875"/>
    <n v="286369183312.81671"/>
    <m/>
  </r>
  <r>
    <x v="1120"/>
    <n v="98.1"/>
    <n v="493880.43"/>
    <n v="2.2328458947356356"/>
    <n v="269851787843.95102"/>
    <m/>
  </r>
  <r>
    <x v="1121"/>
    <n v="91.9"/>
    <n v="525081.55000000005"/>
    <n v="2.0916135980704698"/>
    <n v="303924655843.32239"/>
    <m/>
  </r>
  <r>
    <x v="1122"/>
    <n v="93.29"/>
    <n v="517181.43"/>
    <n v="2.1231331957966995"/>
    <n v="294756800931.62543"/>
    <m/>
  </r>
  <r>
    <x v="1123"/>
    <n v="92.26"/>
    <n v="522847.94"/>
    <n v="2.0995769694372206"/>
    <n v="301192878086.45294"/>
    <m/>
  </r>
  <r>
    <x v="1124"/>
    <n v="91.07"/>
    <n v="529587.99"/>
    <n v="2.072382369715553"/>
    <n v="308934721077.24194"/>
    <m/>
  </r>
  <r>
    <x v="1125"/>
    <n v="87.64"/>
    <n v="549575.62"/>
    <n v="1.9940017193920612"/>
    <n v="332178344282.39166"/>
    <m/>
  </r>
  <r>
    <x v="1126"/>
    <n v="88.04"/>
    <n v="547032.13"/>
    <n v="2.0029928353772477"/>
    <n v="329078570236.97839"/>
    <m/>
  </r>
  <r>
    <x v="1127"/>
    <n v="83.44"/>
    <n v="575652.12"/>
    <n v="1.8982344887651197"/>
    <n v="363484785576.60944"/>
    <m/>
  </r>
  <r>
    <x v="1128"/>
    <n v="87.55"/>
    <n v="547283.16"/>
    <n v="1.9916265959549688"/>
    <n v="327633729187.66357"/>
    <m/>
  </r>
  <r>
    <x v="1129"/>
    <n v="89.64"/>
    <n v="534233.16"/>
    <n v="2.0390591162545402"/>
    <n v="311985073111.11505"/>
    <m/>
  </r>
  <r>
    <x v="1130"/>
    <n v="82.17"/>
    <n v="578714.19999999995"/>
    <n v="1.868830284585667"/>
    <n v="363854595846.65436"/>
    <m/>
  </r>
  <r>
    <x v="1131"/>
    <n v="76.37"/>
    <n v="619555.18000000005"/>
    <n v="1.7368230305351928"/>
    <n v="415178816235.26086"/>
    <m/>
  </r>
  <r>
    <x v="1132"/>
    <n v="75.930000000000007"/>
    <n v="623134.66"/>
    <n v="1.726721835446462"/>
    <n v="419944220157.61707"/>
    <m/>
  </r>
  <r>
    <x v="1133"/>
    <n v="79.010000000000005"/>
    <n v="597846.77"/>
    <n v="1.7966655695477898"/>
    <n v="385830695373.06268"/>
    <m/>
  </r>
  <r>
    <x v="1134"/>
    <n v="77.260000000000005"/>
    <n v="611077.81999999995"/>
    <n v="1.7567747861655334"/>
    <n v="402877779454.14343"/>
    <m/>
  </r>
  <r>
    <x v="1135"/>
    <n v="66.91"/>
    <n v="692949.51"/>
    <n v="1.5211814574640665"/>
    <n v="510715515646.6886"/>
    <m/>
  </r>
  <r>
    <x v="1136"/>
    <n v="70.819999999999993"/>
    <n v="652450.32999999996"/>
    <n v="1.6099860678527298"/>
    <n v="450984002057.48572"/>
    <m/>
  </r>
  <r>
    <x v="1137"/>
    <n v="68.03"/>
    <n v="678165.28"/>
    <n v="1.5464748757027782"/>
    <n v="486496107021.4809"/>
    <m/>
  </r>
  <r>
    <x v="1138"/>
    <n v="63.03"/>
    <n v="728020.04"/>
    <n v="1.4327351221135729"/>
    <n v="557982323762.18115"/>
    <m/>
  </r>
  <r>
    <x v="1139"/>
    <n v="61.32"/>
    <n v="747762.2"/>
    <n v="1.3937887307313024"/>
    <n v="588199809168.26343"/>
    <m/>
  </r>
  <r>
    <x v="1140"/>
    <n v="58.86"/>
    <n v="777733.4"/>
    <n v="1.3376536148829477"/>
    <n v="635206145288.81531"/>
    <m/>
  </r>
  <r>
    <x v="1141"/>
    <n v="54.24"/>
    <n v="838865.28"/>
    <n v="1.2325918534048856"/>
    <n v="735007889381.93872"/>
    <m/>
  </r>
  <r>
    <x v="1142"/>
    <n v="51.87"/>
    <n v="875406.94"/>
    <n v="1.1786695459748628"/>
    <n v="798982124436.78479"/>
    <m/>
  </r>
  <r>
    <x v="1143"/>
    <n v="45.06"/>
    <n v="990478.17"/>
    <n v="1.023866195451703"/>
    <n v="1008955824818.6243"/>
    <m/>
  </r>
  <r>
    <x v="1144"/>
    <n v="43.97"/>
    <n v="1014364.04"/>
    <n v="0.99904415884950193"/>
    <n v="1057538207471.877"/>
    <m/>
  </r>
  <r>
    <x v="1145"/>
    <n v="46.18"/>
    <n v="963297.14"/>
    <n v="1.0490851874996325"/>
    <n v="950840014072.71704"/>
    <m/>
  </r>
  <r>
    <x v="1146"/>
    <n v="45.68"/>
    <n v="973878.61"/>
    <n v="1.0376696728104779"/>
    <n v="971655268883.00269"/>
    <m/>
  </r>
  <r>
    <x v="1147"/>
    <n v="39.93"/>
    <n v="1096279.72"/>
    <n v="0.90700261976656937"/>
    <n v="1215806003216.438"/>
    <m/>
  </r>
  <r>
    <x v="1148"/>
    <n v="38.200000000000003"/>
    <n v="1143888.5900000001"/>
    <n v="0.86765844182139129"/>
    <n v="1321304594316.5869"/>
    <m/>
  </r>
  <r>
    <x v="1149"/>
    <n v="35.909999999999997"/>
    <n v="1212509.33"/>
    <n v="0.8155996696138802"/>
    <n v="1479719383470.823"/>
    <m/>
  </r>
  <r>
    <x v="1150"/>
    <n v="37.67"/>
    <n v="1153071.6000000001"/>
    <n v="0.85543273098832695"/>
    <n v="1334341485131.4917"/>
    <m/>
  </r>
  <r>
    <x v="1151"/>
    <n v="37.39"/>
    <n v="1161652.32"/>
    <n v="0.84902780008489809"/>
    <n v="1354097666253.1091"/>
    <m/>
  </r>
  <r>
    <x v="1152"/>
    <n v="34.9"/>
    <n v="1238975.93"/>
    <n v="0.79244307576027695"/>
    <n v="1534247682601.6338"/>
    <m/>
  </r>
  <r>
    <x v="1153"/>
    <n v="33.19"/>
    <n v="1299737.8500000001"/>
    <n v="0.75357434165112236"/>
    <n v="1684604670296.1465"/>
    <m/>
  </r>
  <r>
    <x v="1154"/>
    <n v="30.35"/>
    <n v="1410789"/>
    <n v="0.68905477748293054"/>
    <n v="1972323697104.2869"/>
    <m/>
  </r>
  <r>
    <x v="1155"/>
    <n v="29.6"/>
    <n v="1445690.73"/>
    <n v="0.67191660054568492"/>
    <n v="2069438022267.8115"/>
    <m/>
  </r>
  <r>
    <x v="1156"/>
    <n v="30.67"/>
    <n v="1393726.35"/>
    <n v="0.69616732941465409"/>
    <n v="1920522622720.4109"/>
    <m/>
  </r>
  <r>
    <x v="1157"/>
    <n v="30.7"/>
    <n v="1392239.06"/>
    <n v="0.6968101051865101"/>
    <n v="1916277757159.324"/>
    <m/>
  </r>
  <r>
    <x v="1158"/>
    <n v="29.55"/>
    <n v="1444264.95"/>
    <n v="0.67067134686031304"/>
    <n v="2059337760658.5925"/>
    <m/>
  </r>
  <r>
    <x v="1159"/>
    <n v="29.85"/>
    <n v="1429639.17"/>
    <n v="0.67744307081897415"/>
    <n v="2017475092484.8933"/>
    <m/>
  </r>
  <r>
    <x v="1160"/>
    <n v="30.89"/>
    <n v="1379725.88"/>
    <n v="0.70093054338662442"/>
    <n v="1876173278526.7297"/>
    <m/>
  </r>
  <r>
    <x v="1161"/>
    <n v="33.96"/>
    <n v="1242849.6499999999"/>
    <n v="0.77055024106480319"/>
    <n v="1503805767880.6567"/>
    <m/>
  </r>
  <r>
    <x v="1162"/>
    <n v="31.43"/>
    <n v="1335540.58"/>
    <n v="0.7131056254821817"/>
    <n v="1727979887233.5354"/>
    <m/>
  </r>
  <r>
    <x v="1163"/>
    <n v="27.39"/>
    <n v="1506952.64"/>
    <n v="0.6214092534968032"/>
    <n v="2171375095608.7996"/>
    <m/>
  </r>
  <r>
    <x v="1164"/>
    <n v="28.12"/>
    <n v="1466640.13"/>
    <n v="0.63793613462330734"/>
    <n v="2055045594613.5259"/>
    <m/>
  </r>
  <r>
    <x v="1165"/>
    <n v="27.57"/>
    <n v="1495809.52"/>
    <n v="0.62535591139630087"/>
    <n v="2136301268706.6067"/>
    <m/>
  </r>
  <r>
    <x v="1166"/>
    <n v="27.22"/>
    <n v="1514813.92"/>
    <n v="0.61738321311505984"/>
    <n v="2190418239413.5303"/>
    <m/>
  </r>
  <r>
    <x v="1167"/>
    <n v="24.82"/>
    <n v="1648006.99"/>
    <n v="0.56291740295172477"/>
    <n v="2575415955088.6841"/>
    <m/>
  </r>
  <r>
    <x v="1168"/>
    <n v="26.59"/>
    <n v="1530728.86"/>
    <n v="0.60302794446178321"/>
    <n v="2208695914809.2808"/>
    <m/>
  </r>
  <r>
    <x v="1169"/>
    <n v="25.2"/>
    <n v="1610814.27"/>
    <n v="0.5714731675906044"/>
    <n v="2439621322435.5151"/>
    <m/>
  </r>
  <r>
    <x v="1170"/>
    <n v="23.33"/>
    <n v="1730457.7"/>
    <n v="0.52897926512844018"/>
    <n v="2801387480614.6172"/>
    <m/>
  </r>
  <r>
    <x v="1171"/>
    <n v="22.44"/>
    <n v="1796110.4"/>
    <n v="0.50877172234782808"/>
    <n v="3013724405604.7573"/>
    <m/>
  </r>
  <r>
    <x v="1172"/>
    <n v="20.63"/>
    <n v="1940943.13"/>
    <n v="0.46770880173374196"/>
    <n v="3499492485607.3159"/>
    <m/>
  </r>
  <r>
    <x v="1173"/>
    <n v="19.27"/>
    <n v="2069216.05"/>
    <n v="0.4368519030620619"/>
    <n v="3961739170734.0244"/>
    <m/>
  </r>
  <r>
    <x v="1174"/>
    <n v="20.21"/>
    <n v="1968256.72"/>
    <n v="0.45813664723838482"/>
    <n v="3574871637337.4761"/>
    <m/>
  </r>
  <r>
    <x v="1175"/>
    <n v="22.02"/>
    <n v="1791342.35"/>
    <n v="0.49908514269712084"/>
    <n v="2931555685230.3955"/>
    <m/>
  </r>
  <r>
    <x v="1176"/>
    <n v="22.35"/>
    <n v="1764847.99"/>
    <n v="0.50653686334697634"/>
    <n v="2844622261702.2637"/>
    <m/>
  </r>
  <r>
    <x v="1177"/>
    <n v="23.37"/>
    <n v="1683974.34"/>
    <n v="0.52962495980668056"/>
    <n v="2583717470472.0752"/>
    <m/>
  </r>
  <r>
    <x v="1178"/>
    <n v="23.69"/>
    <n v="1660900.49"/>
    <n v="0.53681815755387341"/>
    <n v="2512530399438.7563"/>
    <m/>
  </r>
  <r>
    <x v="1179"/>
    <n v="20.91"/>
    <n v="1856376.17"/>
    <n v="0.47374514950731528"/>
    <n v="3103233642897.3135"/>
    <m/>
  </r>
  <r>
    <x v="1180"/>
    <n v="21.11"/>
    <n v="1837876.58"/>
    <n v="0.47825022091077457"/>
    <n v="3041151871733.168"/>
    <m/>
  </r>
  <r>
    <x v="1181"/>
    <n v="21.4"/>
    <n v="1813292.92"/>
    <n v="0.48479364898016397"/>
    <n v="2959568808400.1372"/>
    <m/>
  </r>
  <r>
    <x v="1182"/>
    <n v="20.5"/>
    <n v="1889157.14"/>
    <n v="0.46437968417590514"/>
    <n v="3206968338074.1743"/>
    <m/>
  </r>
  <r>
    <x v="1183"/>
    <n v="20.94"/>
    <n v="1848366.58"/>
    <n v="0.4743208662763953"/>
    <n v="3068245319247.5854"/>
    <m/>
  </r>
  <r>
    <x v="1184"/>
    <n v="21.85"/>
    <n v="1768613.61"/>
    <n v="0.49485230968947724"/>
    <n v="2802828662405.1606"/>
    <m/>
  </r>
  <r>
    <x v="1185"/>
    <n v="21.52"/>
    <n v="1795111.72"/>
    <n v="0.4873518620375305"/>
    <n v="2886595096244.8428"/>
    <m/>
  </r>
  <r>
    <x v="1186"/>
    <n v="21.98"/>
    <n v="1756712.25"/>
    <n v="0.49774195952665179"/>
    <n v="2762889578617.2856"/>
    <m/>
  </r>
  <r>
    <x v="1187"/>
    <n v="21.82"/>
    <n v="1769404.42"/>
    <n v="0.49409164915389769"/>
    <n v="2802599619417.3428"/>
    <m/>
  </r>
  <r>
    <x v="1188"/>
    <n v="21.81"/>
    <n v="1770320.63"/>
    <n v="0.49383814824399064"/>
    <n v="2805288351504.2476"/>
    <m/>
  </r>
  <r>
    <x v="1189"/>
    <n v="21.54"/>
    <n v="1792463.65"/>
    <n v="0.48764443906684868"/>
    <n v="2874807994114.707"/>
    <m/>
  </r>
  <r>
    <x v="1190"/>
    <n v="22.66"/>
    <n v="1699259.69"/>
    <n v="0.51297202918027163"/>
    <n v="2575645086516.1826"/>
    <m/>
  </r>
  <r>
    <x v="1191"/>
    <n v="23.07"/>
    <n v="1668569.63"/>
    <n v="0.52222490116186537"/>
    <n v="2482419364621.2783"/>
    <m/>
  </r>
  <r>
    <x v="1192"/>
    <n v="23.53"/>
    <n v="1634745.89"/>
    <n v="0.53260852240591594"/>
    <n v="2381595221143.6357"/>
    <m/>
  </r>
  <r>
    <x v="1193"/>
    <n v="25.08"/>
    <n v="1527605.91"/>
    <n v="0.5676621252232239"/>
    <n v="2069261791194.7893"/>
    <m/>
  </r>
  <r>
    <x v="1194"/>
    <n v="25.76"/>
    <n v="1485913.53"/>
    <n v="0.58295744419968498"/>
    <n v="1955863636607.6655"/>
    <m/>
  </r>
  <r>
    <x v="1195"/>
    <n v="25.67"/>
    <n v="1491278.58"/>
    <n v="0.58088888272667694"/>
    <n v="1969837304155.9463"/>
    <m/>
  </r>
  <r>
    <x v="1196"/>
    <n v="25.88"/>
    <n v="1479093.27"/>
    <n v="0.58560890287442147"/>
    <n v="1937498451196.0618"/>
    <m/>
  </r>
  <r>
    <x v="1197"/>
    <n v="25.95"/>
    <n v="1474881.26"/>
    <n v="0.58712850462761457"/>
    <n v="1926170188092.9211"/>
    <m/>
  </r>
  <r>
    <x v="1198"/>
    <n v="25.2"/>
    <n v="1517334.47"/>
    <n v="0.57006575299264739"/>
    <n v="2036591130499.957"/>
    <m/>
  </r>
  <r>
    <x v="1199"/>
    <n v="26.34"/>
    <n v="1449031.17"/>
    <n v="0.5958217922600495"/>
    <n v="1853094368241.0098"/>
    <m/>
  </r>
  <r>
    <x v="1200"/>
    <n v="27.99"/>
    <n v="1358164.23"/>
    <n v="0.63311078793820008"/>
    <n v="1620560449995.2981"/>
    <m/>
  </r>
  <r>
    <x v="1201"/>
    <n v="30.16"/>
    <n v="1252786.1299999999"/>
    <n v="0.68211964488392884"/>
    <n v="1368877780994.4519"/>
    <m/>
  </r>
  <r>
    <x v="1202"/>
    <n v="29.11"/>
    <n v="1296514.24"/>
    <n v="0.65826389120555062"/>
    <n v="1464103698261.6938"/>
    <m/>
  </r>
  <r>
    <x v="1203"/>
    <n v="29.71"/>
    <n v="1269766.26"/>
    <n v="0.67179486740540306"/>
    <n v="1403585855416.2654"/>
    <m/>
  </r>
  <r>
    <x v="1204"/>
    <n v="27.2"/>
    <n v="1377144.4"/>
    <n v="0.61500569313343811"/>
    <n v="1640850134814.769"/>
    <m/>
  </r>
  <r>
    <x v="1205"/>
    <n v="26.82"/>
    <n v="1396081.38"/>
    <n v="0.60638047368426362"/>
    <n v="1685848067774.9622"/>
    <m/>
  </r>
  <r>
    <x v="1206"/>
    <n v="26.4"/>
    <n v="1418219.73"/>
    <n v="0.59685187659295957"/>
    <n v="1739182240092.9507"/>
    <m/>
  </r>
  <r>
    <x v="1207"/>
    <n v="23.97"/>
    <n v="1548483.88"/>
    <n v="0.54182529738180341"/>
    <n v="2058201298914.7891"/>
    <m/>
  </r>
  <r>
    <x v="1208"/>
    <n v="24.56"/>
    <n v="1510527.9"/>
    <n v="0.55513142012714112"/>
    <n v="1957152176301.8254"/>
    <m/>
  </r>
  <r>
    <x v="1209"/>
    <n v="22.46"/>
    <n v="1639699.62"/>
    <n v="0.50763715407906496"/>
    <n v="2291706571829.1919"/>
    <m/>
  </r>
  <r>
    <x v="1210"/>
    <n v="22.4"/>
    <n v="1644211.84"/>
    <n v="0.50625330271232971"/>
    <n v="2304143965438.8589"/>
    <m/>
  </r>
  <r>
    <x v="1211"/>
    <n v="23.35"/>
    <n v="1574301.86"/>
    <n v="0.52769495051359372"/>
    <n v="2108044338528.0457"/>
    <m/>
  </r>
  <r>
    <x v="1212"/>
    <n v="20.39"/>
    <n v="1773767.21"/>
    <n v="0.46069986913821181"/>
    <n v="2641421384839.3799"/>
    <m/>
  </r>
  <r>
    <x v="1213"/>
    <n v="21.55"/>
    <n v="1672781.38"/>
    <n v="0.48688269619546121"/>
    <n v="2340475197435.3833"/>
    <m/>
  </r>
  <r>
    <x v="1214"/>
    <n v="21.77"/>
    <n v="1655723.25"/>
    <n v="0.49182624153806331"/>
    <n v="2292566743195.2456"/>
    <m/>
  </r>
  <r>
    <x v="1215"/>
    <n v="22.23"/>
    <n v="1621099.14"/>
    <n v="0.50219100893913093"/>
    <n v="2196516160062.6194"/>
    <m/>
  </r>
  <r>
    <x v="1216"/>
    <n v="23.24"/>
    <n v="1547488.39"/>
    <n v="0.52492130659588132"/>
    <n v="1996581398303.3857"/>
    <m/>
  </r>
  <r>
    <x v="1217"/>
    <n v="24.48"/>
    <n v="1465051.18"/>
    <n v="0.55289885851316944"/>
    <n v="1783723289616.4124"/>
    <m/>
  </r>
  <r>
    <x v="1218"/>
    <n v="25.88"/>
    <n v="1380826.08"/>
    <n v="0.58448686283887707"/>
    <n v="1578512236072.9517"/>
    <m/>
  </r>
  <r>
    <x v="1219"/>
    <n v="25.01"/>
    <n v="1427708.39"/>
    <n v="0.56480739769699184"/>
    <n v="1685572290466.3169"/>
    <m/>
  </r>
  <r>
    <x v="1220"/>
    <n v="24.26"/>
    <n v="1470121.97"/>
    <n v="0.54783993047358925"/>
    <n v="1785584401617.5059"/>
    <m/>
  </r>
  <r>
    <x v="1221"/>
    <n v="24.28"/>
    <n v="1469105.61"/>
    <n v="0.5482014457941552"/>
    <n v="1782708096853.4836"/>
    <m/>
  </r>
  <r>
    <x v="1222"/>
    <n v="25.4"/>
    <n v="1401579.32"/>
    <n v="0.57345773257465971"/>
    <n v="1618703234009.8218"/>
    <m/>
  </r>
  <r>
    <x v="1223"/>
    <n v="25.23"/>
    <n v="1410800.24"/>
    <n v="0.56958841760560419"/>
    <n v="1639877058936.1663"/>
    <m/>
  </r>
  <r>
    <x v="1224"/>
    <n v="25.47"/>
    <n v="1397267.85"/>
    <n v="0.57497511175013993"/>
    <n v="1608295167017.9463"/>
    <m/>
  </r>
  <r>
    <x v="1225"/>
    <n v="25.91"/>
    <n v="1373384.45"/>
    <n v="0.58487588685963365"/>
    <n v="1553195909950.9478"/>
    <m/>
  </r>
  <r>
    <x v="1226"/>
    <n v="25.47"/>
    <n v="1396415.98"/>
    <n v="0.57484910016542812"/>
    <n v="1604923043212.3179"/>
    <m/>
  </r>
  <r>
    <x v="1227"/>
    <n v="24.08"/>
    <n v="1472676.26"/>
    <n v="0.5434475008306674"/>
    <n v="1780081753758.4084"/>
    <m/>
  </r>
  <r>
    <x v="1228"/>
    <n v="24.31"/>
    <n v="1458531.58"/>
    <n v="0.54860817455749478"/>
    <n v="1745754316547.8037"/>
    <m/>
  </r>
  <r>
    <x v="1229"/>
    <n v="24.41"/>
    <n v="1452625.65"/>
    <n v="0.55083470829810888"/>
    <n v="1731484507142.4382"/>
    <m/>
  </r>
  <r>
    <x v="1230"/>
    <n v="24.72"/>
    <n v="1434019.99"/>
    <n v="0.55779958509620398"/>
    <n v="1687001274106.4241"/>
    <m/>
  </r>
  <r>
    <x v="1231"/>
    <n v="23.5"/>
    <n v="1504737.11"/>
    <n v="0.53015442702166271"/>
    <n v="1852821918512.9695"/>
    <m/>
  </r>
  <r>
    <x v="1232"/>
    <n v="23.22"/>
    <n v="1522605.64"/>
    <n v="0.52380898998785064"/>
    <n v="1896681418885.3081"/>
    <m/>
  </r>
  <r>
    <x v="1233"/>
    <n v="23.17"/>
    <n v="1526119.23"/>
    <n v="0.52265242359453856"/>
    <n v="1905289919529.0283"/>
    <m/>
  </r>
  <r>
    <x v="1234"/>
    <n v="22.11"/>
    <n v="1596289.6"/>
    <n v="0.49871436722849594"/>
    <n v="2080340441954.9211"/>
    <m/>
  </r>
  <r>
    <x v="1235"/>
    <n v="21"/>
    <n v="1676196.53"/>
    <n v="0.47359928615141872"/>
    <n v="2288092561169.8667"/>
    <m/>
  </r>
  <r>
    <x v="1236"/>
    <n v="22.86"/>
    <n v="1527926.13"/>
    <n v="0.51551840236466984"/>
    <n v="1883156015473.1187"/>
    <m/>
  </r>
  <r>
    <x v="1237"/>
    <n v="23.23"/>
    <n v="1503152.23"/>
    <n v="0.52383360872975215"/>
    <n v="1821949993317.1016"/>
    <m/>
  </r>
  <r>
    <x v="1238"/>
    <n v="22.93"/>
    <n v="1522083.35"/>
    <n v="0.51704031354003277"/>
    <n v="1867700026821.1584"/>
    <m/>
  </r>
  <r>
    <x v="1239"/>
    <n v="22.86"/>
    <n v="1527216.44"/>
    <n v="0.51543366425694992"/>
    <n v="1880154117812.313"/>
    <m/>
  </r>
  <r>
    <x v="1240"/>
    <n v="21.03"/>
    <n v="1649354.9"/>
    <n v="0.47409397243397788"/>
    <n v="2180384828593.2466"/>
    <m/>
  </r>
  <r>
    <x v="1241"/>
    <n v="21.27"/>
    <n v="1630095.71"/>
    <n v="0.47947818577686618"/>
    <n v="2129302796923.8875"/>
    <m/>
  </r>
  <r>
    <x v="1242"/>
    <n v="22.95"/>
    <n v="1502050.36"/>
    <n v="0.51732117552139056"/>
    <n v="1794649148988.8743"/>
    <m/>
  </r>
  <r>
    <x v="1243"/>
    <n v="21.32"/>
    <n v="1608427.42"/>
    <n v="0.48055264128965475"/>
    <n v="2048691634364.3628"/>
    <m/>
  </r>
  <r>
    <x v="1244"/>
    <n v="21.43"/>
    <n v="1599816.84"/>
    <n v="0.4830055729617258"/>
    <n v="2026602273309.4548"/>
    <m/>
  </r>
  <r>
    <x v="1245"/>
    <n v="21.39"/>
    <n v="1602992.51"/>
    <n v="0.48202477702827434"/>
    <n v="2034183101675.2144"/>
    <m/>
  </r>
  <r>
    <x v="1246"/>
    <n v="22.97"/>
    <n v="1484665.18"/>
    <n v="0.51760179698122111"/>
    <n v="1733738403918.5847"/>
    <m/>
  </r>
  <r>
    <x v="1247"/>
    <n v="23.26"/>
    <n v="1465828.49"/>
    <n v="0.52410788435599909"/>
    <n v="1689616092313.8816"/>
    <m/>
  </r>
  <r>
    <x v="1248"/>
    <n v="23.66"/>
    <n v="1440649.22"/>
    <n v="0.53309170551585949"/>
    <n v="1631445061424.364"/>
    <m/>
  </r>
  <r>
    <x v="1249"/>
    <n v="23.21"/>
    <n v="1467877.53"/>
    <n v="0.52292394375383344"/>
    <n v="1692984819789.9055"/>
    <m/>
  </r>
  <r>
    <x v="1250"/>
    <n v="22.48"/>
    <n v="1514043.2"/>
    <n v="0.50639370867783429"/>
    <n v="1799064554453.1255"/>
    <m/>
  </r>
  <r>
    <x v="1251"/>
    <n v="23.15"/>
    <n v="1469164.09"/>
    <n v="0.52145782913437966"/>
    <n v="1692280286861.9478"/>
    <m/>
  </r>
  <r>
    <x v="1252"/>
    <n v="23.18"/>
    <n v="1467400.81"/>
    <n v="0.5221049743610946"/>
    <n v="1688089579909.7056"/>
    <m/>
  </r>
  <r>
    <x v="1253"/>
    <n v="22.12"/>
    <n v="1534276.77"/>
    <n v="0.49820229564408958"/>
    <n v="1841816739534.325"/>
    <m/>
  </r>
  <r>
    <x v="1254"/>
    <n v="20.68"/>
    <n v="1634176.92"/>
    <n v="0.46574407484842806"/>
    <n v="2081507704367.1377"/>
    <m/>
  </r>
  <r>
    <x v="1255"/>
    <n v="22.06"/>
    <n v="1525634.43"/>
    <n v="0.49674204329410176"/>
    <n v="1804586653189.2544"/>
    <m/>
  </r>
  <r>
    <x v="1256"/>
    <n v="21.83"/>
    <n v="1541580.72"/>
    <n v="0.491536020850872"/>
    <n v="1842170263271.7915"/>
    <m/>
  </r>
  <r>
    <x v="1257"/>
    <n v="21.92"/>
    <n v="1535009.77"/>
    <n v="0.49353546473460752"/>
    <n v="1826326740518.166"/>
    <m/>
  </r>
  <r>
    <x v="1258"/>
    <n v="22.85"/>
    <n v="1469750.26"/>
    <n v="0.51444650710496787"/>
    <n v="1670910307884.7827"/>
    <m/>
  </r>
  <r>
    <x v="1259"/>
    <n v="22.26"/>
    <n v="1507547.77"/>
    <n v="0.50113574461103572"/>
    <n v="1756717968532.7222"/>
    <m/>
  </r>
  <r>
    <x v="1260"/>
    <n v="20.46"/>
    <n v="1629951.71"/>
    <n v="0.46053692558053966"/>
    <n v="2041521589125.1875"/>
    <m/>
  </r>
  <r>
    <x v="1261"/>
    <n v="20.9"/>
    <n v="1594448.89"/>
    <n v="0.47041516789944349"/>
    <n v="1952437999368.5173"/>
    <m/>
  </r>
  <r>
    <x v="1262"/>
    <n v="21.37"/>
    <n v="1558705.63"/>
    <n v="0.48096752637232676"/>
    <n v="1864759132413.2766"/>
    <m/>
  </r>
  <r>
    <x v="1263"/>
    <n v="21.64"/>
    <n v="1539034.91"/>
    <n v="0.48701763976628942"/>
    <n v="1817554515510.3191"/>
    <m/>
  </r>
  <r>
    <x v="1264"/>
    <n v="22.03"/>
    <n v="1511313.43"/>
    <n v="0.4957675930553091"/>
    <n v="1751944580602.5449"/>
    <m/>
  </r>
  <r>
    <x v="1265"/>
    <n v="21.92"/>
    <n v="1518896.16"/>
    <n v="0.49321104604626859"/>
    <n v="1769120389924.7114"/>
    <m/>
  </r>
  <r>
    <x v="1266"/>
    <n v="22.02"/>
    <n v="1511977.18"/>
    <n v="0.49543394788558592"/>
    <n v="1752869236390.4248"/>
    <m/>
  </r>
  <r>
    <x v="1267"/>
    <n v="22.33"/>
    <n v="1490690.8"/>
    <n v="0.50238119265710479"/>
    <n v="1703383928735.3569"/>
    <m/>
  </r>
  <r>
    <x v="1268"/>
    <n v="23.16"/>
    <n v="1434825.82"/>
    <n v="0.52102601341510368"/>
    <n v="1575592222552.9131"/>
    <m/>
  </r>
  <r>
    <x v="1269"/>
    <n v="23.53"/>
    <n v="1411925.85"/>
    <n v="0.52923381907355083"/>
    <n v="1524834348826.2778"/>
    <m/>
  </r>
  <r>
    <x v="1270"/>
    <n v="23.39"/>
    <n v="1420472.14"/>
    <n v="0.52605612999866291"/>
    <n v="1543176239552.4526"/>
    <m/>
  </r>
  <r>
    <x v="1271"/>
    <n v="24.03"/>
    <n v="1381936.35"/>
    <n v="0.54042052754492842"/>
    <n v="1459335856962.7527"/>
    <m/>
  </r>
  <r>
    <x v="1272"/>
    <n v="24.86"/>
    <n v="1333912.8"/>
    <n v="0.55905610313633414"/>
    <n v="1357805925554.2566"/>
    <m/>
  </r>
  <r>
    <x v="1273"/>
    <n v="25.37"/>
    <n v="1306759.1100000001"/>
    <n v="0.57049381222857654"/>
    <n v="1302426582454.0569"/>
    <m/>
  </r>
  <r>
    <x v="1274"/>
    <n v="23.47"/>
    <n v="1404340.84"/>
    <n v="0.52768186368105663"/>
    <n v="1496600967656.0632"/>
    <m/>
  </r>
  <r>
    <x v="1275"/>
    <n v="24.3"/>
    <n v="1355113.82"/>
    <n v="0.54631302409177351"/>
    <n v="1391572855995.105"/>
    <m/>
  </r>
  <r>
    <x v="1276"/>
    <n v="24.41"/>
    <n v="1348973.36"/>
    <n v="0.54875597554325584"/>
    <n v="1378856492819.2012"/>
    <m/>
  </r>
  <r>
    <x v="1277"/>
    <n v="24.36"/>
    <n v="1351487.11"/>
    <n v="0.54760192903582305"/>
    <n v="1383889953360.8821"/>
    <m/>
  </r>
  <r>
    <x v="1278"/>
    <n v="24.47"/>
    <n v="1345587.04"/>
    <n v="0.55004453886855109"/>
    <n v="1371702413971.2539"/>
    <m/>
  </r>
  <r>
    <x v="1279"/>
    <n v="23.85"/>
    <n v="1379689.25"/>
    <n v="0.53601985673025021"/>
    <n v="1440901270311.7163"/>
    <m/>
  </r>
  <r>
    <x v="1280"/>
    <n v="24.13"/>
    <n v="1363099.71"/>
    <n v="0.54228303655563981"/>
    <n v="1406143043588.4739"/>
    <m/>
  </r>
  <r>
    <x v="1281"/>
    <n v="24.98"/>
    <n v="1315364.43"/>
    <n v="0.56135466199618433"/>
    <n v="1307558161356.2234"/>
    <m/>
  </r>
  <r>
    <x v="1282"/>
    <n v="24.91"/>
    <n v="1318923.1000000001"/>
    <n v="0.55975093753644023"/>
    <n v="1314533133979.8193"/>
    <m/>
  </r>
  <r>
    <x v="1283"/>
    <n v="25.19"/>
    <n v="1304046.8999999999"/>
    <n v="0.56601178269340457"/>
    <n v="1284781901199.9004"/>
    <m/>
  </r>
  <r>
    <x v="1284"/>
    <n v="26.52"/>
    <n v="1235566.25"/>
    <n v="0.59579853556979223"/>
    <n v="1149581251998.196"/>
    <m/>
  </r>
  <r>
    <x v="1285"/>
    <n v="26.31"/>
    <n v="1245024.01"/>
    <n v="0.59104828588066205"/>
    <n v="1167091513644.2512"/>
    <m/>
  </r>
  <r>
    <x v="1286"/>
    <n v="27.26"/>
    <n v="1199956.8899999999"/>
    <n v="0.61235626853256875"/>
    <n v="1082516786707.9243"/>
    <m/>
  </r>
  <r>
    <x v="1287"/>
    <n v="26.76"/>
    <n v="1222295.4099999999"/>
    <n v="0.60109155712018147"/>
    <n v="1122735753806.8457"/>
    <m/>
  </r>
  <r>
    <x v="1288"/>
    <n v="28.07"/>
    <n v="1162478.43"/>
    <n v="0.63048264126098119"/>
    <n v="1012769198689.9209"/>
    <m/>
  </r>
  <r>
    <x v="1289"/>
    <n v="27.87"/>
    <n v="1170818.2"/>
    <n v="0.62588752746852117"/>
    <n v="1027065958780.3143"/>
    <m/>
  </r>
  <r>
    <x v="1290"/>
    <n v="27.93"/>
    <n v="1168096.83"/>
    <n v="0.62720060197577032"/>
    <n v="1022213612397.8241"/>
    <m/>
  </r>
  <r>
    <x v="1291"/>
    <n v="27.04"/>
    <n v="1205389.3799999999"/>
    <n v="0.60718134584744787"/>
    <n v="1087400976978.3898"/>
    <m/>
  </r>
  <r>
    <x v="1292"/>
    <n v="28.24"/>
    <n v="1151906.92"/>
    <n v="0.63409251686319801"/>
    <n v="990830745564.97913"/>
    <m/>
  </r>
  <r>
    <x v="1293"/>
    <n v="27.61"/>
    <n v="1177544.02"/>
    <n v="0.61991271553791338"/>
    <n v="1034856225099.615"/>
    <m/>
  </r>
  <r>
    <x v="1294"/>
    <n v="29.56"/>
    <n v="1094200.08"/>
    <n v="0.66358593879294381"/>
    <n v="888163622781.6925"/>
    <m/>
  </r>
  <r>
    <x v="1295"/>
    <n v="30.16"/>
    <n v="1072025.04"/>
    <n v="0.67701810791795314"/>
    <n v="852099700785.75806"/>
    <m/>
  </r>
  <r>
    <x v="1296"/>
    <n v="29.85"/>
    <n v="1083000.2"/>
    <n v="0.67002265183702003"/>
    <n v="869480696371.34802"/>
    <m/>
  </r>
  <r>
    <x v="1297"/>
    <n v="27.77"/>
    <n v="1158493.8799999999"/>
    <n v="0.62330015094392477"/>
    <n v="990624603813.56189"/>
    <m/>
  </r>
  <r>
    <x v="1298"/>
    <n v="27.58"/>
    <n v="1166581.8400000001"/>
    <n v="0.61900166407465884"/>
    <n v="1004380080137.7631"/>
    <m/>
  </r>
  <r>
    <x v="1299"/>
    <n v="28.92"/>
    <n v="1109733.8799999999"/>
    <n v="0.64893418509478384"/>
    <n v="906216324168.12976"/>
    <m/>
  </r>
  <r>
    <x v="1300"/>
    <n v="28.23"/>
    <n v="1136426.5900000001"/>
    <n v="0.63341660587226867"/>
    <n v="949738883779.59143"/>
    <m/>
  </r>
  <r>
    <x v="1301"/>
    <n v="28.5"/>
    <n v="1125562.7"/>
    <n v="0.63943974836067019"/>
    <n v="931509505069.18542"/>
    <m/>
  </r>
  <r>
    <x v="1302"/>
    <n v="29"/>
    <n v="1105569.81"/>
    <n v="0.65062233706740158"/>
    <n v="898349065865.67639"/>
    <m/>
  </r>
  <r>
    <x v="1303"/>
    <n v="30.44"/>
    <n v="1050755.3400000001"/>
    <n v="0.68281684522395925"/>
    <n v="809083356199.34485"/>
    <m/>
  </r>
  <r>
    <x v="1304"/>
    <n v="30.08"/>
    <n v="1063169.69"/>
    <n v="0.67470450960963468"/>
    <n v="828138416961.98474"/>
    <m/>
  </r>
  <r>
    <x v="1305"/>
    <n v="28.54"/>
    <n v="1117485.51"/>
    <n v="0.64012671467141868"/>
    <n v="912685713847.81323"/>
    <m/>
  </r>
  <r>
    <x v="1306"/>
    <n v="29.07"/>
    <n v="1096837.22"/>
    <n v="0.65197841459570427"/>
    <n v="878890547277.94446"/>
    <m/>
  </r>
  <r>
    <x v="1307"/>
    <n v="29.06"/>
    <n v="1097331.6000000001"/>
    <n v="0.65171842325992646"/>
    <n v="879615835552.11475"/>
    <m/>
  </r>
  <r>
    <x v="1308"/>
    <n v="29.24"/>
    <n v="1090410.6200000001"/>
    <n v="0.65564743062833208"/>
    <n v="868321749895.54297"/>
    <m/>
  </r>
  <r>
    <x v="1309"/>
    <n v="30.47"/>
    <n v="1044635.3"/>
    <n v="0.68319023767032427"/>
    <n v="795357060938.06494"/>
    <m/>
  </r>
  <r>
    <x v="1310"/>
    <n v="29.91"/>
    <n v="1063915.51"/>
    <n v="0.67059731950873824"/>
    <n v="824653107720.24402"/>
    <m/>
  </r>
  <r>
    <x v="1311"/>
    <n v="30.86"/>
    <n v="1029937.09"/>
    <n v="0.691858887580447"/>
    <n v="771920184727.36218"/>
    <m/>
  </r>
  <r>
    <x v="1312"/>
    <n v="31.21"/>
    <n v="1018244.52"/>
    <n v="0.69966729448842502"/>
    <n v="754335965460.77209"/>
    <m/>
  </r>
  <r>
    <x v="1313"/>
    <n v="29.92"/>
    <n v="1060425.96"/>
    <n v="0.6706377579845878"/>
    <n v="816647052520.32068"/>
    <m/>
  </r>
  <r>
    <x v="1314"/>
    <n v="28.89"/>
    <n v="1097090.01"/>
    <n v="0.64751548126393832"/>
    <n v="873051422220.68701"/>
    <m/>
  </r>
  <r>
    <x v="1315"/>
    <n v="28.64"/>
    <n v="1106266.4099999999"/>
    <n v="0.64187702414667236"/>
    <n v="887588758404.99182"/>
    <m/>
  </r>
  <r>
    <x v="1316"/>
    <n v="28.65"/>
    <n v="1106096.33"/>
    <n v="0.64206595959506318"/>
    <n v="887248256574.17944"/>
    <m/>
  </r>
  <r>
    <x v="1317"/>
    <n v="29.54"/>
    <n v="1071660.24"/>
    <n v="0.66197518949829082"/>
    <n v="831939498941.99023"/>
    <m/>
  </r>
  <r>
    <x v="1318"/>
    <n v="28.29"/>
    <n v="1116837.4099999999"/>
    <n v="0.63385916800644415"/>
    <n v="901876283141.62903"/>
    <m/>
  </r>
  <r>
    <x v="1319"/>
    <n v="28.94"/>
    <n v="1091191.68"/>
    <n v="0.64838738698338916"/>
    <n v="860391511817.61243"/>
    <m/>
  </r>
  <r>
    <x v="1320"/>
    <n v="29.93"/>
    <n v="1053875.92"/>
    <n v="0.67053113811673071"/>
    <n v="801484406955.75867"/>
    <m/>
  </r>
  <r>
    <x v="1321"/>
    <n v="31.35"/>
    <n v="1004043.65"/>
    <n v="0.70230535703505648"/>
    <n v="725633139611.32361"/>
    <m/>
  </r>
  <r>
    <x v="1322"/>
    <n v="32.08"/>
    <n v="980524.97"/>
    <n v="0.71861950033670308"/>
    <n v="691586055636.44141"/>
    <m/>
  </r>
  <r>
    <x v="1323"/>
    <n v="33.18"/>
    <n v="947185.32"/>
    <n v="0.74313827019912282"/>
    <n v="644408397916.94263"/>
    <m/>
  </r>
  <r>
    <x v="1324"/>
    <n v="32.65"/>
    <n v="962115.94"/>
    <n v="0.73122769792332865"/>
    <n v="664673576263.33765"/>
    <m/>
  </r>
  <r>
    <x v="1325"/>
    <n v="32.869999999999997"/>
    <n v="955641.22"/>
    <n v="0.73611446920484302"/>
    <n v="655677569367.87842"/>
    <m/>
  </r>
  <r>
    <x v="1326"/>
    <n v="31.12"/>
    <n v="1006649.95"/>
    <n v="0.69688552039027463"/>
    <n v="725617772967.67249"/>
    <m/>
  </r>
  <r>
    <x v="1327"/>
    <n v="31.34"/>
    <n v="999585.74"/>
    <n v="0.70165827979385853"/>
    <n v="715215726770.45752"/>
    <m/>
  </r>
  <r>
    <x v="1328"/>
    <n v="30.22"/>
    <n v="1035076.88"/>
    <n v="0.67654599062390308"/>
    <n v="765946067214.52356"/>
    <m/>
  </r>
  <r>
    <x v="1329"/>
    <n v="29.66"/>
    <n v="1054295.67"/>
    <n v="0.66397268549483468"/>
    <n v="794328970281.19153"/>
    <m/>
  </r>
  <r>
    <x v="1330"/>
    <n v="30.29"/>
    <n v="1031830.91"/>
    <n v="0.67803879402869005"/>
    <n v="760420184919.96375"/>
    <m/>
  </r>
  <r>
    <x v="1331"/>
    <n v="30.19"/>
    <n v="1035390.87"/>
    <n v="0.67576327330383579"/>
    <n v="765608978920.82202"/>
    <m/>
  </r>
  <r>
    <x v="1332"/>
    <n v="31.37"/>
    <n v="995023.59"/>
    <n v="0.70206059482207539"/>
    <n v="705749367186.63818"/>
    <m/>
  </r>
  <r>
    <x v="1333"/>
    <n v="32"/>
    <n v="974967.31"/>
    <n v="0.71612075307454159"/>
    <n v="677246783508.30774"/>
    <m/>
  </r>
  <r>
    <x v="1334"/>
    <n v="32.79"/>
    <n v="950726.5"/>
    <n v="0.73375977594775887"/>
    <n v="643520718101.29504"/>
    <m/>
  </r>
  <r>
    <x v="1335"/>
    <n v="33.35"/>
    <n v="934518.76"/>
    <n v="0.74625030976680362"/>
    <n v="621532225643.45947"/>
    <m/>
  </r>
  <r>
    <x v="1336"/>
    <n v="33.369999999999997"/>
    <n v="933946.46"/>
    <n v="0.7466569212395241"/>
    <n v="620723691388.82617"/>
    <m/>
  </r>
  <r>
    <x v="1337"/>
    <n v="33.9"/>
    <n v="919249.75"/>
    <n v="0.7583910409230159"/>
    <n v="601050747655.78186"/>
    <m/>
  </r>
  <r>
    <x v="1338"/>
    <n v="34.409999999999997"/>
    <n v="905446.91"/>
    <n v="0.76975828281524161"/>
    <n v="582956390954.58447"/>
    <m/>
  </r>
  <r>
    <x v="1339"/>
    <n v="35.799999999999997"/>
    <n v="868778.73"/>
    <n v="0.80080896638172783"/>
    <n v="535699234941.31305"/>
    <m/>
  </r>
  <r>
    <x v="1340"/>
    <n v="36.83"/>
    <n v="843890.08"/>
    <n v="0.82380385847835114"/>
    <n v="504967499865.07446"/>
    <m/>
  </r>
  <r>
    <x v="1341"/>
    <n v="36.99"/>
    <n v="840251.11"/>
    <n v="0.82733736081531095"/>
    <n v="500574392507.70508"/>
    <m/>
  </r>
  <r>
    <x v="1342"/>
    <n v="36.47"/>
    <n v="852023.43"/>
    <n v="0.81557269198600046"/>
    <n v="514483392062.25348"/>
    <m/>
  </r>
  <r>
    <x v="1343"/>
    <n v="35.04"/>
    <n v="885421.23"/>
    <n v="0.78355089738472294"/>
    <n v="554774798900.59949"/>
    <m/>
  </r>
  <r>
    <x v="1344"/>
    <n v="34.72"/>
    <n v="893532.08"/>
    <n v="0.77635263922514963"/>
    <n v="564895735646.50598"/>
    <m/>
  </r>
  <r>
    <x v="1345"/>
    <n v="35.57"/>
    <n v="871665.15"/>
    <n v="0.79531538692511006"/>
    <n v="537206037554.24548"/>
    <m/>
  </r>
  <r>
    <x v="1346"/>
    <n v="35.4"/>
    <n v="875680.1"/>
    <n v="0.7914709587628026"/>
    <n v="542113561031.10858"/>
    <m/>
  </r>
  <r>
    <x v="1347"/>
    <n v="35.92"/>
    <n v="862861.93"/>
    <n v="0.80296507711497722"/>
    <n v="526122454438.0697"/>
    <m/>
  </r>
  <r>
    <x v="1348"/>
    <n v="36.33"/>
    <n v="853089.42"/>
    <n v="0.81208582408428676"/>
    <n v="514165886700.05029"/>
    <m/>
  </r>
  <r>
    <x v="1349"/>
    <n v="36.46"/>
    <n v="850005.78"/>
    <n v="0.81494706177756848"/>
    <n v="510409924733.13684"/>
    <m/>
  </r>
  <r>
    <x v="1350"/>
    <n v="36.119999999999997"/>
    <n v="857819.2"/>
    <n v="0.80730320751626328"/>
    <n v="519753911441.70947"/>
    <m/>
  </r>
  <r>
    <x v="1351"/>
    <n v="37.56"/>
    <n v="823765.66"/>
    <n v="0.83944205365326952"/>
    <n v="478451288054.05859"/>
    <m/>
  </r>
  <r>
    <x v="1352"/>
    <n v="37.4"/>
    <n v="827159.71"/>
    <n v="0.83572876053418632"/>
    <n v="482283668741.28656"/>
    <m/>
  </r>
  <r>
    <x v="1353"/>
    <n v="36.57"/>
    <n v="845646.78"/>
    <n v="0.81713706175612721"/>
    <n v="503803432800.81152"/>
    <m/>
  </r>
  <r>
    <x v="1354"/>
    <n v="37.08"/>
    <n v="833718.18"/>
    <n v="0.8284873395271054"/>
    <n v="489552952397.59271"/>
    <m/>
  </r>
  <r>
    <x v="1355"/>
    <n v="37.880000000000003"/>
    <n v="815801.69"/>
    <n v="0.84631555553791427"/>
    <n v="468476416081.94183"/>
    <m/>
  </r>
  <r>
    <x v="1356"/>
    <n v="36.99"/>
    <n v="834963.76"/>
    <n v="0.82638587764634042"/>
    <n v="490446803894.15369"/>
    <m/>
  </r>
  <r>
    <x v="1357"/>
    <n v="34.99"/>
    <n v="880140.37"/>
    <n v="0.78157580234784907"/>
    <n v="543394923931.00726"/>
    <m/>
  </r>
  <r>
    <x v="1358"/>
    <n v="35.75"/>
    <n v="861116.4"/>
    <n v="0.79850825669861181"/>
    <n v="519864689285.31323"/>
    <m/>
  </r>
  <r>
    <x v="1359"/>
    <n v="36.770000000000003"/>
    <n v="836344.55"/>
    <n v="0.82124586765727969"/>
    <n v="489917338882.41058"/>
    <m/>
  </r>
  <r>
    <x v="1360"/>
    <n v="37.51"/>
    <n v="819636.23"/>
    <n v="0.83772761910029747"/>
    <n v="470306579180.97754"/>
    <m/>
  </r>
  <r>
    <x v="1361"/>
    <n v="38.15"/>
    <n v="805676.97"/>
    <n v="0.85197433947429502"/>
    <n v="454252355407.99878"/>
    <m/>
  </r>
  <r>
    <x v="1362"/>
    <n v="38"/>
    <n v="808728.03"/>
    <n v="0.8484850136232942"/>
    <n v="457588247415.84814"/>
    <m/>
  </r>
  <r>
    <x v="1363"/>
    <n v="37.04"/>
    <n v="829255.28"/>
    <n v="0.8270042849663588"/>
    <n v="480780766345.86639"/>
    <m/>
  </r>
  <r>
    <x v="1364"/>
    <n v="36.61"/>
    <n v="838788.87"/>
    <n v="0.81735874404333442"/>
    <n v="491797963880.19342"/>
    <m/>
  </r>
  <r>
    <x v="1365"/>
    <n v="37.42"/>
    <n v="820179.09"/>
    <n v="0.83539711228558955"/>
    <n v="469939628304.12286"/>
    <m/>
  </r>
  <r>
    <x v="1366"/>
    <n v="36.950000000000003"/>
    <n v="830608.49"/>
    <n v="0.8248592171537964"/>
    <n v="481854433074.21179"/>
    <m/>
  </r>
  <r>
    <x v="1367"/>
    <n v="36.26"/>
    <n v="846002.1"/>
    <n v="0.80932283817275497"/>
    <n v="499600610479.25684"/>
    <m/>
  </r>
  <r>
    <x v="1368"/>
    <n v="34.56"/>
    <n v="885806.56"/>
    <n v="0.77133658780199754"/>
    <n v="546571467752.08807"/>
    <m/>
  </r>
  <r>
    <x v="1369"/>
    <n v="34.29"/>
    <n v="892746.51"/>
    <n v="0.76526858588674174"/>
    <n v="555093536065.37073"/>
    <m/>
  </r>
  <r>
    <x v="1370"/>
    <n v="35.81"/>
    <n v="853149.54"/>
    <n v="0.79914746155948879"/>
    <n v="505813657216.51801"/>
    <m/>
  </r>
  <r>
    <x v="1371"/>
    <n v="36.9"/>
    <n v="827101.21"/>
    <n v="0.82342712988163125"/>
    <n v="474890517207.70856"/>
    <m/>
  </r>
  <r>
    <x v="1372"/>
    <n v="38.07"/>
    <n v="800812.91"/>
    <n v="0.84934961065266301"/>
    <n v="444567537277.09583"/>
    <m/>
  </r>
  <r>
    <x v="1373"/>
    <n v="39.31"/>
    <n v="774814.58"/>
    <n v="0.87696621273876263"/>
    <n v="415670173272.15088"/>
    <m/>
  </r>
  <r>
    <x v="1374"/>
    <n v="40.9"/>
    <n v="743444.21"/>
    <n v="0.91238750281455072"/>
    <n v="381982115931.19122"/>
    <m/>
  </r>
  <r>
    <x v="1375"/>
    <n v="40.49"/>
    <n v="750906.67"/>
    <n v="0.90319182734843051"/>
    <n v="389620871986.19147"/>
    <m/>
  </r>
  <r>
    <x v="1376"/>
    <n v="41.49"/>
    <n v="732359.18"/>
    <n v="0.92534623952835249"/>
    <n v="370288880701.87073"/>
    <m/>
  </r>
  <r>
    <x v="1377"/>
    <n v="41.55"/>
    <n v="731397.96"/>
    <n v="0.92663363473634919"/>
    <n v="369288745037.7215"/>
    <m/>
  </r>
  <r>
    <x v="1378"/>
    <n v="42.99"/>
    <n v="705953.33"/>
    <n v="0.95869547927541121"/>
    <n v="343568176455.51221"/>
    <m/>
  </r>
  <r>
    <x v="1379"/>
    <n v="42.87"/>
    <n v="707973.76"/>
    <n v="0.95596704306716951"/>
    <n v="345508435050.37238"/>
    <m/>
  </r>
  <r>
    <x v="1380"/>
    <n v="42.09"/>
    <n v="720898.54"/>
    <n v="0.93852223220425013"/>
    <n v="358096373536.98438"/>
    <m/>
  </r>
  <r>
    <x v="1381"/>
    <n v="41.73"/>
    <n v="727019.52000000002"/>
    <n v="0.93034200753767615"/>
    <n v="364094192052.32269"/>
    <m/>
  </r>
  <r>
    <x v="1382"/>
    <n v="42.84"/>
    <n v="707609.14"/>
    <n v="0.95503637001280717"/>
    <n v="344626354801.48315"/>
    <m/>
  </r>
  <r>
    <x v="1383"/>
    <n v="42.73"/>
    <n v="709429.15"/>
    <n v="0.95253193270944014"/>
    <n v="346372767765.40582"/>
    <m/>
  </r>
  <r>
    <x v="1384"/>
    <n v="41.53"/>
    <n v="729319.39"/>
    <n v="0.92573095174582076"/>
    <n v="365767389286.58923"/>
    <m/>
  </r>
  <r>
    <x v="1385"/>
    <n v="41.53"/>
    <n v="729393.95"/>
    <n v="0.92568022676216344"/>
    <n v="365814311627.06403"/>
    <m/>
  </r>
  <r>
    <x v="1386"/>
    <n v="42.87"/>
    <n v="705938.48"/>
    <n v="0.95539100159041879"/>
    <n v="342208775896.8974"/>
    <m/>
  </r>
  <r>
    <x v="1387"/>
    <n v="43.16"/>
    <n v="701073.38"/>
    <n v="0.96180117085051209"/>
    <n v="337466286313.79517"/>
    <m/>
  </r>
  <r>
    <x v="1388"/>
    <n v="42.41"/>
    <n v="713230.11"/>
    <n v="0.94503597284414886"/>
    <n v="349143136032.09991"/>
    <m/>
  </r>
  <r>
    <x v="1389"/>
    <n v="40.43"/>
    <n v="746517.41"/>
    <n v="0.90086561668867327"/>
    <n v="381703914832.27911"/>
    <m/>
  </r>
  <r>
    <x v="1390"/>
    <n v="40.450000000000003"/>
    <n v="746285.69"/>
    <n v="0.90126187192555673"/>
    <n v="381437897828.23145"/>
    <m/>
  </r>
  <r>
    <x v="1391"/>
    <n v="41.78"/>
    <n v="721681.6"/>
    <n v="0.93074243587291605"/>
    <n v="356205450240.35474"/>
    <m/>
  </r>
  <r>
    <x v="1392"/>
    <n v="43.07"/>
    <n v="699344.66"/>
    <n v="0.95942748111292098"/>
    <n v="334129999137.08539"/>
    <m/>
  </r>
  <r>
    <x v="1393"/>
    <n v="43.44"/>
    <n v="693371.83"/>
    <n v="0.96761657950507052"/>
    <n v="328397637001.24731"/>
    <m/>
  </r>
  <r>
    <x v="1394"/>
    <n v="43.73"/>
    <n v="688793.12"/>
    <n v="0.97402289257301988"/>
    <n v="324035779959.62677"/>
    <m/>
  </r>
  <r>
    <x v="1395"/>
    <n v="44.36"/>
    <n v="678738.12"/>
    <n v="0.98800109699911376"/>
    <n v="314551273748.75073"/>
    <m/>
  </r>
  <r>
    <x v="1396"/>
    <n v="45.84"/>
    <n v="656215.67000000004"/>
    <n v="1.0207963428257594"/>
    <n v="293608774577.71576"/>
    <m/>
  </r>
  <r>
    <x v="1397"/>
    <n v="45.88"/>
    <n v="655614.74"/>
    <n v="1.0216311072165576"/>
    <n v="293048708085.15887"/>
    <m/>
  </r>
  <r>
    <x v="1398"/>
    <n v="47"/>
    <n v="639660.66"/>
    <n v="1.0465133171142864"/>
    <n v="278765066265.60364"/>
    <m/>
  </r>
  <r>
    <x v="1399"/>
    <n v="47.81"/>
    <n v="628604.34"/>
    <n v="1.0644906407033867"/>
    <n v="269107846896.2117"/>
    <m/>
  </r>
  <r>
    <x v="1400"/>
    <n v="47.31"/>
    <n v="635138.19999999995"/>
    <n v="1.053300412088831"/>
    <n v="274681263720.66959"/>
    <m/>
  </r>
  <r>
    <x v="1401"/>
    <n v="48.25"/>
    <n v="622591.43000000005"/>
    <n v="1.0740518089539739"/>
    <n v="263768661604.15662"/>
    <m/>
  </r>
  <r>
    <x v="1402"/>
    <n v="48.54"/>
    <n v="618742.43999999994"/>
    <n v="1.0804480440015511"/>
    <n v="260487474527.32693"/>
    <m/>
  </r>
  <r>
    <x v="1403"/>
    <n v="47.95"/>
    <n v="626318.88"/>
    <n v="1.0672567973556595"/>
    <n v="266846435525.04016"/>
    <m/>
  </r>
  <r>
    <x v="1404"/>
    <n v="49.4"/>
    <n v="607329.96"/>
    <n v="1.0994702166014316"/>
    <n v="250646686300.59918"/>
    <m/>
  </r>
  <r>
    <x v="1405"/>
    <n v="49.14"/>
    <n v="610575.82999999996"/>
    <n v="1.0936236033861719"/>
    <n v="253306550220.39871"/>
    <m/>
  </r>
  <r>
    <x v="1406"/>
    <n v="47.61"/>
    <n v="629527.68000000005"/>
    <n v="1.0593988847840785"/>
    <n v="268970002082.83386"/>
    <m/>
  </r>
  <r>
    <x v="1407"/>
    <n v="48.1"/>
    <n v="623115.18000000005"/>
    <n v="1.0702435242385773"/>
    <n v="263470364628.66769"/>
    <m/>
  </r>
  <r>
    <x v="1408"/>
    <n v="45.07"/>
    <n v="662348.81999999995"/>
    <n v="1.002769908019832"/>
    <n v="296625910890.86469"/>
    <m/>
  </r>
  <r>
    <x v="1409"/>
    <n v="47.11"/>
    <n v="632348.78"/>
    <n v="1.0481007731704945"/>
    <n v="269734964146.48318"/>
    <m/>
  </r>
  <r>
    <x v="1410"/>
    <n v="42.54"/>
    <n v="693693.17"/>
    <n v="0.94637579730085375"/>
    <n v="322044612049.80878"/>
    <m/>
  </r>
  <r>
    <x v="1411"/>
    <n v="42.04"/>
    <n v="701836.04"/>
    <n v="0.93509870173768961"/>
    <n v="329529902714.61078"/>
    <m/>
  </r>
  <r>
    <x v="1412"/>
    <n v="41.79"/>
    <n v="705982.27"/>
    <n v="0.92948700042071319"/>
    <n v="333398028976.92432"/>
    <m/>
  </r>
  <r>
    <x v="1413"/>
    <n v="42.2"/>
    <n v="699114.74"/>
    <n v="0.93855472931860162"/>
    <n v="326886788682.45551"/>
    <m/>
  </r>
  <r>
    <x v="1414"/>
    <n v="44.4"/>
    <n v="662613.47"/>
    <n v="0.98743001407113051"/>
    <n v="292730515187.81726"/>
    <m/>
  </r>
  <r>
    <x v="1415"/>
    <n v="45.64"/>
    <n v="644178.47"/>
    <n v="1.0149512715221825"/>
    <n v="276420968317.84784"/>
    <m/>
  </r>
  <r>
    <x v="1416"/>
    <n v="48.32"/>
    <n v="606319.98"/>
    <n v="1.0743730085414458"/>
    <n v="243874611417.34125"/>
    <m/>
  </r>
  <r>
    <x v="1417"/>
    <n v="48.05"/>
    <n v="609741.18000000005"/>
    <n v="1.0683111417372089"/>
    <n v="246607984017.21063"/>
    <m/>
  </r>
  <r>
    <x v="1418"/>
    <n v="47.8"/>
    <n v="612954.56999999995"/>
    <n v="1.0626945781042911"/>
    <n v="249188295115.43826"/>
    <m/>
  </r>
  <r>
    <x v="1419"/>
    <n v="45.91"/>
    <n v="637157.28"/>
    <n v="1.0206199738246522"/>
    <n v="268846378344.05203"/>
    <m/>
  </r>
  <r>
    <x v="1420"/>
    <n v="46.55"/>
    <n v="628208.34"/>
    <n v="1.0347910368449038"/>
    <n v="261274526548.35736"/>
    <m/>
  </r>
  <r>
    <x v="1421"/>
    <n v="47.23"/>
    <n v="619039.56000000006"/>
    <n v="1.0497346329298742"/>
    <n v="253589904790.62561"/>
    <m/>
  </r>
  <r>
    <x v="1422"/>
    <n v="48.06"/>
    <n v="608183.07999999996"/>
    <n v="1.0681236938713432"/>
    <n v="244676541426.65302"/>
    <m/>
  </r>
  <r>
    <x v="1423"/>
    <n v="48.85"/>
    <n v="598216.85"/>
    <n v="1.0856217932949457"/>
    <n v="236639540791.0827"/>
    <m/>
  </r>
  <r>
    <x v="1424"/>
    <n v="47.8"/>
    <n v="611081.18000000005"/>
    <n v="1.0622288287142652"/>
    <n v="246798352938.72827"/>
    <m/>
  </r>
  <r>
    <x v="1425"/>
    <n v="49.13"/>
    <n v="594019.02"/>
    <n v="1.0917247442786746"/>
    <n v="232998760599.34579"/>
    <m/>
  </r>
  <r>
    <x v="1426"/>
    <n v="51.61"/>
    <n v="564066.57999999996"/>
    <n v="1.1466446681549327"/>
    <n v="209453729788.11011"/>
    <m/>
  </r>
  <r>
    <x v="1427"/>
    <n v="52.03"/>
    <n v="559498.27"/>
    <n v="1.1559126728787952"/>
    <n v="206045352204.91193"/>
    <m/>
  </r>
  <r>
    <x v="1428"/>
    <n v="52.76"/>
    <n v="551595.09"/>
    <n v="1.1720663256784778"/>
    <n v="200209124430.87402"/>
    <m/>
  </r>
  <r>
    <x v="1429"/>
    <n v="49.44"/>
    <n v="586284.9"/>
    <n v="1.098191981877169"/>
    <n v="225357092029.34454"/>
    <m/>
  </r>
  <r>
    <x v="1430"/>
    <n v="49.48"/>
    <n v="585868.14"/>
    <n v="1.0988998258515228"/>
    <n v="224985286900.22354"/>
    <m/>
  </r>
  <r>
    <x v="1431"/>
    <n v="51.37"/>
    <n v="563463.14"/>
    <n v="1.1408122650926495"/>
    <n v="207761509881.70361"/>
    <m/>
  </r>
  <r>
    <x v="1432"/>
    <n v="51.66"/>
    <n v="560316.04"/>
    <n v="1.1471896502744363"/>
    <n v="205425049768.21637"/>
    <m/>
  </r>
  <r>
    <x v="1433"/>
    <n v="50.68"/>
    <n v="570964.92000000004"/>
    <n v="1.1253655777383769"/>
    <n v="213217069137.13452"/>
    <m/>
  </r>
  <r>
    <x v="1434"/>
    <n v="51.64"/>
    <n v="560127.59"/>
    <n v="1.1466198522554023"/>
    <n v="205107415562.37952"/>
    <m/>
  </r>
  <r>
    <x v="1435"/>
    <n v="52.01"/>
    <n v="556049.88"/>
    <n v="1.1546455446248691"/>
    <n v="202074885638.95697"/>
    <m/>
  </r>
  <r>
    <x v="1436"/>
    <n v="50.62"/>
    <n v="570947.23"/>
    <n v="1.1237253380147174"/>
    <n v="212886404768.2673"/>
    <m/>
  </r>
  <r>
    <x v="1437"/>
    <n v="50.97"/>
    <n v="567064.91"/>
    <n v="1.1314330709656768"/>
    <n v="209975246165.76962"/>
    <m/>
  </r>
  <r>
    <x v="1438"/>
    <n v="51.86"/>
    <n v="557144.31999999995"/>
    <n v="1.1511262297521774"/>
    <n v="202612935201.75818"/>
    <m/>
  </r>
  <r>
    <x v="1439"/>
    <n v="52.12"/>
    <n v="554294.98"/>
    <n v="1.1568340070251086"/>
    <n v="200525260450.53183"/>
    <m/>
  </r>
  <r>
    <x v="1440"/>
    <n v="53.02"/>
    <n v="544759.88"/>
    <n v="1.176616597917115"/>
    <n v="193582065276.39871"/>
    <m/>
  </r>
  <r>
    <x v="1441"/>
    <n v="53.73"/>
    <n v="537455.57999999996"/>
    <n v="1.1923075390018489"/>
    <n v="188376506562.39557"/>
    <m/>
  </r>
  <r>
    <x v="1442"/>
    <n v="55.74"/>
    <n v="517351.79"/>
    <n v="1.2368431160012157"/>
    <n v="174270600799.10175"/>
    <m/>
  </r>
  <r>
    <x v="1443"/>
    <n v="54.96"/>
    <n v="524557.27"/>
    <n v="1.2194684767476041"/>
    <n v="179111307848.95645"/>
    <m/>
  </r>
  <r>
    <x v="1444"/>
    <n v="55.91"/>
    <n v="515548.11"/>
    <n v="1.2404793780587209"/>
    <n v="172945736994.6358"/>
    <m/>
  </r>
  <r>
    <x v="1445"/>
    <n v="57.5"/>
    <n v="500861.52"/>
    <n v="1.2755471257696642"/>
    <n v="163054949239.11487"/>
    <m/>
  </r>
  <r>
    <x v="1446"/>
    <n v="59.07"/>
    <n v="487143.75"/>
    <n v="1.3103033067844552"/>
    <n v="154111598890.13889"/>
    <m/>
  </r>
  <r>
    <x v="1447"/>
    <n v="59.76"/>
    <n v="481487.59"/>
    <n v="1.3255363974663437"/>
    <n v="150521395908.74023"/>
    <m/>
  </r>
  <r>
    <x v="1448"/>
    <n v="60.49"/>
    <n v="475611.16"/>
    <n v="1.3416550061096502"/>
    <n v="146836062906.58975"/>
    <m/>
  </r>
  <r>
    <x v="1449"/>
    <n v="60.27"/>
    <n v="477317.86"/>
    <n v="1.3364824862956601"/>
    <n v="147844835785.35843"/>
    <m/>
  </r>
  <r>
    <x v="1450"/>
    <n v="60.55"/>
    <n v="475103.27"/>
    <n v="1.3426178920296068"/>
    <n v="146461781822.444"/>
    <m/>
  </r>
  <r>
    <x v="1451"/>
    <n v="59.29"/>
    <n v="484970.34"/>
    <n v="1.3146069853933713"/>
    <n v="152533677120.1665"/>
    <m/>
  </r>
  <r>
    <x v="1452"/>
    <n v="57.73"/>
    <n v="497772.81"/>
    <n v="1.27994776162405"/>
    <n v="160574754383.09564"/>
    <m/>
  </r>
  <r>
    <x v="1453"/>
    <n v="59.83"/>
    <n v="479664.58"/>
    <n v="1.3262167236952491"/>
    <n v="148846459965.47266"/>
    <m/>
  </r>
  <r>
    <x v="1454"/>
    <n v="61.08"/>
    <n v="469653.55"/>
    <n v="1.3538505571748702"/>
    <n v="142622478142.55591"/>
    <m/>
  </r>
  <r>
    <x v="1455"/>
    <n v="62.64"/>
    <n v="457616.55"/>
    <n v="1.3883521945189934"/>
    <n v="135301477887.25026"/>
    <m/>
  </r>
  <r>
    <x v="1456"/>
    <n v="64.22"/>
    <n v="446106.93"/>
    <n v="1.4232933022632011"/>
    <n v="128485693397.15628"/>
    <m/>
  </r>
  <r>
    <x v="1457"/>
    <n v="66.06"/>
    <n v="433352.74"/>
    <n v="1.4639925819946473"/>
    <n v="121129659086.51488"/>
    <m/>
  </r>
  <r>
    <x v="1458"/>
    <n v="67.180000000000007"/>
    <n v="426000.45"/>
    <n v="1.4885688049202497"/>
    <n v="116992736058.03268"/>
    <m/>
  </r>
  <r>
    <x v="1459"/>
    <n v="64.62"/>
    <n v="442237.57"/>
    <n v="1.4317660824188139"/>
    <n v="125901564365.43788"/>
    <m/>
  </r>
  <r>
    <x v="1460"/>
    <n v="66.52"/>
    <n v="429221.67"/>
    <n v="1.4737830565335073"/>
    <n v="118481490512.65021"/>
    <m/>
  </r>
  <r>
    <x v="1461"/>
    <n v="67.739999999999995"/>
    <n v="421345.31"/>
    <n v="1.5007305154824846"/>
    <n v="114124448339.43652"/>
    <m/>
  </r>
  <r>
    <x v="1462"/>
    <n v="66"/>
    <n v="432156.26"/>
    <n v="1.4621019592920808"/>
    <n v="119971759282.28391"/>
    <m/>
  </r>
  <r>
    <x v="1463"/>
    <n v="69.73"/>
    <n v="407725.96"/>
    <n v="1.5443943292902442"/>
    <n v="106375056754.76721"/>
    <m/>
  </r>
  <r>
    <x v="1464"/>
    <n v="69.44"/>
    <n v="409446.33"/>
    <n v="1.5378870774598026"/>
    <n v="107264570005.35854"/>
    <m/>
  </r>
  <r>
    <x v="1465"/>
    <n v="65.650000000000006"/>
    <n v="431791.61"/>
    <n v="1.4538703118540675"/>
    <n v="118963303564.52847"/>
    <m/>
  </r>
  <r>
    <x v="1466"/>
    <n v="59.36"/>
    <n v="473166.02"/>
    <n v="1.3145013381431516"/>
    <n v="141750709884.16867"/>
    <m/>
  </r>
  <r>
    <x v="1467"/>
    <n v="60.45"/>
    <n v="464443.65"/>
    <n v="1.3384188750789452"/>
    <n v="136493435616.42686"/>
    <m/>
  </r>
  <r>
    <x v="1468"/>
    <n v="60.16"/>
    <n v="466699.35"/>
    <n v="1.3319250208342914"/>
    <n v="137808775502.4072"/>
    <m/>
  </r>
  <r>
    <x v="1469"/>
    <n v="61.16"/>
    <n v="458883.81"/>
    <n v="1.3539905366241045"/>
    <n v="133183025624.1039"/>
    <m/>
  </r>
  <r>
    <x v="1470"/>
    <n v="61.2"/>
    <n v="458595.18"/>
    <n v="1.354801836758398"/>
    <n v="133005354930.62189"/>
    <m/>
  </r>
  <r>
    <x v="1471"/>
    <n v="60.2"/>
    <n v="466095.38"/>
    <n v="1.3325915291288755"/>
    <n v="137345426438.99161"/>
    <m/>
  </r>
  <r>
    <x v="1472"/>
    <n v="62.87"/>
    <n v="445462.92"/>
    <n v="1.3914660819155922"/>
    <n v="125157193085.79691"/>
    <m/>
  </r>
  <r>
    <x v="1473"/>
    <n v="65.45"/>
    <n v="427157.98"/>
    <n v="1.4484883862678515"/>
    <n v="114862537764.14487"/>
    <m/>
  </r>
  <r>
    <x v="1474"/>
    <n v="65.14"/>
    <n v="429190.28"/>
    <n v="1.4415487145922721"/>
    <n v="115946674711.67538"/>
    <m/>
  </r>
  <r>
    <x v="1475"/>
    <n v="57.95"/>
    <n v="476551.25"/>
    <n v="1.2823636874389359"/>
    <n v="141525229968.69049"/>
    <m/>
  </r>
  <r>
    <x v="1476"/>
    <n v="56.88"/>
    <n v="485376.27"/>
    <n v="1.2586169073824343"/>
    <n v="146755724872.13892"/>
    <m/>
  </r>
  <r>
    <x v="1477"/>
    <n v="56.33"/>
    <n v="490024.22"/>
    <n v="1.2462418527374282"/>
    <n v="149532210264.85596"/>
    <m/>
  </r>
  <r>
    <x v="1478"/>
    <n v="57.95"/>
    <n v="476001.57"/>
    <n v="1.2820123934219134"/>
    <n v="140963374243.48239"/>
    <m/>
  </r>
  <r>
    <x v="1479"/>
    <n v="57.84"/>
    <n v="476848.79"/>
    <n v="1.2795087788494739"/>
    <n v="141454392056.51804"/>
    <m/>
  </r>
  <r>
    <x v="1480"/>
    <n v="59.54"/>
    <n v="462850.49"/>
    <n v="1.3170431939682825"/>
    <n v="133139223907.83212"/>
    <m/>
  </r>
  <r>
    <x v="1481"/>
    <n v="59.2"/>
    <n v="465498.95"/>
    <n v="1.3094505342845371"/>
    <n v="134652629639.73181"/>
    <m/>
  </r>
  <r>
    <x v="1482"/>
    <n v="62.51"/>
    <n v="439455.81"/>
    <n v="1.3823617200009761"/>
    <n v="119549454788.14952"/>
    <m/>
  </r>
  <r>
    <x v="1483"/>
    <n v="64"/>
    <n v="429005.9"/>
    <n v="1.4152344000289796"/>
    <n v="113855200318.539"/>
    <m/>
  </r>
  <r>
    <x v="1484"/>
    <n v="66.81"/>
    <n v="410148.09"/>
    <n v="1.4772910835129012"/>
    <n v="103837826136.68999"/>
    <m/>
  </r>
  <r>
    <x v="1485"/>
    <n v="68.33"/>
    <n v="400800.46"/>
    <n v="1.5108182696710812"/>
    <n v="99097170005.174576"/>
    <m/>
  </r>
  <r>
    <x v="1486"/>
    <n v="69.239999999999995"/>
    <n v="395478.43"/>
    <n v="1.5306872812071857"/>
    <n v="96443405906.490173"/>
    <m/>
  </r>
  <r>
    <x v="1487"/>
    <n v="67.5"/>
    <n v="405446.01"/>
    <n v="1.4921393708171069"/>
    <n v="101297180827.49303"/>
    <m/>
  </r>
  <r>
    <x v="1488"/>
    <n v="69.010000000000005"/>
    <n v="396325.64"/>
    <n v="1.5254354910998567"/>
    <n v="96732521481.696518"/>
    <m/>
  </r>
  <r>
    <x v="1489"/>
    <n v="68.72"/>
    <n v="398012.91"/>
    <n v="1.5189419352613385"/>
    <n v="97548726415.697083"/>
    <m/>
  </r>
  <r>
    <x v="1490"/>
    <n v="70.209999999999994"/>
    <n v="389382.02"/>
    <n v="1.5517908864640104"/>
    <n v="93310940420.159683"/>
    <m/>
  </r>
  <r>
    <x v="1491"/>
    <n v="71.849999999999994"/>
    <n v="380279.12"/>
    <n v="1.5877773544838993"/>
    <n v="88927806521.3927"/>
    <m/>
  </r>
  <r>
    <x v="1492"/>
    <n v="72.290000000000006"/>
    <n v="377939.18"/>
    <n v="1.5974131609921696"/>
    <n v="87826732535.916885"/>
    <m/>
  </r>
  <r>
    <x v="1493"/>
    <n v="72.95"/>
    <n v="374492.93"/>
    <n v="1.6119090443797099"/>
    <n v="86218463752.995148"/>
    <m/>
  </r>
  <r>
    <x v="1494"/>
    <n v="73.39"/>
    <n v="372228.38"/>
    <n v="1.6215424631195878"/>
    <n v="85169254322.428757"/>
    <m/>
  </r>
  <r>
    <x v="1495"/>
    <n v="76.45"/>
    <n v="356710.15"/>
    <n v="1.6890602070782907"/>
    <n v="78061882712.271454"/>
    <m/>
  </r>
  <r>
    <x v="1496"/>
    <n v="78.06"/>
    <n v="349240.82"/>
    <n v="1.7243475121221021"/>
    <n v="74775641757.935806"/>
    <m/>
  </r>
  <r>
    <x v="1497"/>
    <n v="77.19"/>
    <n v="353090.91"/>
    <n v="1.7050357568455643"/>
    <n v="76418499646.813812"/>
    <m/>
  </r>
  <r>
    <x v="1498"/>
    <n v="77.02"/>
    <n v="353902.02"/>
    <n v="1.7011874371579012"/>
    <n v="76763745174.587402"/>
    <m/>
  </r>
  <r>
    <x v="1499"/>
    <n v="76.09"/>
    <n v="358176.53"/>
    <n v="1.6805538731099539"/>
    <n v="78612097618.485764"/>
    <m/>
  </r>
  <r>
    <x v="1500"/>
    <n v="76.8"/>
    <n v="354832.63"/>
    <n v="1.6961422698883668"/>
    <n v="77138392725.477173"/>
    <m/>
  </r>
  <r>
    <x v="1501"/>
    <n v="76.61"/>
    <n v="355702.19"/>
    <n v="1.6916679717013832"/>
    <n v="77498755894.964432"/>
    <m/>
  </r>
  <r>
    <x v="1502"/>
    <n v="78.95"/>
    <n v="344854.73"/>
    <n v="1.7432432863050722"/>
    <n v="72766423952.974319"/>
    <m/>
  </r>
  <r>
    <x v="1503"/>
    <n v="81.84"/>
    <n v="332191.96999999997"/>
    <n v="1.8069564683935408"/>
    <n v="67417451581.111061"/>
    <m/>
  </r>
  <r>
    <x v="1504"/>
    <n v="82.82"/>
    <n v="328223.56"/>
    <n v="1.8284938244792581"/>
    <n v="65801683547.332016"/>
    <m/>
  </r>
  <r>
    <x v="1505"/>
    <n v="81.84"/>
    <n v="332116.40000000002"/>
    <n v="1.8067584511921448"/>
    <n v="67357412389.72509"/>
    <m/>
  </r>
  <r>
    <x v="1506"/>
    <n v="83.17"/>
    <n v="326723.58"/>
    <n v="1.8358186722091365"/>
    <n v="65155058237.975487"/>
    <m/>
  </r>
  <r>
    <x v="1507"/>
    <n v="84.88"/>
    <n v="320017.68"/>
    <n v="1.8734609905003208"/>
    <n v="62475724783.776321"/>
    <m/>
  </r>
  <r>
    <x v="1508"/>
    <n v="82.51"/>
    <n v="328939.03999999998"/>
    <n v="1.8210508509589596"/>
    <n v="65954061295.427505"/>
    <m/>
  </r>
  <r>
    <x v="1509"/>
    <n v="82.39"/>
    <n v="329422.18"/>
    <n v="1.8183027322630367"/>
    <n v="66142767568.54158"/>
    <m/>
  </r>
  <r>
    <x v="1510"/>
    <n v="82.69"/>
    <n v="328211.81"/>
    <n v="1.8248235741701104"/>
    <n v="65651720530.123955"/>
    <m/>
  </r>
  <r>
    <x v="1511"/>
    <n v="84.32"/>
    <n v="321761.65000000002"/>
    <n v="1.8604889539890388"/>
    <n v="63056878434.518799"/>
    <m/>
  </r>
  <r>
    <x v="1512"/>
    <n v="85.14"/>
    <n v="318634.65000000002"/>
    <n v="1.8784790082941669"/>
    <n v="61826548460.076859"/>
    <m/>
  </r>
  <r>
    <x v="1513"/>
    <n v="86"/>
    <n v="315406.77"/>
    <n v="1.8973495736742914"/>
    <n v="60569285940.344604"/>
    <m/>
  </r>
  <r>
    <x v="1514"/>
    <n v="86.43"/>
    <n v="313819.13"/>
    <n v="1.9067318373606608"/>
    <n v="59954952787.18705"/>
    <m/>
  </r>
  <r>
    <x v="1515"/>
    <n v="89.66"/>
    <n v="302091.25"/>
    <n v="1.9775553565153456"/>
    <n v="55456845626.382744"/>
    <m/>
  </r>
  <r>
    <x v="1516"/>
    <n v="92.53"/>
    <n v="292418.8"/>
    <n v="2.0407447095896658"/>
    <n v="51901623794.236763"/>
    <m/>
  </r>
  <r>
    <x v="1517"/>
    <n v="90.91"/>
    <n v="297547.81"/>
    <n v="2.0049058234583601"/>
    <n v="53718235437.33886"/>
    <m/>
  </r>
  <r>
    <x v="1518"/>
    <n v="91.76"/>
    <n v="294756.3"/>
    <n v="2.0235406204368789"/>
    <n v="52706281989.223312"/>
    <m/>
  </r>
  <r>
    <x v="1519"/>
    <n v="93.14"/>
    <n v="290333.15999999997"/>
    <n v="2.0538605723975119"/>
    <n v="51120557549.44796"/>
    <m/>
  </r>
  <r>
    <x v="1520"/>
    <n v="93.1"/>
    <n v="290448.27"/>
    <n v="2.0526410618984912"/>
    <n v="51149404582.892876"/>
    <m/>
  </r>
  <r>
    <x v="1521"/>
    <n v="92.93"/>
    <n v="290982.46000000002"/>
    <n v="2.048780684441097"/>
    <n v="51333641593.935608"/>
    <m/>
  </r>
  <r>
    <x v="1522"/>
    <n v="94.93"/>
    <n v="284727.15999999997"/>
    <n v="2.0927589943675411"/>
    <n v="49122843649.421219"/>
    <m/>
  </r>
  <r>
    <x v="1523"/>
    <n v="94.73"/>
    <n v="285330.98"/>
    <n v="2.0882355070458218"/>
    <n v="49327435692.093445"/>
    <m/>
  </r>
  <r>
    <x v="1524"/>
    <n v="91.11"/>
    <n v="296233.78999999998"/>
    <n v="2.0083258934735611"/>
    <n v="53093102525.730316"/>
    <m/>
  </r>
  <r>
    <x v="1525"/>
    <n v="92.24"/>
    <n v="292541.78000000003"/>
    <n v="2.03290012468171"/>
    <n v="51757858429.859528"/>
    <m/>
  </r>
  <r>
    <x v="1526"/>
    <n v="98.25"/>
    <n v="273483.77"/>
    <n v="2.1652373482961949"/>
    <n v="45010765620.663338"/>
    <m/>
  </r>
  <r>
    <x v="1527"/>
    <n v="96.65"/>
    <n v="277933.07"/>
    <n v="2.1298597745864321"/>
    <n v="46471783694.421013"/>
    <m/>
  </r>
  <r>
    <x v="1528"/>
    <n v="97.15"/>
    <n v="276494.57"/>
    <n v="2.1407608819947472"/>
    <n v="45987232211.552139"/>
    <m/>
  </r>
  <r>
    <x v="1529"/>
    <n v="97.85"/>
    <n v="274528.09999999998"/>
    <n v="2.1560676717014875"/>
    <n v="45329643541.822403"/>
    <m/>
  </r>
  <r>
    <x v="1530"/>
    <n v="96.35"/>
    <n v="278715.58"/>
    <n v="2.12266707687133"/>
    <n v="46701830951.79599"/>
    <m/>
  </r>
  <r>
    <x v="1531"/>
    <n v="86.24"/>
    <n v="307965.48"/>
    <n v="1.8998316355965565"/>
    <n v="56499805969.037247"/>
    <m/>
  </r>
  <r>
    <x v="1532"/>
    <n v="86.46"/>
    <n v="307169.8"/>
    <n v="1.9045737789452915"/>
    <n v="56203571655.137535"/>
    <m/>
  </r>
  <r>
    <x v="1533"/>
    <n v="90.53"/>
    <n v="292730.87"/>
    <n v="1.9941200147856999"/>
    <n v="50915844277.785393"/>
    <m/>
  </r>
  <r>
    <x v="1534"/>
    <n v="82.68"/>
    <n v="318122.03999999998"/>
    <n v="1.8211069108506939"/>
    <n v="59744067895.74987"/>
    <m/>
  </r>
  <r>
    <x v="1535"/>
    <n v="86.08"/>
    <n v="305032.84000000003"/>
    <n v="1.8956835436108113"/>
    <n v="54815175957.608353"/>
    <m/>
  </r>
  <r>
    <x v="1536"/>
    <n v="76.7"/>
    <n v="338259.88"/>
    <n v="1.6890213839499597"/>
    <n v="66752058372.470078"/>
    <m/>
  </r>
  <r>
    <x v="1537"/>
    <n v="73.06"/>
    <n v="354333.63"/>
    <n v="1.6087762799595988"/>
    <n v="73090464799.761169"/>
    <m/>
  </r>
  <r>
    <x v="1538"/>
    <n v="64.53"/>
    <n v="395673.03"/>
    <n v="1.4208683943220808"/>
    <n v="90138237321.027451"/>
    <m/>
  </r>
  <r>
    <x v="1539"/>
    <n v="56.42"/>
    <n v="445405.37"/>
    <n v="1.2422284547230555"/>
    <n v="112788685976.70746"/>
    <m/>
  </r>
  <r>
    <x v="1540"/>
    <n v="64.650000000000006"/>
    <n v="380434.56"/>
    <n v="1.4231986647631043"/>
    <n v="79865701886.746735"/>
    <m/>
  </r>
  <r>
    <x v="1541"/>
    <n v="63.83"/>
    <n v="385276.87"/>
    <n v="1.4050702720148376"/>
    <n v="81892583748.590561"/>
    <m/>
  </r>
  <r>
    <x v="1542"/>
    <n v="67.52"/>
    <n v="363009.62"/>
    <n v="1.4862156727461404"/>
    <n v="72421029998.922516"/>
    <m/>
  </r>
  <r>
    <x v="1543"/>
    <n v="66.38"/>
    <n v="369128.56"/>
    <n v="1.4610425148646886"/>
    <n v="74856805793.933563"/>
    <m/>
  </r>
  <r>
    <x v="1544"/>
    <n v="59.23"/>
    <n v="408867.19"/>
    <n v="1.3035975651095952"/>
    <n v="90967334130.056458"/>
    <m/>
  </r>
  <r>
    <x v="1545"/>
    <n v="58.7"/>
    <n v="412544.65"/>
    <n v="1.2917203940155835"/>
    <n v="92582545112.579208"/>
    <m/>
  </r>
  <r>
    <x v="1546"/>
    <n v="54.85"/>
    <n v="439638.82"/>
    <n v="1.2069332431457025"/>
    <n v="104735419397.72141"/>
    <m/>
  </r>
  <r>
    <x v="1547"/>
    <n v="54.01"/>
    <n v="446378.23"/>
    <n v="1.1883845506150039"/>
    <n v="107938265081.45424"/>
    <m/>
  </r>
  <r>
    <x v="1548"/>
    <n v="46.17"/>
    <n v="511135.53"/>
    <n v="1.0158250000328475"/>
    <n v="139245452222.16489"/>
    <m/>
  </r>
  <r>
    <x v="1549"/>
    <n v="46.68"/>
    <n v="505501"/>
    <n v="1.0269896624647821"/>
    <n v="136165121039.40294"/>
    <m/>
  </r>
  <r>
    <x v="1550"/>
    <n v="47.45"/>
    <n v="497186.64"/>
    <n v="1.0437585562020406"/>
    <n v="131655811072.96159"/>
    <m/>
  </r>
  <r>
    <x v="1551"/>
    <n v="48.87"/>
    <n v="482229.01"/>
    <n v="1.0749354195227205"/>
    <n v="123724778624.25876"/>
    <m/>
  </r>
  <r>
    <x v="1552"/>
    <n v="50.63"/>
    <n v="464886.93"/>
    <n v="1.1135870299678541"/>
    <n v="114817169723.81552"/>
    <m/>
  </r>
  <r>
    <x v="1553"/>
    <n v="54.48"/>
    <n v="429574.01"/>
    <n v="1.1982006143895907"/>
    <n v="97366675120.532974"/>
    <m/>
  </r>
  <r>
    <x v="1554"/>
    <n v="54.49"/>
    <n v="429468.76"/>
    <n v="1.1983548815437035"/>
    <n v="97311551230.976212"/>
    <m/>
  </r>
  <r>
    <x v="1555"/>
    <n v="51.66"/>
    <n v="451785.07"/>
    <n v="1.135867969082698"/>
    <n v="107391948122.56618"/>
    <m/>
  </r>
  <r>
    <x v="1556"/>
    <n v="53.59"/>
    <n v="434916.94"/>
    <n v="1.178239044848429"/>
    <n v="99365073552.393356"/>
    <m/>
  </r>
  <r>
    <x v="1557"/>
    <n v="54.37"/>
    <n v="428578.95"/>
    <n v="1.1953227595534817"/>
    <n v="96461656549.979904"/>
    <m/>
  </r>
  <r>
    <x v="1558"/>
    <n v="48.91"/>
    <n v="471640.97"/>
    <n v="1.0752259095965639"/>
    <n v="115837050684.12669"/>
    <m/>
  </r>
  <r>
    <x v="1559"/>
    <n v="47.37"/>
    <n v="486466.09"/>
    <n v="1.0411997377676752"/>
    <n v="123091147380.1004"/>
    <m/>
  </r>
  <r>
    <x v="1560"/>
    <n v="48.85"/>
    <n v="471248.32"/>
    <n v="1.073671526235511"/>
    <n v="115381214505.38504"/>
    <m/>
  </r>
  <r>
    <x v="1561"/>
    <n v="48.71"/>
    <n v="472636.75"/>
    <n v="1.0705358110441092"/>
    <n v="116052265756.896"/>
    <m/>
  </r>
  <r>
    <x v="1562"/>
    <n v="51.56"/>
    <n v="444940.61"/>
    <n v="1.1331102840031813"/>
    <n v="102443320528.08444"/>
    <m/>
  </r>
  <r>
    <x v="1563"/>
    <n v="52.72"/>
    <n v="434978.53"/>
    <n v="1.1585395826398803"/>
    <n v="97848520081.039047"/>
    <m/>
  </r>
  <r>
    <x v="1564"/>
    <n v="53.88"/>
    <n v="425346.27"/>
    <n v="1.1838363449482039"/>
    <n v="93493595988.058502"/>
    <m/>
  </r>
  <r>
    <x v="1565"/>
    <n v="56.71"/>
    <n v="403046.1"/>
    <n v="1.2459480414290596"/>
    <n v="83683806388.235077"/>
    <m/>
  </r>
  <r>
    <x v="1566"/>
    <n v="57.54"/>
    <n v="397116.87"/>
    <n v="1.2641143005336535"/>
    <n v="81215467423.164352"/>
    <m/>
  </r>
  <r>
    <x v="1567"/>
    <n v="59.1"/>
    <n v="386378.27"/>
    <n v="1.2983152851790285"/>
    <n v="76817254773.526428"/>
    <m/>
  </r>
  <r>
    <x v="1568"/>
    <n v="60.27"/>
    <n v="378698.07"/>
    <n v="1.3239454246357634"/>
    <n v="73757780210.187698"/>
    <m/>
  </r>
  <r>
    <x v="1569"/>
    <n v="59.21"/>
    <n v="385405.04"/>
    <n v="1.3004467087845533"/>
    <n v="76352920502.302597"/>
    <m/>
  </r>
  <r>
    <x v="1570"/>
    <n v="56.62"/>
    <n v="402235.98"/>
    <n v="1.243493633845689"/>
    <n v="83015380902.650925"/>
    <m/>
  </r>
  <r>
    <x v="1571"/>
    <n v="56.36"/>
    <n v="404087.29"/>
    <n v="1.2377156662425852"/>
    <n v="83773164268.628586"/>
    <m/>
  </r>
  <r>
    <x v="1572"/>
    <n v="53"/>
    <n v="428205.11"/>
    <n v="1.1638633046295632"/>
    <n v="93765970854.199738"/>
    <m/>
  </r>
  <r>
    <x v="1573"/>
    <n v="53.76"/>
    <n v="422039.65"/>
    <n v="1.1804879774069785"/>
    <n v="91058878676.287842"/>
    <m/>
  </r>
  <r>
    <x v="1574"/>
    <n v="53.52"/>
    <n v="423952.07"/>
    <n v="1.175024765867944"/>
    <n v="91863129270.316162"/>
    <m/>
  </r>
  <r>
    <x v="1575"/>
    <n v="47.81"/>
    <n v="469129.58"/>
    <n v="1.0496049292448508"/>
    <n v="111433021760.23557"/>
    <m/>
  </r>
  <r>
    <x v="1576"/>
    <n v="47.43"/>
    <n v="472837.2"/>
    <n v="1.0412054794293917"/>
    <n v="113185752969.42218"/>
    <m/>
  </r>
  <r>
    <x v="1577"/>
    <n v="47.84"/>
    <n v="468820.57"/>
    <n v="1.0501484451030385"/>
    <n v="111254311179.38745"/>
    <m/>
  </r>
  <r>
    <x v="1578"/>
    <n v="49.45"/>
    <n v="453020.77"/>
    <n v="1.0854305004102607"/>
    <n v="103747608616.90387"/>
    <m/>
  </r>
  <r>
    <x v="1579"/>
    <n v="51.25"/>
    <n v="436541.58"/>
    <n v="1.1246940675656667"/>
    <n v="96170409209.130875"/>
    <m/>
  </r>
  <r>
    <x v="1580"/>
    <n v="54.83"/>
    <n v="406069.27"/>
    <n v="1.2031921309708691"/>
    <n v="82737965495.386536"/>
    <m/>
  </r>
  <r>
    <x v="1581"/>
    <n v="56.1"/>
    <n v="396601.2"/>
    <n v="1.2309936160463126"/>
    <n v="78873656114.341492"/>
    <m/>
  </r>
  <r>
    <x v="1582"/>
    <n v="57.4"/>
    <n v="387431.5"/>
    <n v="1.2594503000568982"/>
    <n v="75220697209.942719"/>
    <m/>
  </r>
  <r>
    <x v="1583"/>
    <n v="58.26"/>
    <n v="381617.33"/>
    <n v="1.2781099896158379"/>
    <n v="72946358559.661575"/>
    <m/>
  </r>
  <r>
    <x v="1584"/>
    <n v="59.33"/>
    <n v="374652.63"/>
    <n v="1.3015123687067713"/>
    <n v="70278393114.806168"/>
    <m/>
  </r>
  <r>
    <x v="1585"/>
    <n v="56.07"/>
    <n v="395209.64"/>
    <n v="1.229930892288851"/>
    <n v="77984736405.607193"/>
    <m/>
  </r>
  <r>
    <x v="1586"/>
    <n v="56.77"/>
    <n v="390281.44"/>
    <n v="1.2452175999241062"/>
    <n v="76034030894.240891"/>
    <m/>
  </r>
  <r>
    <x v="1587"/>
    <n v="53.01"/>
    <n v="416111.26"/>
    <n v="1.1626804305318563"/>
    <n v="86091725017.090012"/>
    <m/>
  </r>
  <r>
    <x v="1588"/>
    <n v="54.77"/>
    <n v="402321.76"/>
    <n v="1.2010854519415133"/>
    <n v="80367376044.203232"/>
    <m/>
  </r>
  <r>
    <x v="1589"/>
    <n v="57.59"/>
    <n v="381640.07"/>
    <n v="1.2628577873345945"/>
    <n v="72099178498.325562"/>
    <m/>
  </r>
  <r>
    <x v="1590"/>
    <n v="56.84"/>
    <n v="386596.43"/>
    <n v="1.2463431747798328"/>
    <n v="73966248693.050781"/>
    <m/>
  </r>
  <r>
    <x v="1591"/>
    <n v="59.67"/>
    <n v="367358.3"/>
    <n v="1.3083255138833025"/>
    <n v="66599636995.297661"/>
    <m/>
  </r>
  <r>
    <x v="1592"/>
    <n v="61.01"/>
    <n v="359103.36"/>
    <n v="1.3376330794688305"/>
    <n v="63601660086.738342"/>
    <m/>
  </r>
  <r>
    <x v="1593"/>
    <n v="63.26"/>
    <n v="345851.63"/>
    <n v="1.386735935932542"/>
    <n v="58894109568.4375"/>
    <m/>
  </r>
  <r>
    <x v="1594"/>
    <n v="63.77"/>
    <n v="343069.49"/>
    <n v="1.3978391564515202"/>
    <n v="57942170378.954712"/>
    <m/>
  </r>
  <r>
    <x v="1595"/>
    <n v="62.89"/>
    <n v="347768.17"/>
    <n v="1.3784740090513723"/>
    <n v="59524788385.330635"/>
    <m/>
  </r>
  <r>
    <x v="1596"/>
    <n v="63.12"/>
    <n v="346508.99"/>
    <n v="1.3834395264679893"/>
    <n v="59089239340.187378"/>
    <m/>
  </r>
  <r>
    <x v="1597"/>
    <n v="63.92"/>
    <n v="342145.11"/>
    <n v="1.4008968485784299"/>
    <n v="57596530933.269104"/>
    <m/>
  </r>
  <r>
    <x v="1598"/>
    <n v="67.400000000000006"/>
    <n v="323505.06"/>
    <n v="1.4769231426029121"/>
    <n v="51309092610.223488"/>
    <m/>
  </r>
  <r>
    <x v="1599"/>
    <n v="66.569999999999993"/>
    <n v="327491.07"/>
    <n v="1.4586555826856884"/>
    <n v="52569480082.267555"/>
    <m/>
  </r>
  <r>
    <x v="1600"/>
    <n v="66.790000000000006"/>
    <n v="326413.8"/>
    <n v="1.4633959454375274"/>
    <n v="52219651704.593506"/>
    <m/>
  </r>
  <r>
    <x v="1601"/>
    <n v="66.67"/>
    <n v="326986.64"/>
    <n v="1.4606866548348489"/>
    <n v="52398946255.217224"/>
    <m/>
  </r>
  <r>
    <x v="1602"/>
    <n v="66.61"/>
    <n v="327286.7"/>
    <n v="1.4592921369784491"/>
    <n v="52491116010.750443"/>
    <m/>
  </r>
  <r>
    <x v="1603"/>
    <n v="67.91"/>
    <n v="320908.37"/>
    <n v="1.4875279900450196"/>
    <n v="50433643274.862175"/>
    <m/>
  </r>
  <r>
    <x v="1604"/>
    <n v="67.48"/>
    <n v="322902.58"/>
    <n v="1.478028104587719"/>
    <n v="51056570444.31076"/>
    <m/>
  </r>
  <r>
    <x v="1605"/>
    <n v="62.44"/>
    <n v="347020.29"/>
    <n v="1.3675610250391739"/>
    <n v="58678968127.505936"/>
    <m/>
  </r>
  <r>
    <x v="1606"/>
    <n v="61.37"/>
    <n v="352965.33"/>
    <n v="1.3440522318204267"/>
    <n v="60684884168.042984"/>
    <m/>
  </r>
  <r>
    <x v="1607"/>
    <n v="59.6"/>
    <n v="363157.16"/>
    <n v="1.3052162892833381"/>
    <n v="64184532184.422974"/>
    <m/>
  </r>
  <r>
    <x v="1608"/>
    <n v="60.28"/>
    <n v="359024.66"/>
    <n v="1.3198910265909209"/>
    <n v="62709442134.511513"/>
    <m/>
  </r>
  <r>
    <x v="1609"/>
    <n v="62.71"/>
    <n v="344583.5"/>
    <n v="1.3730230742365777"/>
    <n v="57660287546.691109"/>
    <m/>
  </r>
  <r>
    <x v="1610"/>
    <n v="63.8"/>
    <n v="338567.15"/>
    <n v="1.396811867295398"/>
    <n v="55642578073.965759"/>
    <m/>
  </r>
  <r>
    <x v="1611"/>
    <n v="60.97"/>
    <n v="353587.9"/>
    <n v="1.3347798283589201"/>
    <n v="60575201785.812759"/>
    <m/>
  </r>
  <r>
    <x v="1612"/>
    <n v="61.74"/>
    <n v="349125.45"/>
    <n v="1.3515629165890723"/>
    <n v="59041727985.487534"/>
    <m/>
  </r>
  <r>
    <x v="1613"/>
    <n v="62.58"/>
    <n v="344358.88"/>
    <n v="1.3697263425270896"/>
    <n v="57416426753.047806"/>
    <m/>
  </r>
  <r>
    <x v="1614"/>
    <n v="61.02"/>
    <n v="352948.47999999998"/>
    <n v="1.3355084956302588"/>
    <n v="60276196889.042862"/>
    <m/>
  </r>
  <r>
    <x v="1615"/>
    <n v="62.4"/>
    <n v="344980.3"/>
    <n v="1.3656369024246362"/>
    <n v="57550217273.583809"/>
    <m/>
  </r>
  <r>
    <x v="1616"/>
    <n v="61.94"/>
    <n v="347490.96"/>
    <n v="1.3554954295184272"/>
    <n v="58383435584.923386"/>
    <m/>
  </r>
  <r>
    <x v="1617"/>
    <n v="65.34"/>
    <n v="328423.31"/>
    <n v="1.429822704548398"/>
    <n v="51972202743.791054"/>
    <m/>
  </r>
  <r>
    <x v="1618"/>
    <n v="63.87"/>
    <n v="335844.23"/>
    <n v="1.3974252372032976"/>
    <n v="54308477395.023033"/>
    <m/>
  </r>
  <r>
    <x v="1619"/>
    <n v="63.84"/>
    <n v="336010.29"/>
    <n v="1.3966923255788621"/>
    <n v="54358043174.882019"/>
    <m/>
  </r>
  <r>
    <x v="1620"/>
    <n v="67.86"/>
    <n v="314852.23"/>
    <n v="1.4845605860630173"/>
    <n v="47508736818.977608"/>
    <m/>
  </r>
  <r>
    <x v="1621"/>
    <n v="69.930000000000007"/>
    <n v="305205.11"/>
    <n v="1.5297617635220184"/>
    <n v="44593990307.313652"/>
    <m/>
  </r>
  <r>
    <x v="1622"/>
    <n v="73.17"/>
    <n v="291062.11"/>
    <n v="1.6005510501932845"/>
    <n v="40457997439.010719"/>
    <m/>
  </r>
  <r>
    <x v="1623"/>
    <n v="71.19"/>
    <n v="298952.64"/>
    <n v="1.5568984209014924"/>
    <n v="42638591880.646896"/>
    <m/>
  </r>
  <r>
    <x v="1624"/>
    <n v="72.400000000000006"/>
    <n v="293857.64"/>
    <n v="1.583273904555218"/>
    <n v="41182090208.393951"/>
    <m/>
  </r>
  <r>
    <x v="1625"/>
    <n v="74.349999999999994"/>
    <n v="285973.99"/>
    <n v="1.6258282401819153"/>
    <n v="38969445230.12809"/>
    <m/>
  </r>
  <r>
    <x v="1626"/>
    <n v="75.14"/>
    <n v="282920.5"/>
    <n v="1.6430133155244588"/>
    <n v="38134347285.162331"/>
    <m/>
  </r>
  <r>
    <x v="1627"/>
    <n v="79.11"/>
    <n v="267978.15000000002"/>
    <n v="1.7295371065547895"/>
    <n v="34098449667.521698"/>
    <m/>
  </r>
  <r>
    <x v="1628"/>
    <n v="79.319999999999993"/>
    <n v="267262.7"/>
    <n v="1.7340331968452847"/>
    <n v="33913793873.258026"/>
    <m/>
  </r>
  <r>
    <x v="1629"/>
    <n v="80.31"/>
    <n v="263917.99"/>
    <n v="1.755579618537866"/>
    <n v="33062434226.586834"/>
    <m/>
  </r>
  <r>
    <x v="1630"/>
    <n v="79.86"/>
    <n v="265401.21999999997"/>
    <n v="1.7456469444952751"/>
    <n v="33431512232.873325"/>
    <m/>
  </r>
  <r>
    <x v="1631"/>
    <n v="80.739999999999995"/>
    <n v="262482.62"/>
    <n v="1.7647860175953203"/>
    <n v="32693733602.430786"/>
    <m/>
  </r>
  <r>
    <x v="1632"/>
    <n v="82.83"/>
    <n v="255681.37"/>
    <n v="1.8101708944890613"/>
    <n v="30992380661.646366"/>
    <m/>
  </r>
  <r>
    <x v="1633"/>
    <n v="82.42"/>
    <n v="256956.94"/>
    <n v="1.8011120378421659"/>
    <n v="31299232663.186733"/>
    <m/>
  </r>
  <r>
    <x v="1634"/>
    <n v="81.17"/>
    <n v="260848.06"/>
    <n v="1.7736987789062206"/>
    <n v="32244710268.011265"/>
    <m/>
  </r>
  <r>
    <x v="1635"/>
    <n v="78.41"/>
    <n v="269731.71000000002"/>
    <n v="1.7132943287738176"/>
    <n v="34438390334.888191"/>
    <m/>
  </r>
  <r>
    <x v="1636"/>
    <n v="82.72"/>
    <n v="254891.58"/>
    <n v="1.8073707587501804"/>
    <n v="30646585400.354538"/>
    <m/>
  </r>
  <r>
    <x v="1637"/>
    <n v="82.58"/>
    <n v="255332.62"/>
    <n v="1.8040152794397881"/>
    <n v="30745615005.382702"/>
    <m/>
  </r>
  <r>
    <x v="1638"/>
    <n v="83.07"/>
    <n v="253818.1"/>
    <n v="1.8146202201611987"/>
    <n v="30378562326.329536"/>
    <m/>
  </r>
  <r>
    <x v="1639"/>
    <n v="81.400000000000006"/>
    <n v="258909.7"/>
    <n v="1.7780425209796973"/>
    <n v="31594945787.763908"/>
    <m/>
  </r>
  <r>
    <x v="1640"/>
    <n v="79.680000000000007"/>
    <n v="264366.69"/>
    <n v="1.7403767209987984"/>
    <n v="32924279142.764069"/>
    <m/>
  </r>
  <r>
    <x v="1641"/>
    <n v="80.64"/>
    <n v="261190.31"/>
    <n v="1.761248603166591"/>
    <n v="32130657774.980049"/>
    <m/>
  </r>
  <r>
    <x v="1642"/>
    <n v="79.099999999999994"/>
    <n v="266184.65999999997"/>
    <n v="1.7273296714797504"/>
    <n v="33351808573.321289"/>
    <m/>
  </r>
  <r>
    <x v="1643"/>
    <n v="83.59"/>
    <n v="251090.18"/>
    <n v="1.8252790846505178"/>
    <n v="29567007841.638626"/>
    <m/>
  </r>
  <r>
    <x v="1644"/>
    <n v="84.27"/>
    <n v="249031.9"/>
    <n v="1.8400267995551642"/>
    <n v="29080049192.890255"/>
    <m/>
  </r>
  <r>
    <x v="1645"/>
    <n v="84.81"/>
    <n v="247432.99"/>
    <n v="1.8517161746633839"/>
    <n v="28704445698.041336"/>
    <m/>
  </r>
  <r>
    <x v="1646"/>
    <n v="88.57"/>
    <n v="236461.57"/>
    <n v="1.933704927865989"/>
    <n v="26156887110.45322"/>
    <m/>
  </r>
  <r>
    <x v="1647"/>
    <n v="90.16"/>
    <n v="232224.86"/>
    <n v="1.9680950521661158"/>
    <n v="25213812950.736023"/>
    <m/>
  </r>
  <r>
    <x v="1648"/>
    <n v="93.9"/>
    <n v="222589.05"/>
    <n v="2.0496228831516397"/>
    <n v="23119635883.849602"/>
    <m/>
  </r>
  <r>
    <x v="1649"/>
    <n v="96.1"/>
    <n v="217372.71"/>
    <n v="2.0975289271795137"/>
    <n v="22034347332.951141"/>
    <m/>
  </r>
  <r>
    <x v="1650"/>
    <n v="91.98"/>
    <n v="226701.35"/>
    <n v="2.0074936438728272"/>
    <n v="23923751364.45182"/>
    <m/>
  </r>
  <r>
    <x v="1651"/>
    <n v="93.93"/>
    <n v="221892.76"/>
    <n v="2.0499407012577597"/>
    <n v="22907107306.471027"/>
    <m/>
  </r>
  <r>
    <x v="1652"/>
    <n v="97.64"/>
    <n v="213120.69"/>
    <n v="2.1305579631954532"/>
    <n v="21091117452.956791"/>
    <m/>
  </r>
  <r>
    <x v="1653"/>
    <n v="93.45"/>
    <n v="222276.25"/>
    <n v="2.0390181486728238"/>
    <n v="22901501101.848156"/>
    <m/>
  </r>
  <r>
    <x v="1654"/>
    <n v="98.17"/>
    <n v="211032.35"/>
    <n v="2.1418881050131255"/>
    <n v="20582976908.558094"/>
    <m/>
  </r>
  <r>
    <x v="1655"/>
    <n v="100.6"/>
    <n v="205820.24"/>
    <n v="2.194785948588196"/>
    <n v="19564763488.395176"/>
    <m/>
  </r>
  <r>
    <x v="1656"/>
    <n v="104.4"/>
    <n v="198047.02"/>
    <n v="2.2775655830453214"/>
    <n v="18085579731.078743"/>
    <m/>
  </r>
  <r>
    <x v="1657"/>
    <n v="106.06"/>
    <n v="194897.61"/>
    <n v="2.3133994219308951"/>
    <n v="17506373150.764267"/>
    <m/>
  </r>
  <r>
    <x v="1658"/>
    <n v="103.96"/>
    <n v="198749.77"/>
    <n v="2.26746959991265"/>
    <n v="18197015581.187668"/>
    <m/>
  </r>
  <r>
    <x v="1659"/>
    <n v="102.04"/>
    <n v="202432"/>
    <n v="2.2254705658379459"/>
    <n v="18869849196.877308"/>
    <m/>
  </r>
  <r>
    <x v="1660"/>
    <n v="102.76"/>
    <n v="200984.58"/>
    <n v="2.2410508077413445"/>
    <n v="18598587878.819843"/>
    <m/>
  </r>
  <r>
    <x v="1661"/>
    <n v="102.46"/>
    <n v="201574.61"/>
    <n v="2.2343857916441765"/>
    <n v="18706362680.724289"/>
    <m/>
  </r>
  <r>
    <x v="1662"/>
    <n v="101.53"/>
    <n v="203406.13"/>
    <n v="2.2137409708782805"/>
    <n v="19041945516.564598"/>
    <m/>
  </r>
  <r>
    <x v="1663"/>
    <n v="104.25"/>
    <n v="197958.74"/>
    <n v="2.2729227873321172"/>
    <n v="18020653730.229698"/>
    <m/>
  </r>
  <r>
    <x v="1664"/>
    <n v="109.53"/>
    <n v="187935.51"/>
    <n v="2.387909751783706"/>
    <n v="16194543377.782913"/>
    <m/>
  </r>
  <r>
    <x v="1665"/>
    <n v="117.4"/>
    <n v="174423.87"/>
    <n v="2.5593466970727081"/>
    <n v="13864871050.59016"/>
    <m/>
  </r>
  <r>
    <x v="1666"/>
    <n v="118.11"/>
    <n v="173381.91"/>
    <n v="2.5746837722349811"/>
    <n v="13698177841.229055"/>
    <m/>
  </r>
  <r>
    <x v="1667"/>
    <n v="117.38"/>
    <n v="174452.62"/>
    <n v="2.5583498814827301"/>
    <n v="13864194101.956127"/>
    <m/>
  </r>
  <r>
    <x v="1668"/>
    <n v="115.22"/>
    <n v="177656.03"/>
    <n v="2.5111341062805912"/>
    <n v="14372265669.585213"/>
    <m/>
  </r>
  <r>
    <x v="1669"/>
    <n v="117.87"/>
    <n v="173575.66"/>
    <n v="2.568748122035033"/>
    <n v="13711022354.818033"/>
    <m/>
  </r>
  <r>
    <x v="1670"/>
    <n v="116.36"/>
    <n v="175802.96"/>
    <n v="2.5357016494738018"/>
    <n v="14061827327.605249"/>
    <m/>
  </r>
  <r>
    <x v="1671"/>
    <n v="110.75"/>
    <n v="184278.04"/>
    <n v="2.4133170315497727"/>
    <n v="15416433544.117029"/>
    <m/>
  </r>
  <r>
    <x v="1672"/>
    <n v="112.09"/>
    <n v="182037.52"/>
    <n v="2.4421150457640519"/>
    <n v="15038119606.335415"/>
    <m/>
  </r>
  <r>
    <x v="1673"/>
    <n v="105.99"/>
    <n v="191954.19"/>
    <n v="2.3090872575540473"/>
    <n v="16675281673.067129"/>
    <m/>
  </r>
  <r>
    <x v="1674"/>
    <n v="109.13"/>
    <n v="186261.7"/>
    <n v="2.3773647014595687"/>
    <n v="15685060607.648233"/>
    <m/>
  </r>
  <r>
    <x v="1675"/>
    <n v="115.56"/>
    <n v="175284.11"/>
    <n v="2.5173024035289249"/>
    <n v="13835165451.632534"/>
    <m/>
  </r>
  <r>
    <x v="1676"/>
    <n v="117.63"/>
    <n v="172141.36"/>
    <n v="2.5622538638472734"/>
    <n v="13338035311.320005"/>
    <m/>
  </r>
  <r>
    <x v="1677"/>
    <n v="121.23"/>
    <n v="166873.93"/>
    <n v="2.6402361434620158"/>
    <n v="12518901448.479013"/>
    <m/>
  </r>
  <r>
    <x v="1678"/>
    <n v="116.15"/>
    <n v="173875.73"/>
    <n v="2.5294615572680268"/>
    <n v="13568419624.325087"/>
    <m/>
  </r>
  <r>
    <x v="1679"/>
    <n v="120.4"/>
    <n v="167509.44"/>
    <n v="2.6218724406269831"/>
    <n v="12573873010.160992"/>
    <m/>
  </r>
  <r>
    <x v="1680"/>
    <n v="113.56"/>
    <n v="177030.22"/>
    <n v="2.4726512145232786"/>
    <n v="14001069341.061197"/>
    <m/>
  </r>
  <r>
    <x v="1681"/>
    <n v="113.1"/>
    <n v="177744.15"/>
    <n v="2.4622303970770139"/>
    <n v="14110772059.964756"/>
    <m/>
  </r>
  <r>
    <x v="1682"/>
    <n v="105.57"/>
    <n v="189579.61"/>
    <n v="2.2981734735614752"/>
    <n v="15988743785.552868"/>
    <m/>
  </r>
  <r>
    <x v="1683"/>
    <n v="110.09"/>
    <n v="181448.97"/>
    <n v="2.396438897096016"/>
    <n v="14616188467.522423"/>
    <m/>
  </r>
  <r>
    <x v="1684"/>
    <n v="118.44"/>
    <n v="167693.48000000001"/>
    <n v="2.5780604088644679"/>
    <n v="12399162724.944227"/>
    <m/>
  </r>
  <r>
    <x v="1685"/>
    <n v="124.07"/>
    <n v="159717.56"/>
    <n v="2.7004595436925176"/>
    <n v="11218837998.719501"/>
    <m/>
  </r>
  <r>
    <x v="1686"/>
    <n v="126.55"/>
    <n v="156525.54"/>
    <n v="2.7539855031465561"/>
    <n v="10767951195.887722"/>
    <m/>
  </r>
  <r>
    <x v="1687"/>
    <n v="127.87"/>
    <n v="154890.87"/>
    <n v="2.7825589117378926"/>
    <n v="10542238610.970003"/>
    <m/>
  </r>
  <r>
    <x v="1688"/>
    <n v="130.72"/>
    <n v="151441.72"/>
    <n v="2.8444214451952776"/>
    <n v="10071956829.844032"/>
    <m/>
  </r>
  <r>
    <x v="1689"/>
    <n v="132.79"/>
    <n v="149050.04"/>
    <n v="2.8893055938606906"/>
    <n v="9753086305.753582"/>
    <m/>
  </r>
  <r>
    <x v="1690"/>
    <n v="134.12"/>
    <n v="147552.43"/>
    <n v="2.9180844387608107"/>
    <n v="9556366236.3942719"/>
    <m/>
  </r>
  <r>
    <x v="1691"/>
    <n v="132.21"/>
    <n v="149650.12"/>
    <n v="2.8760552337809973"/>
    <n v="9825838327.9578571"/>
    <m/>
  </r>
  <r>
    <x v="1692"/>
    <n v="131.21"/>
    <n v="150782.39999999999"/>
    <n v="2.8541451446124673"/>
    <n v="9973766780.6709423"/>
    <m/>
  </r>
  <r>
    <x v="1693"/>
    <n v="128.87"/>
    <n v="153476.63"/>
    <n v="2.8030906989688273"/>
    <n v="10329409142.175371"/>
    <m/>
  </r>
  <r>
    <x v="1694"/>
    <n v="130.28"/>
    <n v="151791.29999999999"/>
    <n v="2.833604764754547"/>
    <n v="10101784783.005835"/>
    <m/>
  </r>
  <r>
    <x v="1695"/>
    <n v="133.29"/>
    <n v="148287.07"/>
    <n v="2.8989137525871964"/>
    <n v="9634634492.1209183"/>
    <m/>
  </r>
  <r>
    <x v="1696"/>
    <n v="136.87"/>
    <n v="144303.01"/>
    <n v="2.9762855856677368"/>
    <n v="9114839980.4824066"/>
    <m/>
  </r>
  <r>
    <x v="1697"/>
    <n v="139.41999999999999"/>
    <n v="141618.01"/>
    <n v="3.0315700969004369"/>
    <n v="8774977758.4373932"/>
    <m/>
  </r>
  <r>
    <x v="1698"/>
    <n v="139.63999999999999"/>
    <n v="141398.32999999999"/>
    <n v="3.0361874354598797"/>
    <n v="8747087734.5919704"/>
    <m/>
  </r>
  <r>
    <x v="1699"/>
    <n v="134.78"/>
    <n v="146312.35"/>
    <n v="2.9303560561672706"/>
    <n v="9354350766.8307915"/>
    <m/>
  </r>
  <r>
    <x v="1700"/>
    <n v="132.72"/>
    <n v="148550.18"/>
    <n v="2.8849356041688643"/>
    <n v="9637561417.8848953"/>
    <m/>
  </r>
  <r>
    <x v="1701"/>
    <n v="131.66"/>
    <n v="149740.79"/>
    <n v="2.8617375603380819"/>
    <n v="9791303166.8142986"/>
    <m/>
  </r>
  <r>
    <x v="1702"/>
    <n v="133.21"/>
    <n v="147975.19"/>
    <n v="2.8952694218483863"/>
    <n v="9559675663.4779491"/>
    <m/>
  </r>
  <r>
    <x v="1703"/>
    <n v="134.26"/>
    <n v="146809.31"/>
    <n v="2.9179308829150479"/>
    <n v="9408319795.6638508"/>
    <m/>
  </r>
  <r>
    <x v="1704"/>
    <n v="135.06"/>
    <n v="145929.78"/>
    <n v="2.9351567909958782"/>
    <n v="9294881901.5337105"/>
    <m/>
  </r>
  <r>
    <x v="1705"/>
    <n v="139.65"/>
    <n v="140975.66"/>
    <n v="3.0344089264976528"/>
    <n v="8661804927.8781891"/>
    <m/>
  </r>
  <r>
    <x v="1706"/>
    <n v="140.13"/>
    <n v="140489.24"/>
    <n v="3.0446718481749375"/>
    <n v="8601376673.0216312"/>
    <m/>
  </r>
  <r>
    <x v="1707"/>
    <n v="142.30000000000001"/>
    <n v="138313.29"/>
    <n v="3.0916510661274859"/>
    <n v="8334299157.0468302"/>
    <m/>
  </r>
  <r>
    <x v="1708"/>
    <n v="141.38"/>
    <n v="139212.63"/>
    <n v="3.0714945690383684"/>
    <n v="8442038604.1076527"/>
    <m/>
  </r>
  <r>
    <x v="1709"/>
    <n v="141.22"/>
    <n v="139366.76"/>
    <n v="3.0678504425107622"/>
    <n v="8460087493.1075058"/>
    <m/>
  </r>
  <r>
    <x v="1710"/>
    <n v="141.71"/>
    <n v="138884.20000000001"/>
    <n v="3.0779891316976209"/>
    <n v="8399581533.1047354"/>
    <m/>
  </r>
  <r>
    <x v="1711"/>
    <n v="145.62"/>
    <n v="135052.1"/>
    <n v="3.1627423437611366"/>
    <n v="7935453715.5186186"/>
    <m/>
  </r>
  <r>
    <x v="1712"/>
    <n v="152.06"/>
    <n v="129079.69"/>
    <n v="3.3024326922799703"/>
    <n v="7233043518.5664492"/>
    <m/>
  </r>
  <r>
    <x v="1713"/>
    <n v="152.85"/>
    <n v="128403.82"/>
    <n v="3.3194079837578956"/>
    <n v="7156752975.7872496"/>
    <m/>
  </r>
  <r>
    <x v="1714"/>
    <n v="160.19"/>
    <n v="122242.11"/>
    <n v="3.4786184409612138"/>
    <n v="6469398448.6024981"/>
    <m/>
  </r>
  <r>
    <x v="1715"/>
    <n v="164.84"/>
    <n v="118692.52"/>
    <n v="3.5788113742173926"/>
    <n v="6091833473.4635572"/>
    <m/>
  </r>
  <r>
    <x v="1716"/>
    <n v="155.44999999999999"/>
    <n v="125456"/>
    <n v="3.3747618569106734"/>
    <n v="6785580985.3527842"/>
    <m/>
  </r>
  <r>
    <x v="1717"/>
    <n v="156.4"/>
    <n v="124691.07"/>
    <n v="3.3951999560888506"/>
    <n v="6702324414.2563782"/>
    <m/>
  </r>
  <r>
    <x v="1718"/>
    <n v="155.57"/>
    <n v="125347.06"/>
    <n v="3.3769969001409734"/>
    <n v="6772329377.312026"/>
    <m/>
  </r>
  <r>
    <x v="1719"/>
    <n v="159.07"/>
    <n v="122531.78"/>
    <n v="3.4524046947584011"/>
    <n v="6466640150.951478"/>
    <m/>
  </r>
  <r>
    <x v="1720"/>
    <n v="160.22999999999999"/>
    <n v="121636.34"/>
    <n v="3.4773904134895512"/>
    <n v="6371640757.7607698"/>
    <m/>
  </r>
  <r>
    <x v="1721"/>
    <n v="166.22"/>
    <n v="117087.08"/>
    <n v="3.6071906799531246"/>
    <n v="5894586658.7864027"/>
    <m/>
  </r>
  <r>
    <x v="1722"/>
    <n v="168.98"/>
    <n v="115142.9"/>
    <n v="3.6668853415810183"/>
    <n v="5698398519.1419897"/>
    <m/>
  </r>
  <r>
    <x v="1723"/>
    <n v="155.29"/>
    <n v="124474.24000000001"/>
    <n v="3.3696261274473369"/>
    <n v="6621506365.5225506"/>
    <m/>
  </r>
  <r>
    <x v="1724"/>
    <n v="155.68"/>
    <n v="124156.58"/>
    <n v="3.3775334365321013"/>
    <n v="6586204879.9894562"/>
    <m/>
  </r>
  <r>
    <x v="1725"/>
    <n v="163.68"/>
    <n v="117777.31"/>
    <n v="3.5509017252102453"/>
    <n v="5908945249.6091518"/>
    <m/>
  </r>
  <r>
    <x v="1726"/>
    <n v="163.72999999999999"/>
    <n v="117745.79"/>
    <n v="3.5517918043103891"/>
    <n v="5905332691.6914911"/>
    <m/>
  </r>
  <r>
    <x v="1727"/>
    <n v="166.06"/>
    <n v="116069.4"/>
    <n v="3.6021390621000733"/>
    <n v="5736742947.8434753"/>
    <m/>
  </r>
  <r>
    <x v="1728"/>
    <n v="169.74"/>
    <n v="113493.97"/>
    <n v="3.6817631069910073"/>
    <n v="5481743576.5450592"/>
    <m/>
  </r>
  <r>
    <x v="1729"/>
    <n v="172.53"/>
    <n v="111630.05"/>
    <n v="3.7416647562985212"/>
    <n v="5300478095.5150213"/>
    <m/>
  </r>
  <r>
    <x v="1730"/>
    <n v="175.02"/>
    <n v="110019.05"/>
    <n v="3.7954575005494551"/>
    <n v="5147097302.596796"/>
    <m/>
  </r>
  <r>
    <x v="1731"/>
    <n v="173.74"/>
    <n v="110821.2"/>
    <n v="3.7674931630102679"/>
    <n v="5221754636.974082"/>
    <m/>
  </r>
  <r>
    <x v="1732"/>
    <n v="174.09"/>
    <n v="110599.86"/>
    <n v="3.7748759408325787"/>
    <n v="5200499992.7898388"/>
    <m/>
  </r>
  <r>
    <x v="1733"/>
    <n v="176.83"/>
    <n v="108860.01"/>
    <n v="3.8340785608311201"/>
    <n v="5036497892.2701788"/>
    <m/>
  </r>
  <r>
    <x v="1734"/>
    <n v="178.83"/>
    <n v="107627.61"/>
    <n v="3.8768057790231873"/>
    <n v="4921337229.9839182"/>
    <m/>
  </r>
  <r>
    <x v="1735"/>
    <n v="176.61"/>
    <n v="108967.22"/>
    <n v="3.8284692264985178"/>
    <n v="5043462015.2154503"/>
    <m/>
  </r>
  <r>
    <x v="1736"/>
    <n v="174.94"/>
    <n v="109996.35"/>
    <n v="3.7920599497290728"/>
    <n v="5138335571.3938999"/>
    <m/>
  </r>
  <r>
    <x v="1737"/>
    <n v="171.85"/>
    <n v="111938.05"/>
    <n v="3.7248759269588527"/>
    <n v="5319338346.3803301"/>
    <m/>
  </r>
  <r>
    <x v="1738"/>
    <n v="170.3"/>
    <n v="112945.41"/>
    <n v="3.6910771699497671"/>
    <n v="5414666164.3814478"/>
    <m/>
  </r>
  <r>
    <x v="1739"/>
    <n v="149.26"/>
    <n v="126903.75"/>
    <n v="3.234347836119944"/>
    <n v="6750950307.3670378"/>
    <m/>
  </r>
  <r>
    <x v="1740"/>
    <n v="143.47"/>
    <n v="131828.07"/>
    <n v="3.1087127002781925"/>
    <n v="7274318321.4883242"/>
    <m/>
  </r>
  <r>
    <x v="1741"/>
    <n v="144.5"/>
    <n v="130880.1"/>
    <n v="3.1308592109795041"/>
    <n v="7169153623.3198652"/>
    <m/>
  </r>
  <r>
    <x v="1742"/>
    <n v="153.63999999999999"/>
    <n v="122595.31"/>
    <n v="3.3287117759805036"/>
    <n v="6261053140.9441261"/>
    <m/>
  </r>
  <r>
    <x v="1743"/>
    <n v="160.08000000000001"/>
    <n v="117461.42"/>
    <n v="3.4676685267123513"/>
    <n v="5735357658.6584139"/>
    <m/>
  </r>
  <r>
    <x v="1744"/>
    <n v="148.77000000000001"/>
    <n v="125760.1"/>
    <n v="3.2224936222214122"/>
    <n v="6545268137.3095932"/>
    <m/>
  </r>
  <r>
    <x v="1745"/>
    <n v="148.57"/>
    <n v="125928.8"/>
    <n v="3.2179851025524324"/>
    <n v="6562328491.1798525"/>
    <m/>
  </r>
  <r>
    <x v="1746"/>
    <n v="155.49"/>
    <n v="120063.52"/>
    <n v="3.3676858474981763"/>
    <n v="5950579104.3894958"/>
    <m/>
  </r>
  <r>
    <x v="1747"/>
    <n v="151.08000000000001"/>
    <n v="123465.18"/>
    <n v="3.2719924042519084"/>
    <n v="6287285832.3406496"/>
    <m/>
  </r>
  <r>
    <x v="1748"/>
    <n v="148.05000000000001"/>
    <n v="125946.35"/>
    <n v="3.2058435886841834"/>
    <n v="6538491596.0167379"/>
    <m/>
  </r>
  <r>
    <x v="1749"/>
    <n v="150.72999999999999"/>
    <n v="123662.05"/>
    <n v="3.2636969030007723"/>
    <n v="6300833268.9025927"/>
    <m/>
  </r>
  <r>
    <x v="1750"/>
    <n v="147.94999999999999"/>
    <n v="125941.27"/>
    <n v="3.2033271312941127"/>
    <n v="6532597480.4037848"/>
    <m/>
  </r>
  <r>
    <x v="1751"/>
    <n v="141.26"/>
    <n v="131641.18"/>
    <n v="3.0583115642918979"/>
    <n v="7123365710.5213366"/>
    <m/>
  </r>
  <r>
    <x v="1752"/>
    <n v="145.46"/>
    <n v="127726.22"/>
    <n v="3.149069971272064"/>
    <n v="6699162911.3526421"/>
    <m/>
  </r>
  <r>
    <x v="1753"/>
    <n v="143.59"/>
    <n v="129369.78"/>
    <n v="3.1080752861117737"/>
    <n v="6870000378.0940008"/>
    <m/>
  </r>
  <r>
    <x v="1754"/>
    <n v="138.66"/>
    <n v="133804.31"/>
    <n v="3.0011985835525028"/>
    <n v="7340420225.5345039"/>
    <m/>
  </r>
  <r>
    <x v="1755"/>
    <n v="125.98"/>
    <n v="146042.87"/>
    <n v="2.726599453634861"/>
    <n v="8682558269.9178524"/>
    <m/>
  </r>
  <r>
    <x v="1756"/>
    <n v="130.27000000000001"/>
    <n v="141076.26999999999"/>
    <n v="2.8192939207335233"/>
    <n v="8091392146.1441736"/>
    <m/>
  </r>
  <r>
    <x v="1757"/>
    <n v="133.32"/>
    <n v="137764.07"/>
    <n v="2.8851437014722912"/>
    <n v="7710864098.5892506"/>
    <m/>
  </r>
  <r>
    <x v="1758"/>
    <n v="143.38"/>
    <n v="127375.79"/>
    <n v="3.1023395348198752"/>
    <n v="6546472448.3654032"/>
    <m/>
  </r>
  <r>
    <x v="1759"/>
    <n v="144.94"/>
    <n v="125984.86"/>
    <n v="3.1359217021285675"/>
    <n v="6403011172.2448778"/>
    <m/>
  </r>
  <r>
    <x v="1760"/>
    <n v="150.32"/>
    <n v="121315.3"/>
    <n v="3.2521451675108342"/>
    <n v="5927911420.9208593"/>
    <m/>
  </r>
  <r>
    <x v="1761"/>
    <n v="154.44"/>
    <n v="117985.11"/>
    <n v="3.3410975153224323"/>
    <n v="5602034067.6501999"/>
    <m/>
  </r>
  <r>
    <x v="1762"/>
    <n v="154.49"/>
    <n v="117947.95"/>
    <n v="3.3419960636180295"/>
    <n v="5598078883.6967287"/>
    <m/>
  </r>
  <r>
    <x v="1763"/>
    <n v="152.69"/>
    <n v="119325.74"/>
    <n v="3.3025147282316687"/>
    <n v="5727556092.4688959"/>
    <m/>
  </r>
  <r>
    <x v="1764"/>
    <n v="155.97999999999999"/>
    <n v="116752.33"/>
    <n v="3.3734889070262146"/>
    <n v="5480094738.5484133"/>
    <m/>
  </r>
  <r>
    <x v="1765"/>
    <n v="159.25"/>
    <n v="114305.32"/>
    <n v="3.4440227675810853"/>
    <n v="5249980430.9979506"/>
    <m/>
  </r>
  <r>
    <x v="1766"/>
    <n v="158.88999999999999"/>
    <n v="114560.85"/>
    <n v="3.4360489346362284"/>
    <n v="5273051486.1900139"/>
    <m/>
  </r>
  <r>
    <x v="1767"/>
    <n v="160.63999999999999"/>
    <n v="113300.58"/>
    <n v="3.4737029145841323"/>
    <n v="5156642305.5804377"/>
    <m/>
  </r>
  <r>
    <x v="1768"/>
    <n v="162.13"/>
    <n v="112247.56"/>
    <n v="3.5053466085486615"/>
    <n v="5059633969.1922112"/>
    <m/>
  </r>
  <r>
    <x v="1769"/>
    <n v="164.73"/>
    <n v="110451.21"/>
    <n v="3.5613649942103645"/>
    <n v="4897317580.1146097"/>
    <m/>
  </r>
  <r>
    <x v="1770"/>
    <n v="165.85"/>
    <n v="109700.46"/>
    <n v="3.5853822605207393"/>
    <n v="4830374350.4628582"/>
    <m/>
  </r>
  <r>
    <x v="1771"/>
    <n v="164.08"/>
    <n v="110867.9"/>
    <n v="3.5469236434367177"/>
    <n v="4932808983.6762476"/>
    <m/>
  </r>
  <r>
    <x v="1772"/>
    <n v="161.51"/>
    <n v="112606.7"/>
    <n v="3.491176547191003"/>
    <n v="5087149206.7638521"/>
    <m/>
  </r>
  <r>
    <x v="1773"/>
    <n v="162.57"/>
    <n v="111864.45"/>
    <n v="3.5135117253469863"/>
    <n v="5018938085.7222319"/>
    <m/>
  </r>
  <r>
    <x v="1774"/>
    <n v="161.57"/>
    <n v="112554.26"/>
    <n v="3.4917080876888407"/>
    <n v="5080449479.1434326"/>
    <m/>
  </r>
  <r>
    <x v="1775"/>
    <n v="164.02"/>
    <n v="110847.54"/>
    <n v="3.5444610953458118"/>
    <n v="4925999159.4994421"/>
    <m/>
  </r>
  <r>
    <x v="1776"/>
    <n v="165.98"/>
    <n v="109520.92"/>
    <n v="3.5866200247539908"/>
    <n v="4807724536.8692436"/>
    <m/>
  </r>
  <r>
    <x v="1777"/>
    <n v="169.53"/>
    <n v="107184.57"/>
    <n v="3.6631303503621115"/>
    <n v="4602252856.3037987"/>
    <m/>
  </r>
  <r>
    <x v="1778"/>
    <n v="164.95"/>
    <n v="110075.74"/>
    <n v="3.5635818480758785"/>
    <n v="4849424680.7352591"/>
    <m/>
  </r>
  <r>
    <x v="1779"/>
    <n v="173.56"/>
    <n v="104335.02"/>
    <n v="3.749386937863064"/>
    <n v="4343275054.5742893"/>
    <m/>
  </r>
  <r>
    <x v="1780"/>
    <n v="181.24"/>
    <n v="99716.02"/>
    <n v="3.9150821249752608"/>
    <n v="3958412586.3346457"/>
    <m/>
  </r>
  <r>
    <x v="1781"/>
    <n v="185.7"/>
    <n v="97264.01"/>
    <n v="4.0112056571755836"/>
    <n v="3763451742.8644981"/>
    <m/>
  </r>
  <r>
    <x v="1782"/>
    <n v="190.05"/>
    <n v="94981.93"/>
    <n v="4.1042679748593454"/>
    <n v="3585757341.1156325"/>
    <m/>
  </r>
  <r>
    <x v="1783"/>
    <n v="193.98"/>
    <n v="93017.37"/>
    <n v="4.1889096413061946"/>
    <n v="3437163413.3687849"/>
    <m/>
  </r>
  <r>
    <x v="1784"/>
    <n v="195.63"/>
    <n v="92226.81"/>
    <n v="4.2243091571949121"/>
    <n v="3378480773.1248136"/>
    <m/>
  </r>
  <r>
    <x v="1785"/>
    <n v="199.72"/>
    <n v="90298.3"/>
    <n v="4.3123896942560114"/>
    <n v="3236942675.7151103"/>
    <m/>
  </r>
  <r>
    <x v="1786"/>
    <n v="198.07"/>
    <n v="91044.64"/>
    <n v="4.2765282581920907"/>
    <n v="3290200483.0992999"/>
    <m/>
  </r>
  <r>
    <x v="1787"/>
    <n v="193.03"/>
    <n v="93363.6"/>
    <n v="4.1670245810662712"/>
    <n v="3457017102.6879296"/>
    <m/>
  </r>
  <r>
    <x v="1788"/>
    <n v="188.51"/>
    <n v="95548.4"/>
    <n v="4.0692263444387233"/>
    <n v="3618536673.7655244"/>
    <m/>
  </r>
  <r>
    <x v="1789"/>
    <n v="186.61"/>
    <n v="96510.43"/>
    <n v="4.0279917217134154"/>
    <n v="3691122064.1035261"/>
    <m/>
  </r>
  <r>
    <x v="1790"/>
    <n v="181.45"/>
    <n v="99177.48"/>
    <n v="3.916398101576287"/>
    <n v="3894832507.0265636"/>
    <m/>
  </r>
  <r>
    <x v="1791"/>
    <n v="185.29"/>
    <n v="97079.46"/>
    <n v="3.9990611272195569"/>
    <n v="3729764297.9823508"/>
    <m/>
  </r>
  <r>
    <x v="1792"/>
    <n v="191.17"/>
    <n v="94000.44"/>
    <n v="4.1252892830637853"/>
    <n v="3492376106.93366"/>
    <m/>
  </r>
  <r>
    <x v="1793"/>
    <n v="198.63"/>
    <n v="90333.24"/>
    <n v="4.28603500195916"/>
    <n v="3219637638.6488891"/>
    <m/>
  </r>
  <r>
    <x v="1794"/>
    <n v="193.42"/>
    <n v="92702.35"/>
    <n v="4.1733850131070689"/>
    <n v="3388258158.2453451"/>
    <m/>
  </r>
  <r>
    <x v="1795"/>
    <n v="196.8"/>
    <n v="91082.01"/>
    <n v="4.2460819285747018"/>
    <n v="3269562706.2119603"/>
    <m/>
  </r>
  <r>
    <x v="1796"/>
    <n v="193.9"/>
    <n v="92424.76"/>
    <n v="4.1832833982941118"/>
    <n v="3365707491.178165"/>
    <m/>
  </r>
  <r>
    <x v="1797"/>
    <n v="190.42"/>
    <n v="94081.279999999999"/>
    <n v="4.1075290721247493"/>
    <n v="3485557441.0211811"/>
    <m/>
  </r>
  <r>
    <x v="1798"/>
    <n v="193.29"/>
    <n v="92666.61"/>
    <n v="4.1692090670835107"/>
    <n v="3380477533.2072554"/>
    <m/>
  </r>
  <r>
    <x v="1799"/>
    <n v="199"/>
    <n v="89926.46"/>
    <n v="4.2921369074295184"/>
    <n v="3180313967.7358227"/>
    <m/>
  </r>
  <r>
    <x v="1800"/>
    <n v="202.69"/>
    <n v="88258.79"/>
    <n v="4.3714852261350474"/>
    <n v="3062124026.0177202"/>
    <m/>
  </r>
  <r>
    <x v="1801"/>
    <n v="201.33"/>
    <n v="88853.14"/>
    <n v="4.3419157102515582"/>
    <n v="3103129408.6856747"/>
    <m/>
  </r>
  <r>
    <x v="1802"/>
    <n v="194.08"/>
    <n v="92052.91"/>
    <n v="4.1848730246870689"/>
    <n v="3325868499.2374973"/>
    <m/>
  </r>
  <r>
    <x v="1803"/>
    <n v="195.72"/>
    <n v="91272.13"/>
    <n v="4.2200044734556865"/>
    <n v="3269200374.0903301"/>
    <m/>
  </r>
  <r>
    <x v="1804"/>
    <n v="200.44"/>
    <n v="89073.72"/>
    <n v="4.3215376471107572"/>
    <n v="3111477340.2536588"/>
    <m/>
  </r>
  <r>
    <x v="1805"/>
    <n v="203.65"/>
    <n v="87644.72"/>
    <n v="4.3905054789956877"/>
    <n v="3011413775.339241"/>
    <m/>
  </r>
  <r>
    <x v="1806"/>
    <n v="208.11"/>
    <n v="85727.41"/>
    <n v="4.4864131059994774"/>
    <n v="2879439477.480103"/>
    <m/>
  </r>
  <r>
    <x v="1807"/>
    <n v="213.03"/>
    <n v="83699.7"/>
    <n v="4.5914714516337121"/>
    <n v="2742389093.7492285"/>
    <m/>
  </r>
  <r>
    <x v="1808"/>
    <n v="200.43"/>
    <n v="88651.18"/>
    <n v="4.3196648236068604"/>
    <n v="3066622256.9499564"/>
    <m/>
  </r>
  <r>
    <x v="1809"/>
    <n v="201.24"/>
    <n v="88290"/>
    <n v="4.3368842828396108"/>
    <n v="3041402710.4209747"/>
    <m/>
  </r>
  <r>
    <x v="1810"/>
    <n v="201.83"/>
    <n v="88032.05"/>
    <n v="4.3493609244181721"/>
    <n v="3023400759.7260299"/>
    <m/>
  </r>
  <r>
    <x v="1811"/>
    <n v="199.15"/>
    <n v="89202.82"/>
    <n v="4.2909024968074636"/>
    <n v="3103110207.7194881"/>
    <m/>
  </r>
  <r>
    <x v="1812"/>
    <n v="202.21"/>
    <n v="87829.86"/>
    <n v="4.3565947812190444"/>
    <n v="3007358457.2117105"/>
    <m/>
  </r>
  <r>
    <x v="1813"/>
    <n v="198.33"/>
    <n v="89518.66"/>
    <n v="4.2727664216061703"/>
    <n v="3122772082.2333255"/>
    <m/>
  </r>
  <r>
    <x v="1814"/>
    <n v="203.93"/>
    <n v="86987.44"/>
    <n v="4.3931705309967857"/>
    <n v="2945949353.8092165"/>
    <m/>
  </r>
  <r>
    <x v="1815"/>
    <n v="196.92"/>
    <n v="89976.94"/>
    <n v="4.2419248666309688"/>
    <n v="3148196617.4344006"/>
    <m/>
  </r>
  <r>
    <x v="1816"/>
    <n v="193.83"/>
    <n v="91392.88"/>
    <n v="4.1746757369443523"/>
    <n v="3246539136.0675054"/>
    <m/>
  </r>
  <r>
    <x v="1817"/>
    <n v="200.6"/>
    <n v="88201.09"/>
    <n v="4.3202500423584276"/>
    <n v="3019545932.6226029"/>
    <m/>
  </r>
  <r>
    <x v="1818"/>
    <n v="183.97"/>
    <n v="95509.05"/>
    <n v="3.9618786131854073"/>
    <n v="3519650815.0100398"/>
    <m/>
  </r>
  <r>
    <x v="1819"/>
    <n v="173.67"/>
    <n v="100857.13"/>
    <n v="3.7398584381353421"/>
    <n v="3913522156.1524734"/>
    <m/>
  </r>
  <r>
    <x v="1820"/>
    <n v="176.64"/>
    <n v="99131.28"/>
    <n v="3.8036068220246482"/>
    <n v="3779299239.4328699"/>
    <m/>
  </r>
  <r>
    <x v="1821"/>
    <n v="184.35"/>
    <n v="94808.01"/>
    <n v="3.9689745190106782"/>
    <n v="3448868787.530642"/>
    <m/>
  </r>
  <r>
    <x v="1822"/>
    <n v="191.53"/>
    <n v="91113.69"/>
    <n v="4.1233308166752423"/>
    <n v="3179847074.2514791"/>
    <m/>
  </r>
  <r>
    <x v="1823"/>
    <n v="189.51"/>
    <n v="92073.57"/>
    <n v="4.0796199339479609"/>
    <n v="3246598967.9174647"/>
    <m/>
  </r>
  <r>
    <x v="1824"/>
    <n v="187.45"/>
    <n v="93077.22"/>
    <n v="4.0350527882019689"/>
    <n v="3317125550.5350676"/>
    <m/>
  </r>
  <r>
    <x v="1825"/>
    <n v="181.31"/>
    <n v="96124.95"/>
    <n v="3.9026691576877499"/>
    <n v="3534088954.1021118"/>
    <m/>
  </r>
  <r>
    <x v="1826"/>
    <n v="184.23"/>
    <n v="94578.46"/>
    <n v="3.9648698663458757"/>
    <n v="3419592296.8452082"/>
    <m/>
  </r>
  <r>
    <x v="1827"/>
    <n v="191.54"/>
    <n v="90824.17"/>
    <n v="4.1219647263356114"/>
    <n v="3147871232.8979564"/>
    <m/>
  </r>
  <r>
    <x v="1828"/>
    <n v="201.2"/>
    <n v="86245.34"/>
    <n v="4.3296118810130988"/>
    <n v="2830260684.0358634"/>
    <m/>
  </r>
  <r>
    <x v="1829"/>
    <n v="210.22"/>
    <n v="82377.08"/>
    <n v="4.5234648968314346"/>
    <n v="2576179800.9901714"/>
    <m/>
  </r>
  <r>
    <x v="1830"/>
    <n v="218.24"/>
    <n v="79236.539999999994"/>
    <n v="4.6957800679295927"/>
    <n v="2379570228.7645183"/>
    <m/>
  </r>
  <r>
    <x v="1831"/>
    <n v="217.05"/>
    <n v="79666.649999999994"/>
    <n v="4.6691518127959313"/>
    <n v="2404670947.0609016"/>
    <m/>
  </r>
  <r>
    <x v="1832"/>
    <n v="212.74"/>
    <n v="81247.990000000005"/>
    <n v="4.5761848809743633"/>
    <n v="2499943366.52174"/>
    <m/>
  </r>
  <r>
    <x v="1833"/>
    <n v="219.42"/>
    <n v="78696.73"/>
    <n v="4.7196176884924474"/>
    <n v="2342763975.0062885"/>
    <m/>
  </r>
  <r>
    <x v="1834"/>
    <n v="215.85"/>
    <n v="79979.259999999995"/>
    <n v="4.6425743198786638"/>
    <n v="2418940332.0174694"/>
    <m/>
  </r>
  <r>
    <x v="1835"/>
    <n v="198.16"/>
    <n v="86534.2"/>
    <n v="4.2613912770574478"/>
    <n v="2814800083.3979721"/>
    <m/>
  </r>
  <r>
    <x v="1836"/>
    <n v="193.59"/>
    <n v="88527.21"/>
    <n v="4.1628862226881802"/>
    <n v="2944233798.8950334"/>
    <m/>
  </r>
  <r>
    <x v="1837"/>
    <n v="192.54"/>
    <n v="89009.19"/>
    <n v="4.1400805532128437"/>
    <n v="2976066447.8403373"/>
    <m/>
  </r>
  <r>
    <x v="1838"/>
    <n v="185.5"/>
    <n v="92263"/>
    <n v="3.9884847888971828"/>
    <n v="3193408710.1002531"/>
    <m/>
  </r>
  <r>
    <x v="1839"/>
    <n v="186.95"/>
    <n v="91540.02"/>
    <n v="4.0194413687428154"/>
    <n v="3143121702.9280806"/>
    <m/>
  </r>
  <r>
    <x v="1840"/>
    <n v="183.73"/>
    <n v="93119.07"/>
    <n v="3.9495617726224004"/>
    <n v="3250815445.6800756"/>
    <m/>
  </r>
  <r>
    <x v="1841"/>
    <n v="192.81"/>
    <n v="88517.440000000002"/>
    <n v="4.1445233686916412"/>
    <n v="2929303675.7789164"/>
    <m/>
  </r>
  <r>
    <x v="1842"/>
    <n v="196.68"/>
    <n v="86739.98"/>
    <n v="4.2274788168803585"/>
    <n v="2811446719.0850549"/>
    <m/>
  </r>
  <r>
    <x v="1843"/>
    <n v="207.01"/>
    <n v="82184.39"/>
    <n v="4.4492700708372608"/>
    <n v="2515940310.8930655"/>
    <m/>
  </r>
  <r>
    <x v="1844"/>
    <n v="209.07"/>
    <n v="81364.61"/>
    <n v="4.4932994703618458"/>
    <n v="2465560068.3357077"/>
    <m/>
  </r>
  <r>
    <x v="1845"/>
    <n v="201.07"/>
    <n v="84478.07"/>
    <n v="4.3206544095324286"/>
    <n v="2653645566.2000232"/>
    <m/>
  </r>
  <r>
    <x v="1846"/>
    <n v="195.93"/>
    <n v="86638.35"/>
    <n v="4.209973802096008"/>
    <n v="2789151591.672009"/>
    <m/>
  </r>
  <r>
    <x v="1847"/>
    <n v="185.13"/>
    <n v="91412.83"/>
    <n v="3.9776948070556757"/>
    <n v="3096325764.8491321"/>
    <m/>
  </r>
  <r>
    <x v="1848"/>
    <n v="180.56"/>
    <n v="93670.96"/>
    <n v="3.8792914181834885"/>
    <n v="3249052567.707099"/>
    <m/>
  </r>
  <r>
    <x v="1849"/>
    <n v="182.33"/>
    <n v="92753.83"/>
    <n v="3.9171048266453199"/>
    <n v="3185187168.3966422"/>
    <m/>
  </r>
  <r>
    <x v="1850"/>
    <n v="191.54"/>
    <n v="88070.080000000002"/>
    <n v="4.114292388436696"/>
    <n v="2862850891.7950597"/>
    <m/>
  </r>
  <r>
    <x v="1851"/>
    <n v="181.73"/>
    <n v="92576.7"/>
    <n v="3.9033590185655167"/>
    <n v="3155599500.8430362"/>
    <m/>
  </r>
  <r>
    <x v="1852"/>
    <n v="178.24"/>
    <n v="94357.02"/>
    <n v="3.8281879107421681"/>
    <n v="3276719045.457231"/>
    <m/>
  </r>
  <r>
    <x v="1853"/>
    <n v="146.54"/>
    <n v="111136.52"/>
    <n v="3.1471718899487318"/>
    <n v="4441777994.2953138"/>
    <m/>
  </r>
  <r>
    <x v="1854"/>
    <n v="135.34"/>
    <n v="119636.58"/>
    <n v="2.906475395822445"/>
    <n v="5120829395.3481855"/>
    <m/>
  </r>
  <r>
    <x v="1855"/>
    <n v="116.93"/>
    <n v="135908.4"/>
    <n v="2.5107012313880337"/>
    <n v="6512313335.4539671"/>
    <m/>
  </r>
  <r>
    <x v="1856"/>
    <n v="125.8"/>
    <n v="125595.37"/>
    <n v="2.7010083662593161"/>
    <n v="5523555125.0244579"/>
    <m/>
  </r>
  <r>
    <x v="1857"/>
    <n v="114.84"/>
    <n v="136542.88"/>
    <n v="2.4655548840109249"/>
    <n v="6485981534.502574"/>
    <m/>
  </r>
  <r>
    <x v="1858"/>
    <n v="120.53"/>
    <n v="129770.29"/>
    <n v="2.5875744226723314"/>
    <n v="5842121171.2092848"/>
    <m/>
  </r>
  <r>
    <x v="1859"/>
    <n v="117.54"/>
    <n v="132993.45000000001"/>
    <n v="2.5232459324962653"/>
    <n v="6131860613.0601149"/>
    <m/>
  </r>
  <r>
    <x v="1860"/>
    <n v="123.48"/>
    <n v="126274.74"/>
    <n v="2.650324940426013"/>
    <n v="5511048969.9430752"/>
    <m/>
  </r>
  <r>
    <x v="1861"/>
    <n v="122.15"/>
    <n v="127627.45"/>
    <n v="2.6216346975125298"/>
    <n v="5628693743.897707"/>
    <m/>
  </r>
  <r>
    <x v="1862"/>
    <n v="119.77"/>
    <n v="130122.57"/>
    <n v="2.5704132837895965"/>
    <n v="5848330496.5756235"/>
    <m/>
  </r>
  <r>
    <x v="1863"/>
    <n v="94.85"/>
    <n v="157189.10999999999"/>
    <n v="2.0354875249277424"/>
    <n v="8280699214.9048738"/>
    <m/>
  </r>
  <r>
    <x v="1864"/>
    <n v="90.26"/>
    <n v="164800.51"/>
    <n v="1.9368796729634243"/>
    <n v="9081942308.5959339"/>
    <m/>
  </r>
  <r>
    <x v="1865"/>
    <n v="87.37"/>
    <n v="170068.57"/>
    <n v="1.8745552926405069"/>
    <n v="9660366549.3004265"/>
    <m/>
  </r>
  <r>
    <x v="1866"/>
    <n v="91.44"/>
    <n v="162148.41"/>
    <n v="1.9617711304414172"/>
    <n v="8759925186.8429813"/>
    <m/>
  </r>
  <r>
    <x v="1867"/>
    <n v="93.57"/>
    <n v="158381.6"/>
    <n v="2.0073585567908512"/>
    <n v="8352291799.0534763"/>
    <m/>
  </r>
  <r>
    <x v="1868"/>
    <n v="90.8"/>
    <n v="163070.93"/>
    <n v="1.9478269708275913"/>
    <n v="8846203874.6467762"/>
    <m/>
  </r>
  <r>
    <x v="1869"/>
    <n v="92.56"/>
    <n v="159902.20000000001"/>
    <n v="1.9854734082414847"/>
    <n v="8501764403.8100281"/>
    <m/>
  </r>
  <r>
    <x v="1870"/>
    <n v="98.43"/>
    <n v="149757.35"/>
    <n v="2.1110417440554032"/>
    <n v="7421294972.4745655"/>
    <m/>
  </r>
  <r>
    <x v="1871"/>
    <n v="98.28"/>
    <n v="149987.32999999999"/>
    <n v="2.1077091761881293"/>
    <n v="7443521529.3017969"/>
    <m/>
  </r>
  <r>
    <x v="1872"/>
    <n v="97.91"/>
    <n v="150561.39000000001"/>
    <n v="2.0996591140131575"/>
    <n v="7499928777.3796005"/>
    <m/>
  </r>
  <r>
    <x v="1873"/>
    <n v="96.88"/>
    <n v="152138.57"/>
    <n v="2.077457143699001"/>
    <n v="7656474015.717247"/>
    <m/>
  </r>
  <r>
    <x v="1874"/>
    <n v="91.46"/>
    <n v="160655.60999999999"/>
    <n v="1.9611253011148415"/>
    <n v="8513076899.2943325"/>
    <m/>
  </r>
  <r>
    <x v="1875"/>
    <n v="87.92"/>
    <n v="166863.29"/>
    <n v="1.8848059088872278"/>
    <n v="9168168206.0598698"/>
    <m/>
  </r>
  <r>
    <x v="1876"/>
    <n v="91.73"/>
    <n v="159633.73000000001"/>
    <n v="1.9663759374397591"/>
    <n v="8373085799.0406437"/>
    <m/>
  </r>
  <r>
    <x v="1877"/>
    <n v="90.62"/>
    <n v="161566.79"/>
    <n v="1.9424749095331801"/>
    <n v="8575217801.84412"/>
    <m/>
  </r>
  <r>
    <x v="1878"/>
    <n v="81.75"/>
    <n v="177388.65"/>
    <n v="1.7522469943843808"/>
    <n v="10253939030.499258"/>
    <m/>
  </r>
  <r>
    <x v="1879"/>
    <n v="80.209999999999994"/>
    <n v="180735.37"/>
    <n v="1.7189557057961411"/>
    <n v="10638421704.502802"/>
    <m/>
  </r>
  <r>
    <x v="1880"/>
    <n v="81.8"/>
    <n v="177136.05"/>
    <n v="1.7529344476373048"/>
    <n v="10213918302.527372"/>
    <m/>
  </r>
  <r>
    <x v="1881"/>
    <n v="84.45"/>
    <n v="171408.67"/>
    <n v="1.8096235034096573"/>
    <n v="9552692807.2870064"/>
    <m/>
  </r>
  <r>
    <x v="1882"/>
    <n v="88.05"/>
    <n v="164094.51999999999"/>
    <n v="1.8866621511136823"/>
    <n v="8736784687.4461899"/>
    <m/>
  </r>
  <r>
    <x v="1883"/>
    <n v="90.22"/>
    <n v="160053.13"/>
    <n v="1.9330531793620815"/>
    <n v="8305805495.0143509"/>
    <m/>
  </r>
  <r>
    <x v="1884"/>
    <n v="87.2"/>
    <n v="165404.72"/>
    <n v="1.8680395688065099"/>
    <n v="8859212299.7196712"/>
    <m/>
  </r>
  <r>
    <x v="1885"/>
    <n v="87.2"/>
    <n v="165402.64000000001"/>
    <n v="1.8679372104739727"/>
    <n v="8858314747.2386436"/>
    <m/>
  </r>
  <r>
    <x v="1886"/>
    <n v="83.47"/>
    <n v="172494.18"/>
    <n v="1.7879377933073597"/>
    <n v="9617172177.6899471"/>
    <m/>
  </r>
  <r>
    <x v="1887"/>
    <n v="73.37"/>
    <n v="193353.29"/>
    <n v="1.5715084209319026"/>
    <n v="11942203648.924238"/>
    <m/>
  </r>
  <r>
    <x v="1888"/>
    <n v="73.16"/>
    <n v="193910.77"/>
    <n v="1.5669245776759737"/>
    <n v="12010152825.178743"/>
    <m/>
  </r>
  <r>
    <x v="1889"/>
    <n v="75.44"/>
    <n v="187876.42"/>
    <n v="1.6154915202659845"/>
    <n v="11260086641.380194"/>
    <m/>
  </r>
  <r>
    <x v="1890"/>
    <n v="76.98"/>
    <n v="184041.38"/>
    <n v="1.6483791483836545"/>
    <n v="10799569491.502922"/>
    <m/>
  </r>
  <r>
    <x v="1891"/>
    <n v="72.63"/>
    <n v="194447.08"/>
    <n v="1.5551470180528055"/>
    <n v="12019869297.920383"/>
    <m/>
  </r>
  <r>
    <x v="1892"/>
    <n v="72.849999999999994"/>
    <n v="193855.89"/>
    <n v="1.5597721665855013"/>
    <n v="11945869810.88686"/>
    <m/>
  </r>
  <r>
    <x v="1893"/>
    <n v="68.86"/>
    <n v="204469.68"/>
    <n v="1.4742625413268213"/>
    <n v="13252955261.970226"/>
    <m/>
  </r>
  <r>
    <x v="1894"/>
    <n v="64.56"/>
    <n v="217219.45"/>
    <n v="1.3819742196145925"/>
    <n v="14902333892.984898"/>
    <m/>
  </r>
  <r>
    <x v="1895"/>
    <n v="67.540000000000006"/>
    <n v="207194.1"/>
    <n v="1.445685011652537"/>
    <n v="13525725960.050785"/>
    <m/>
  </r>
  <r>
    <x v="1896"/>
    <n v="71.8"/>
    <n v="194140.66"/>
    <n v="1.5367855516041757"/>
    <n v="11820556475.364294"/>
    <m/>
  </r>
  <r>
    <x v="1897"/>
    <n v="72.98"/>
    <n v="190942.84"/>
    <n v="1.5619563244848869"/>
    <n v="11430277325.850115"/>
    <m/>
  </r>
  <r>
    <x v="1898"/>
    <n v="72.8"/>
    <n v="191422.76"/>
    <n v="1.5580184943070896"/>
    <n v="11486860598.35309"/>
    <m/>
  </r>
  <r>
    <x v="1899"/>
    <n v="76.59"/>
    <n v="181440.32"/>
    <n v="1.6388601907626497"/>
    <n v="10286461130.048292"/>
    <m/>
  </r>
  <r>
    <x v="1900"/>
    <n v="78.45"/>
    <n v="177054.27"/>
    <n v="1.6785681826808143"/>
    <n v="9788395734.9758663"/>
    <m/>
  </r>
  <r>
    <x v="1901"/>
    <n v="83.83"/>
    <n v="164912.73000000001"/>
    <n v="1.7935839436284637"/>
    <n v="8445269179.6520166"/>
    <m/>
  </r>
  <r>
    <x v="1902"/>
    <n v="83.36"/>
    <n v="165825.12"/>
    <n v="1.7834303356684442"/>
    <n v="8538066794.1135054"/>
    <m/>
  </r>
  <r>
    <x v="1903"/>
    <n v="88.19"/>
    <n v="156223.56"/>
    <n v="1.8866615064885426"/>
    <n v="7548754264.1264391"/>
    <m/>
  </r>
  <r>
    <x v="1904"/>
    <n v="80.02"/>
    <n v="170692.6"/>
    <n v="1.7115981178734789"/>
    <n v="8945004004.9951534"/>
    <m/>
  </r>
  <r>
    <x v="1905"/>
    <n v="83.37"/>
    <n v="163556.60999999999"/>
    <n v="1.7831556627313763"/>
    <n v="8196468414.2583113"/>
    <m/>
  </r>
  <r>
    <x v="1906"/>
    <n v="76.599999999999994"/>
    <n v="176835.05"/>
    <n v="1.6382660357058645"/>
    <n v="9526613030.5391178"/>
    <m/>
  </r>
  <r>
    <x v="1907"/>
    <n v="76.42"/>
    <n v="177244.64"/>
    <n v="1.6343267673359356"/>
    <n v="9570015664.6704521"/>
    <m/>
  </r>
  <r>
    <x v="1908"/>
    <n v="79.98"/>
    <n v="168982.7"/>
    <n v="1.7103676062606696"/>
    <n v="8677176598.315464"/>
    <m/>
  </r>
  <r>
    <x v="1909"/>
    <n v="84.82"/>
    <n v="158759.94"/>
    <n v="1.8135725680265626"/>
    <n v="7625566781.0370445"/>
    <m/>
  </r>
  <r>
    <x v="1910"/>
    <n v="79.47"/>
    <n v="168774.99"/>
    <n v="1.6990888321393338"/>
    <n v="8586999649.6481228"/>
    <m/>
  </r>
  <r>
    <x v="1911"/>
    <n v="82.52"/>
    <n v="162309.32999999999"/>
    <n v="1.764201934737559"/>
    <n v="7928471003.0907021"/>
    <m/>
  </r>
  <r>
    <x v="1912"/>
    <n v="93.36"/>
    <n v="140980.19"/>
    <n v="1.9958418280014614"/>
    <n v="5844258164.8325348"/>
    <m/>
  </r>
  <r>
    <x v="1913"/>
    <n v="94.82"/>
    <n v="138781.14000000001"/>
    <n v="2.026942507524514"/>
    <n v="5661506050.1932125"/>
    <m/>
  </r>
  <r>
    <x v="1914"/>
    <n v="85.66"/>
    <n v="152181.44"/>
    <n v="1.8308305756868835"/>
    <n v="6753279588.5958958"/>
    <m/>
  </r>
  <r>
    <x v="1915"/>
    <n v="71.72"/>
    <n v="176940.27"/>
    <n v="1.5328038054506135"/>
    <n v="8950018275.8473568"/>
    <m/>
  </r>
  <r>
    <x v="1916"/>
    <n v="73.59"/>
    <n v="172343.72"/>
    <n v="1.5726833696909031"/>
    <n v="8484365309.0841866"/>
    <m/>
  </r>
  <r>
    <x v="1917"/>
    <n v="77.56"/>
    <n v="163027.47"/>
    <n v="1.6574349567107123"/>
    <n v="7566523534.4962997"/>
    <m/>
  </r>
  <r>
    <x v="1918"/>
    <n v="76.180000000000007"/>
    <n v="165933.24"/>
    <n v="1.6278555500261755"/>
    <n v="7835655186.5278215"/>
    <m/>
  </r>
  <r>
    <x v="1919"/>
    <n v="76.64"/>
    <n v="164940.01999999999"/>
    <n v="1.6374158857144245"/>
    <n v="7740083221.413147"/>
    <m/>
  </r>
  <r>
    <x v="1920"/>
    <n v="80.17"/>
    <n v="157333.37"/>
    <n v="1.7127405870513135"/>
    <n v="7025638814.4781027"/>
    <m/>
  </r>
  <r>
    <x v="1921"/>
    <n v="65.290000000000006"/>
    <n v="186545.2"/>
    <n v="1.394769933147993"/>
    <n v="9633782789.5857334"/>
    <m/>
  </r>
  <r>
    <x v="1922"/>
    <n v="69.14"/>
    <n v="175524.72"/>
    <n v="1.4769353515318382"/>
    <n v="8494871006.8889284"/>
    <m/>
  </r>
  <r>
    <x v="1923"/>
    <n v="72.41"/>
    <n v="167239.67999999999"/>
    <n v="1.5467027597702245"/>
    <n v="7692342810.9904556"/>
    <m/>
  </r>
  <r>
    <x v="1924"/>
    <n v="70.599999999999994"/>
    <n v="171422.61"/>
    <n v="1.5077926473724215"/>
    <n v="8075292801.5229664"/>
    <m/>
  </r>
  <r>
    <x v="1925"/>
    <n v="71.34"/>
    <n v="169617.08"/>
    <n v="1.5235132215315286"/>
    <n v="7904582652.6863127"/>
    <m/>
  </r>
  <r>
    <x v="1926"/>
    <n v="68.19"/>
    <n v="177105.08"/>
    <n v="1.4561630791000544"/>
    <n v="8601846725.2303696"/>
    <m/>
  </r>
  <r>
    <x v="1927"/>
    <n v="63.93"/>
    <n v="188177.76"/>
    <n v="1.3651181212443608"/>
    <n v="9676691402.7623806"/>
    <m/>
  </r>
  <r>
    <x v="1928"/>
    <n v="66.510000000000005"/>
    <n v="180568.61"/>
    <n v="1.4201318822136975"/>
    <n v="8893441207.7145748"/>
    <m/>
  </r>
  <r>
    <x v="1929"/>
    <n v="66.040000000000006"/>
    <n v="181859.03"/>
    <n v="1.4098645850255704"/>
    <n v="9018492848.2677116"/>
    <m/>
  </r>
  <r>
    <x v="1930"/>
    <n v="67.28"/>
    <n v="178433.44"/>
    <n v="1.4362582027332678"/>
    <n v="8678077920.2036915"/>
    <m/>
  </r>
  <r>
    <x v="1931"/>
    <n v="64.77"/>
    <n v="185090.53"/>
    <n v="1.3826002742516044"/>
    <n v="9324900364.9730186"/>
    <m/>
  </r>
  <r>
    <x v="1932"/>
    <n v="62.84"/>
    <n v="190604.98"/>
    <n v="1.3412549037189045"/>
    <n v="9879033665.5085678"/>
    <m/>
  </r>
  <r>
    <x v="1933"/>
    <n v="66.099999999999994"/>
    <n v="180728.27"/>
    <n v="1.410604331465674"/>
    <n v="8853193031.1510067"/>
    <m/>
  </r>
  <r>
    <x v="1934"/>
    <n v="67.86"/>
    <n v="175898.4"/>
    <n v="1.4480841876543"/>
    <n v="8379360719.157856"/>
    <m/>
  </r>
  <r>
    <x v="1935"/>
    <n v="73.88"/>
    <n v="160316.78"/>
    <n v="1.5764603245169431"/>
    <n v="6894296611.7139463"/>
    <m/>
  </r>
  <r>
    <x v="1936"/>
    <n v="75.47"/>
    <n v="156846.01"/>
    <n v="1.6102996952892279"/>
    <n v="6595278798.2459621"/>
    <m/>
  </r>
  <r>
    <x v="1937"/>
    <n v="75.75"/>
    <n v="156272.4"/>
    <n v="1.61618547862036"/>
    <n v="6546540247.6689692"/>
    <m/>
  </r>
  <r>
    <x v="1938"/>
    <n v="75.569999999999993"/>
    <n v="156650.65"/>
    <n v="1.6120800093817986"/>
    <n v="6576728467.3357582"/>
    <m/>
  </r>
  <r>
    <x v="1939"/>
    <n v="76.06"/>
    <n v="155637.99"/>
    <n v="1.6224439181434354"/>
    <n v="6491204191.1494017"/>
    <m/>
  </r>
  <r>
    <x v="1940"/>
    <n v="74.290000000000006"/>
    <n v="159256.95000000001"/>
    <n v="1.5846010284100187"/>
    <n v="6792559220.3610897"/>
    <m/>
  </r>
  <r>
    <x v="1941"/>
    <n v="69.98"/>
    <n v="168482.35"/>
    <n v="1.4925872093542787"/>
    <n v="7578937550.2588835"/>
    <m/>
  </r>
  <r>
    <x v="1942"/>
    <n v="74.900000000000006"/>
    <n v="156647.76999999999"/>
    <n v="1.5974372140491155"/>
    <n v="6513718088.3248596"/>
    <m/>
  </r>
  <r>
    <x v="1943"/>
    <n v="74.33"/>
    <n v="157848.99"/>
    <n v="1.5850199024735947"/>
    <n v="6612105152.0461063"/>
    <m/>
  </r>
  <r>
    <x v="1944"/>
    <n v="74.73"/>
    <n v="156999.56"/>
    <n v="1.5934622222661123"/>
    <n v="6540443754.380331"/>
    <m/>
  </r>
  <r>
    <x v="1945"/>
    <n v="74.989999999999995"/>
    <n v="156442.09"/>
    <n v="1.5989185661177534"/>
    <n v="6493501864.1845303"/>
    <m/>
  </r>
  <r>
    <x v="1946"/>
    <n v="77.97"/>
    <n v="150221.26"/>
    <n v="1.6623663087667011"/>
    <n v="5976625867.387166"/>
    <m/>
  </r>
  <r>
    <x v="1947"/>
    <n v="78.47"/>
    <n v="149271.03"/>
    <n v="1.6729349304763133"/>
    <n v="5900565695.0938244"/>
    <m/>
  </r>
  <r>
    <x v="1948"/>
    <n v="78.86"/>
    <n v="148522.9"/>
    <n v="1.6809731498521181"/>
    <n v="5840085098.5701103"/>
    <m/>
  </r>
  <r>
    <x v="1949"/>
    <n v="84.04"/>
    <n v="138764.70000000001"/>
    <n v="1.7912914373237649"/>
    <n v="5072292254.8733702"/>
    <m/>
  </r>
  <r>
    <x v="1950"/>
    <n v="89.49"/>
    <n v="129768.78"/>
    <n v="1.9073522967410603"/>
    <n v="4414296895.6650887"/>
    <m/>
  </r>
  <r>
    <x v="1951"/>
    <n v="89.37"/>
    <n v="129947.76"/>
    <n v="1.9046902948003077"/>
    <n v="4426136349.800271"/>
    <m/>
  </r>
  <r>
    <x v="1952"/>
    <n v="87.32"/>
    <n v="132916.94"/>
    <n v="1.8608978768176505"/>
    <n v="4628049656.7167807"/>
    <m/>
  </r>
  <r>
    <x v="1953"/>
    <n v="88.07"/>
    <n v="131787.20000000001"/>
    <n v="1.8764699728174585"/>
    <n v="4547990728.8092194"/>
    <m/>
  </r>
  <r>
    <x v="1954"/>
    <n v="84.43"/>
    <n v="137221.78"/>
    <n v="1.7988154727985954"/>
    <n v="4922711668.8771276"/>
    <m/>
  </r>
  <r>
    <x v="1955"/>
    <n v="86.48"/>
    <n v="133890.12"/>
    <n v="1.8423905977308097"/>
    <n v="4683314146.9036312"/>
    <m/>
  </r>
  <r>
    <x v="1956"/>
    <n v="85.3"/>
    <n v="135728.06"/>
    <n v="1.8171520201579638"/>
    <n v="4811525480.0134964"/>
    <m/>
  </r>
  <r>
    <x v="1957"/>
    <n v="89.68"/>
    <n v="128746.54"/>
    <n v="1.9100407779882234"/>
    <n v="4315224319.2105398"/>
    <m/>
  </r>
  <r>
    <x v="1958"/>
    <n v="91.19"/>
    <n v="126585.73"/>
    <n v="1.9420949444741551"/>
    <n v="4170058056.7778673"/>
    <m/>
  </r>
  <r>
    <x v="1959"/>
    <n v="93.3"/>
    <n v="123649.60000000001"/>
    <n v="1.9869232338149529"/>
    <n v="3976307900.9128428"/>
    <m/>
  </r>
  <r>
    <x v="1960"/>
    <n v="95.02"/>
    <n v="121374.15"/>
    <n v="2.0234415928358014"/>
    <n v="3829668938.6385274"/>
    <m/>
  </r>
  <r>
    <x v="1961"/>
    <n v="96.53"/>
    <n v="119453.8"/>
    <n v="2.055259007108198"/>
    <n v="3707637602.7089338"/>
    <m/>
  </r>
  <r>
    <x v="1962"/>
    <n v="98.2"/>
    <n v="117376.73"/>
    <n v="2.0907010827236387"/>
    <n v="3578427773.1838813"/>
    <m/>
  </r>
  <r>
    <x v="1963"/>
    <n v="97.17"/>
    <n v="118607.89"/>
    <n v="2.068658783236037"/>
    <n v="3653217489.0988765"/>
    <m/>
  </r>
  <r>
    <x v="1964"/>
    <n v="98.02"/>
    <n v="117571.91"/>
    <n v="2.0866401487237307"/>
    <n v="3589126086.2813759"/>
    <m/>
  </r>
  <r>
    <x v="1965"/>
    <n v="95.22"/>
    <n v="120929.35"/>
    <n v="2.0269229529181536"/>
    <n v="3793822731.0232978"/>
    <m/>
  </r>
  <r>
    <x v="1966"/>
    <n v="96.46"/>
    <n v="119363.17"/>
    <n v="2.0528684994964275"/>
    <n v="3694427879.8858304"/>
    <m/>
  </r>
  <r>
    <x v="1967"/>
    <n v="99.54"/>
    <n v="115551.07"/>
    <n v="2.1183011983090547"/>
    <n v="3458186679.3523674"/>
    <m/>
  </r>
  <r>
    <x v="1968"/>
    <n v="101.8"/>
    <n v="112926.26"/>
    <n v="2.1662773350378806"/>
    <n v="3300825797.0428443"/>
    <m/>
  </r>
  <r>
    <x v="1969"/>
    <n v="105.33"/>
    <n v="109009.03"/>
    <n v="2.2412719942540598"/>
    <n v="3071591176.8939924"/>
    <m/>
  </r>
  <r>
    <x v="1970"/>
    <n v="108.34"/>
    <n v="105896.37"/>
    <n v="2.3049415601015548"/>
    <n v="2895516131.0199752"/>
    <m/>
  </r>
  <r>
    <x v="1971"/>
    <n v="107.65"/>
    <n v="106568.58"/>
    <n v="2.2901362649730661"/>
    <n v="2932053166.4978218"/>
    <m/>
  </r>
  <r>
    <x v="1972"/>
    <n v="112.23"/>
    <n v="102034.26"/>
    <n v="2.3874399407436089"/>
    <n v="2682340651.5935755"/>
    <m/>
  </r>
  <r>
    <x v="1973"/>
    <n v="111.9"/>
    <n v="102338.28"/>
    <n v="2.3802895016026095"/>
    <n v="2698119672.3733988"/>
    <m/>
  </r>
  <r>
    <x v="1974"/>
    <n v="114.55"/>
    <n v="99907.88"/>
    <n v="2.4365256659170522"/>
    <n v="2569770321.7080688"/>
    <m/>
  </r>
  <r>
    <x v="1975"/>
    <n v="111.01"/>
    <n v="102995.65"/>
    <n v="2.3608402824557899"/>
    <n v="2727990420.3957167"/>
    <m/>
  </r>
  <r>
    <x v="1976"/>
    <n v="111.12"/>
    <n v="102895.7"/>
    <n v="2.3630501538581412"/>
    <n v="2722488404.0984464"/>
    <m/>
  </r>
  <r>
    <x v="1977"/>
    <n v="114.29"/>
    <n v="99957.17"/>
    <n v="2.4303294057216056"/>
    <n v="2566793412.3692408"/>
    <m/>
  </r>
  <r>
    <x v="1978"/>
    <n v="117.18"/>
    <n v="97434.19"/>
    <n v="2.491647519906746"/>
    <n v="2437032917.3352323"/>
    <m/>
  </r>
  <r>
    <x v="1979"/>
    <n v="123.27"/>
    <n v="92368.29"/>
    <n v="2.6209981216464682"/>
    <n v="2183449090.6049156"/>
    <m/>
  </r>
  <r>
    <x v="1980"/>
    <n v="124.59"/>
    <n v="91377.86"/>
    <n v="2.6486288589237152"/>
    <n v="2136136337.4323611"/>
    <m/>
  </r>
  <r>
    <x v="1981"/>
    <n v="124.36"/>
    <n v="91549.32"/>
    <n v="2.643594481785231"/>
    <n v="2143989455.5788653"/>
    <m/>
  </r>
  <r>
    <x v="1982"/>
    <n v="121.51"/>
    <n v="93646.75"/>
    <n v="2.5828688019651174"/>
    <n v="2242057917.4848108"/>
    <m/>
  </r>
  <r>
    <x v="1983"/>
    <n v="115.73"/>
    <n v="98097.82"/>
    <n v="2.4598718420298096"/>
    <n v="2455002859.114306"/>
    <m/>
  </r>
  <r>
    <x v="1984"/>
    <n v="104.84"/>
    <n v="107331.47"/>
    <n v="2.2282798997415938"/>
    <n v="2916944607.8039002"/>
    <m/>
  </r>
  <r>
    <x v="1985"/>
    <n v="112.65"/>
    <n v="99333.27"/>
    <n v="2.3938808671021161"/>
    <n v="2481643730.2302322"/>
    <m/>
  </r>
  <r>
    <x v="1986"/>
    <n v="108.43"/>
    <n v="103053.1"/>
    <n v="2.3040770482755706"/>
    <n v="2667305635.2158241"/>
    <m/>
  </r>
  <r>
    <x v="1987"/>
    <n v="103.94"/>
    <n v="107326.36"/>
    <n v="2.2085460286812268"/>
    <n v="2888293738.2708278"/>
    <m/>
  </r>
  <r>
    <x v="1988"/>
    <n v="107.72"/>
    <n v="103418.21"/>
    <n v="2.2887391027731634"/>
    <n v="2677742843.9877048"/>
    <m/>
  </r>
  <r>
    <x v="1989"/>
    <n v="109.69"/>
    <n v="101531.1"/>
    <n v="2.3304682131507883"/>
    <n v="2579822827.2693014"/>
    <m/>
  </r>
  <r>
    <x v="1990"/>
    <n v="109.04"/>
    <n v="102127.49"/>
    <n v="2.3161506269006278"/>
    <n v="2609335293.7137361"/>
    <m/>
  </r>
  <r>
    <x v="1991"/>
    <n v="111.74"/>
    <n v="99604.09"/>
    <n v="2.3733720640354123"/>
    <n v="2480201727.2010388"/>
    <m/>
  </r>
  <r>
    <x v="1992"/>
    <n v="119.53"/>
    <n v="92660.19"/>
    <n v="2.5386935582825472"/>
    <n v="2134224592.9848726"/>
    <m/>
  </r>
  <r>
    <x v="1993"/>
    <n v="114.63"/>
    <n v="96459.71"/>
    <n v="2.4344892228582986"/>
    <n v="2309075958.2011099"/>
    <m/>
  </r>
  <r>
    <x v="1994"/>
    <n v="114.14"/>
    <n v="96872.88"/>
    <n v="2.4236842424516549"/>
    <n v="2328324998.389924"/>
    <m/>
  </r>
  <r>
    <x v="1995"/>
    <n v="114.65"/>
    <n v="96438.48"/>
    <n v="2.434380342981032"/>
    <n v="2307267776.9653087"/>
    <m/>
  </r>
  <r>
    <x v="1996"/>
    <n v="116.61"/>
    <n v="94791.57"/>
    <n v="2.4758616406895486"/>
    <n v="2228294184.5584197"/>
    <m/>
  </r>
  <r>
    <x v="1997"/>
    <n v="118.76"/>
    <n v="93037.56"/>
    <n v="2.5213722410859565"/>
    <n v="2145666658.6730371"/>
    <m/>
  </r>
  <r>
    <x v="1998"/>
    <n v="117.57"/>
    <n v="93969.7"/>
    <n v="2.4959707916886829"/>
    <n v="2188494676.2943401"/>
    <m/>
  </r>
  <r>
    <x v="1999"/>
    <n v="118.64"/>
    <n v="93121.02"/>
    <n v="2.5182725168688878"/>
    <n v="2148473252.8906903"/>
    <m/>
  </r>
  <r>
    <x v="2000"/>
    <n v="109.54"/>
    <n v="100260.26"/>
    <n v="2.3249869887324293"/>
    <n v="2477715327.6104474"/>
    <m/>
  </r>
  <r>
    <x v="2001"/>
    <n v="114.81"/>
    <n v="95438.68"/>
    <n v="2.4367092366146745"/>
    <n v="2239234936.4439859"/>
    <m/>
  </r>
  <r>
    <x v="2002"/>
    <n v="119.57"/>
    <n v="91476.84"/>
    <n v="2.5375956679485374"/>
    <n v="2053168796.8038232"/>
    <m/>
  </r>
  <r>
    <x v="2003"/>
    <n v="121.6"/>
    <n v="89930.13"/>
    <n v="2.5805362983009537"/>
    <n v="1983586871.2417145"/>
    <m/>
  </r>
  <r>
    <x v="2004"/>
    <n v="127.13"/>
    <n v="85833.82"/>
    <n v="2.6974478149527852"/>
    <n v="1802470519.7503419"/>
    <m/>
  </r>
  <r>
    <x v="2005"/>
    <n v="133.13999999999999"/>
    <n v="81781.490000000005"/>
    <n v="2.8248133664533959"/>
    <n v="1632152087.0281818"/>
    <m/>
  </r>
  <r>
    <x v="2006"/>
    <n v="128.47999999999999"/>
    <n v="84639.59"/>
    <n v="2.7257934102135533"/>
    <n v="1746100008.0001762"/>
    <m/>
  </r>
  <r>
    <x v="2007"/>
    <n v="129.91999999999999"/>
    <n v="83695.58"/>
    <n v="2.7561929887378191"/>
    <n v="1707020459.9944022"/>
    <m/>
  </r>
  <r>
    <x v="2008"/>
    <n v="130.72999999999999"/>
    <n v="83173.009999999995"/>
    <n v="2.7732247999879873"/>
    <n v="1685575825.8670487"/>
    <m/>
  </r>
  <r>
    <x v="2009"/>
    <n v="138.72999999999999"/>
    <n v="78080.59"/>
    <n v="2.942448074397876"/>
    <n v="1478832931.725404"/>
    <m/>
  </r>
  <r>
    <x v="2010"/>
    <n v="144.02000000000001"/>
    <n v="75105.95"/>
    <n v="3.0544810158267812"/>
    <n v="1366050540.4706767"/>
    <m/>
  </r>
  <r>
    <x v="2011"/>
    <n v="152.86000000000001"/>
    <n v="70494.179999999993"/>
    <n v="3.2417885299335572"/>
    <n v="1198198639.2871363"/>
    <m/>
  </r>
  <r>
    <x v="2012"/>
    <n v="149.91"/>
    <n v="71855.56"/>
    <n v="3.179052006227983"/>
    <n v="1244382956.1302211"/>
    <m/>
  </r>
  <r>
    <x v="2013"/>
    <n v="160.22"/>
    <n v="66914.460000000006"/>
    <n v="3.3975038554742989"/>
    <n v="1073162873.2422609"/>
    <m/>
  </r>
  <r>
    <x v="2014"/>
    <n v="175.01"/>
    <n v="60736.639999999999"/>
    <n v="3.7105193677753494"/>
    <n v="874805276.2080375"/>
    <m/>
  </r>
  <r>
    <x v="2015"/>
    <n v="158.33000000000001"/>
    <n v="66525.490000000005"/>
    <n v="3.3566901346040185"/>
    <n v="1041482504.5476589"/>
    <m/>
  </r>
  <r>
    <x v="2016"/>
    <n v="155.02000000000001"/>
    <n v="67916.009999999995"/>
    <n v="3.2863360835762938"/>
    <n v="1084938130.9859903"/>
    <m/>
  </r>
  <r>
    <x v="2017"/>
    <n v="158.07"/>
    <n v="66580.27"/>
    <n v="3.3508107377021719"/>
    <n v="1042182646.5070275"/>
    <m/>
  </r>
  <r>
    <x v="2018"/>
    <n v="160.85"/>
    <n v="65408.09"/>
    <n v="3.4095550966241897"/>
    <n v="1005409738.0197937"/>
    <m/>
  </r>
  <r>
    <x v="2019"/>
    <n v="163.69"/>
    <n v="64255.360000000001"/>
    <n v="3.4691845487826054"/>
    <n v="969750122.37165391"/>
    <m/>
  </r>
  <r>
    <x v="2020"/>
    <n v="158.38999999999999"/>
    <n v="66333.66"/>
    <n v="3.3566743964911696"/>
    <n v="1032403423.5520113"/>
    <m/>
  </r>
  <r>
    <x v="2021"/>
    <n v="155.24"/>
    <n v="67652.39"/>
    <n v="3.2897378649363738"/>
    <n v="1073370549.002812"/>
    <m/>
  </r>
  <r>
    <x v="2022"/>
    <n v="151.88999999999999"/>
    <n v="69111.789999999994"/>
    <n v="3.2185706304635984"/>
    <n v="1119594852.0869219"/>
    <m/>
  </r>
  <r>
    <x v="2023"/>
    <n v="143.71"/>
    <n v="72833.38"/>
    <n v="3.0445678769758735"/>
    <n v="1239794844.4375136"/>
    <m/>
  </r>
  <r>
    <x v="2024"/>
    <n v="130.76"/>
    <n v="79400.14"/>
    <n v="2.7700638888947093"/>
    <n v="1463246683.2073843"/>
    <m/>
  </r>
  <r>
    <x v="2025"/>
    <n v="133.09"/>
    <n v="77985.81"/>
    <n v="2.8192689048446891"/>
    <n v="1411010490.0946593"/>
    <m/>
  </r>
  <r>
    <x v="2026"/>
    <n v="144.97999999999999"/>
    <n v="71017.38"/>
    <n v="3.0709685869955812"/>
    <n v="1158760254.8377197"/>
    <m/>
  </r>
  <r>
    <x v="2027"/>
    <n v="137.09"/>
    <n v="74879.960000000006"/>
    <n v="2.903683371142832"/>
    <n v="1284710534.1656682"/>
    <m/>
  </r>
  <r>
    <x v="2028"/>
    <n v="138.25"/>
    <n v="74249.820000000007"/>
    <n v="2.9277718322885029"/>
    <n v="1262799408.3675058"/>
    <m/>
  </r>
  <r>
    <x v="2029"/>
    <n v="147.28"/>
    <n v="69399.100000000006"/>
    <n v="3.1188326071587666"/>
    <n v="1097719129.6900504"/>
    <m/>
  </r>
  <r>
    <x v="2030"/>
    <n v="144.11000000000001"/>
    <n v="70892.67"/>
    <n v="3.0515367962264004"/>
    <n v="1144880962.010577"/>
    <m/>
  </r>
  <r>
    <x v="2031"/>
    <n v="142.94"/>
    <n v="71468.47"/>
    <n v="3.0265961349883326"/>
    <n v="1163390107.1245759"/>
    <m/>
  </r>
  <r>
    <x v="2032"/>
    <n v="147.16"/>
    <n v="69358.36"/>
    <n v="3.1157792226135266"/>
    <n v="1094608433.3221309"/>
    <m/>
  </r>
  <r>
    <x v="2033"/>
    <n v="142.74"/>
    <n v="71438.75"/>
    <n v="3.0216989756497608"/>
    <n v="1160008456.7168338"/>
    <m/>
  </r>
  <r>
    <x v="2034"/>
    <n v="145.99"/>
    <n v="69816.23"/>
    <n v="3.0903297009880122"/>
    <n v="1107231793.5292144"/>
    <m/>
  </r>
  <r>
    <x v="2035"/>
    <n v="155.4"/>
    <n v="65312.77"/>
    <n v="3.2893411957289316"/>
    <n v="964315506.96054626"/>
    <m/>
  </r>
  <r>
    <x v="2036"/>
    <n v="161.33000000000001"/>
    <n v="62819.82"/>
    <n v="3.4146739853975441"/>
    <n v="890632956.31417835"/>
    <m/>
  </r>
  <r>
    <x v="2037"/>
    <n v="161.01"/>
    <n v="62945.56"/>
    <n v="3.407714204082088"/>
    <n v="894130227.79819715"/>
    <m/>
  </r>
  <r>
    <x v="2038"/>
    <n v="156.9"/>
    <n v="64552.88"/>
    <n v="3.3201818049716323"/>
    <n v="939578884.09584653"/>
    <m/>
  </r>
  <r>
    <x v="2039"/>
    <n v="162.13"/>
    <n v="62402.67"/>
    <n v="3.4306665397748799"/>
    <n v="876918695.45376587"/>
    <m/>
  </r>
  <r>
    <x v="2040"/>
    <n v="161.4"/>
    <n v="62683.17"/>
    <n v="3.4150326236275403"/>
    <n v="884734804.0658052"/>
    <m/>
  </r>
  <r>
    <x v="2041"/>
    <n v="157.83000000000001"/>
    <n v="64070.36"/>
    <n v="3.339312670610318"/>
    <n v="923823121.87592745"/>
    <m/>
  </r>
  <r>
    <x v="2042"/>
    <n v="150.16"/>
    <n v="67182.67"/>
    <n v="3.1768593736119088"/>
    <n v="1013498000.4950463"/>
    <m/>
  </r>
  <r>
    <x v="2043"/>
    <n v="152.47"/>
    <n v="66146.960000000006"/>
    <n v="3.225200650284433"/>
    <n v="982024747.48792863"/>
    <m/>
  </r>
  <r>
    <x v="2044"/>
    <n v="151.19"/>
    <n v="66701.94"/>
    <n v="3.1979495475651158"/>
    <n v="998427280.37185764"/>
    <m/>
  </r>
  <r>
    <x v="2045"/>
    <n v="146.06"/>
    <n v="68965.77"/>
    <n v="3.0892712269804457"/>
    <n v="1066118304.5598569"/>
    <m/>
  </r>
  <r>
    <x v="2046"/>
    <n v="149.47999999999999"/>
    <n v="67353.66"/>
    <n v="3.1614333819098239"/>
    <n v="1016198783.7628859"/>
    <m/>
  </r>
  <r>
    <x v="2047"/>
    <n v="148.08000000000001"/>
    <n v="67985.03"/>
    <n v="3.1316524177773655"/>
    <n v="1035171532.526927"/>
    <m/>
  </r>
  <r>
    <x v="2048"/>
    <n v="139.09"/>
    <n v="72110.38"/>
    <n v="2.9410449504857437"/>
    <n v="1160535294.6622169"/>
    <m/>
  </r>
  <r>
    <x v="2049"/>
    <n v="132.68"/>
    <n v="75431.86"/>
    <n v="2.8053523778185037"/>
    <n v="1267349714.7040393"/>
    <m/>
  </r>
  <r>
    <x v="2050"/>
    <n v="127.41"/>
    <n v="78427.47"/>
    <n v="2.6937772177819559"/>
    <n v="1367905520.1612051"/>
    <m/>
  </r>
  <r>
    <x v="2051"/>
    <n v="121.53"/>
    <n v="82050.929999999993"/>
    <n v="2.5693180043547144"/>
    <n v="1494190045.5644181"/>
    <m/>
  </r>
  <r>
    <x v="2052"/>
    <n v="112.05"/>
    <n v="88450.94"/>
    <n v="2.3687674440822986"/>
    <n v="1727153499.4029732"/>
    <m/>
  </r>
  <r>
    <x v="2053"/>
    <n v="124.5"/>
    <n v="78625.710000000006"/>
    <n v="2.6315311988766532"/>
    <n v="1343138244.2093554"/>
    <m/>
  </r>
  <r>
    <x v="2054"/>
    <n v="119.39"/>
    <n v="81848.5"/>
    <n v="2.5233838921531797"/>
    <n v="1453135372.0063491"/>
    <m/>
  </r>
  <r>
    <x v="2055"/>
    <n v="122.67"/>
    <n v="79601.08"/>
    <n v="2.5925667205180245"/>
    <n v="1373229542.5910137"/>
    <m/>
  </r>
  <r>
    <x v="2056"/>
    <n v="122.42"/>
    <n v="79766.77"/>
    <n v="2.5871413314609422"/>
    <n v="1378841282.7254972"/>
    <m/>
  </r>
  <r>
    <x v="2057"/>
    <n v="123.04"/>
    <n v="79360.070000000007"/>
    <n v="2.6001015122426026"/>
    <n v="1364676975.063777"/>
    <m/>
  </r>
  <r>
    <x v="2058"/>
    <n v="129.56"/>
    <n v="75151.820000000007"/>
    <n v="2.7372831896930809"/>
    <n v="1219575089.0972402"/>
    <m/>
  </r>
  <r>
    <x v="2059"/>
    <n v="121.43"/>
    <n v="79872.539999999994"/>
    <n v="2.5653757692730879"/>
    <n v="1372687645.9831913"/>
    <m/>
  </r>
  <r>
    <x v="2060"/>
    <n v="120.52"/>
    <n v="80466.14"/>
    <n v="2.5460112525151763"/>
    <n v="1392984734.1303949"/>
    <m/>
  </r>
  <r>
    <x v="2061"/>
    <n v="108.55"/>
    <n v="88461.19"/>
    <n v="2.2930167434873874"/>
    <n v="1669669207.7859678"/>
    <m/>
  </r>
  <r>
    <x v="2062"/>
    <n v="112.19"/>
    <n v="85490.19"/>
    <n v="2.3695187702849587"/>
    <n v="1557160504.6557875"/>
    <m/>
  </r>
  <r>
    <x v="2063"/>
    <n v="115.94"/>
    <n v="82637.33"/>
    <n v="2.4485867988788925"/>
    <n v="1453123020.5149114"/>
    <m/>
  </r>
  <r>
    <x v="2064"/>
    <n v="123.87"/>
    <n v="76986.320000000007"/>
    <n v="2.6159205386044349"/>
    <n v="1254288903.2616215"/>
    <m/>
  </r>
  <r>
    <x v="2065"/>
    <n v="125.33"/>
    <n v="76076.56"/>
    <n v="2.6466081903427292"/>
    <n v="1224551352.6083608"/>
    <m/>
  </r>
  <r>
    <x v="2066"/>
    <n v="131.91"/>
    <n v="72081.69"/>
    <n v="2.7854061824713097"/>
    <n v="1095862605.4965925"/>
    <m/>
  </r>
  <r>
    <x v="2067"/>
    <n v="123.46"/>
    <n v="76699.990000000005"/>
    <n v="2.6065478063771872"/>
    <n v="1236004772.3740788"/>
    <m/>
  </r>
  <r>
    <x v="2068"/>
    <n v="123.23"/>
    <n v="76844.98"/>
    <n v="2.6015493756044465"/>
    <n v="1240583245.7664733"/>
    <m/>
  </r>
  <r>
    <x v="2069"/>
    <n v="116.03"/>
    <n v="81331.05"/>
    <n v="2.4494135673081323"/>
    <n v="1385323707.0494511"/>
    <m/>
  </r>
  <r>
    <x v="2070"/>
    <n v="123.13"/>
    <n v="76355.009999999995"/>
    <n v="2.5991533803188953"/>
    <n v="1215715866.9979846"/>
    <m/>
  </r>
  <r>
    <x v="2071"/>
    <n v="130.44"/>
    <n v="71823.97"/>
    <n v="2.7533094270043632"/>
    <n v="1071348845.3400537"/>
    <m/>
  </r>
  <r>
    <x v="2072"/>
    <n v="140.28"/>
    <n v="66404.66"/>
    <n v="2.9605240672952169"/>
    <n v="909468753.67906415"/>
    <m/>
  </r>
  <r>
    <x v="2073"/>
    <n v="143.82"/>
    <n v="64729.66"/>
    <n v="3.0350672997329826"/>
    <n v="863521856.78845632"/>
    <m/>
  </r>
  <r>
    <x v="2074"/>
    <n v="148.18"/>
    <n v="62764.55"/>
    <n v="3.1269060589000843"/>
    <n v="811029233.97166824"/>
    <m/>
  </r>
  <r>
    <x v="2075"/>
    <n v="133.78"/>
    <n v="68866.960000000006"/>
    <n v="2.8228814351006317"/>
    <n v="968663357.72146392"/>
    <m/>
  </r>
  <r>
    <x v="2076"/>
    <n v="147.19999999999999"/>
    <n v="61956.02"/>
    <n v="3.105885622523624"/>
    <n v="774189697.38662267"/>
    <m/>
  </r>
  <r>
    <x v="2077"/>
    <n v="135.77000000000001"/>
    <n v="66767.899999999994"/>
    <n v="2.8642444056161329"/>
    <n v="894241865.92610991"/>
    <m/>
  </r>
  <r>
    <x v="2078"/>
    <n v="139.56"/>
    <n v="64905.79"/>
    <n v="2.9440380497730847"/>
    <n v="844297996.07387722"/>
    <m/>
  </r>
  <r>
    <x v="2079"/>
    <n v="138.49"/>
    <n v="65401.1"/>
    <n v="2.9213061672434684"/>
    <n v="857118747.24981356"/>
    <m/>
  </r>
  <r>
    <x v="2080"/>
    <n v="141.04"/>
    <n v="64194.89"/>
    <n v="2.9749328134426456"/>
    <n v="825439732.2137742"/>
    <m/>
  </r>
  <r>
    <x v="2081"/>
    <n v="151.51"/>
    <n v="59430.14"/>
    <n v="3.1955996378119194"/>
    <n v="702852643.23427391"/>
    <m/>
  </r>
  <r>
    <x v="2082"/>
    <n v="161.02000000000001"/>
    <n v="55701.3"/>
    <n v="3.3956232186457411"/>
    <n v="614513694.56899667"/>
    <m/>
  </r>
  <r>
    <x v="2083"/>
    <n v="166.2"/>
    <n v="53907.64"/>
    <n v="3.5046680878769045"/>
    <n v="574893498.76606262"/>
    <m/>
  </r>
  <r>
    <x v="2084"/>
    <n v="158.81"/>
    <n v="56307.18"/>
    <n v="3.3484677860380656"/>
    <n v="625977519.04488313"/>
    <m/>
  </r>
  <r>
    <x v="2085"/>
    <n v="159.76"/>
    <n v="55967.49"/>
    <n v="3.3683137151450238"/>
    <n v="618377621.76389432"/>
    <m/>
  </r>
  <r>
    <x v="2086"/>
    <n v="161.61000000000001"/>
    <n v="55321.52"/>
    <n v="3.4067582729921204"/>
    <n v="603965119.41817296"/>
    <m/>
  </r>
  <r>
    <x v="2087"/>
    <n v="156.47999999999999"/>
    <n v="57075.53"/>
    <n v="3.2984365087083205"/>
    <n v="642214529.81505144"/>
    <m/>
  </r>
  <r>
    <x v="2088"/>
    <n v="162.13"/>
    <n v="55017.67"/>
    <n v="3.4173454012598761"/>
    <n v="595859013.64004564"/>
    <m/>
  </r>
  <r>
    <x v="2089"/>
    <n v="161.83000000000001"/>
    <n v="55119.28"/>
    <n v="3.4108351528195722"/>
    <n v="598014400.55762625"/>
    <m/>
  </r>
  <r>
    <x v="2090"/>
    <n v="169.43"/>
    <n v="52530.04"/>
    <n v="3.5708220620981681"/>
    <n v="541789422.90003264"/>
    <m/>
  </r>
  <r>
    <x v="2091"/>
    <n v="171.01"/>
    <n v="52038.77"/>
    <n v="3.6035289271619182"/>
    <n v="531534136.11175472"/>
    <m/>
  </r>
  <r>
    <x v="2092"/>
    <n v="178.09"/>
    <n v="49885.49"/>
    <n v="3.7525133157098778"/>
    <n v="487508959.52586573"/>
    <m/>
  </r>
  <r>
    <x v="2093"/>
    <n v="177.42"/>
    <n v="50074.55"/>
    <n v="3.738190981387516"/>
    <n v="491166747.76752633"/>
    <m/>
  </r>
  <r>
    <x v="2094"/>
    <n v="179.51"/>
    <n v="49483.77"/>
    <n v="3.7820194657191015"/>
    <n v="479540641.48146123"/>
    <m/>
  </r>
  <r>
    <x v="2095"/>
    <n v="171.45"/>
    <n v="51705.65"/>
    <n v="3.6120088415016243"/>
    <n v="522564725.46578556"/>
    <m/>
  </r>
  <r>
    <x v="2096"/>
    <n v="160.31"/>
    <n v="55065.919999999998"/>
    <n v="3.3767626582218555"/>
    <n v="590351155.7797184"/>
    <m/>
  </r>
  <r>
    <x v="2097"/>
    <n v="152.02000000000001"/>
    <n v="57912.47"/>
    <n v="3.2019670097468267"/>
    <n v="651336175.41955864"/>
    <m/>
  </r>
  <r>
    <x v="2098"/>
    <n v="153.72999999999999"/>
    <n v="57259.44"/>
    <n v="3.2378069756735393"/>
    <n v="636598549.98146129"/>
    <m/>
  </r>
  <r>
    <x v="2099"/>
    <n v="166.26"/>
    <n v="52592.68"/>
    <n v="3.5015175366577704"/>
    <n v="532789832.31142271"/>
    <m/>
  </r>
  <r>
    <x v="2100"/>
    <n v="171.88"/>
    <n v="50816.82"/>
    <n v="3.6196791568674453"/>
    <n v="496771314.78757596"/>
    <m/>
  </r>
  <r>
    <x v="2101"/>
    <n v="167.31"/>
    <n v="52168.39"/>
    <n v="3.5228588148991475"/>
    <n v="523076933.39594275"/>
    <m/>
  </r>
  <r>
    <x v="2102"/>
    <n v="163.35"/>
    <n v="53400.88"/>
    <n v="3.4392890766509203"/>
    <n v="547750832.57108891"/>
    <m/>
  </r>
  <r>
    <x v="2103"/>
    <n v="166.79"/>
    <n v="52277.919999999998"/>
    <n v="3.5115249024748048"/>
    <n v="524673709.32873011"/>
    <m/>
  </r>
  <r>
    <x v="2104"/>
    <n v="167.8"/>
    <n v="51961.440000000002"/>
    <n v="3.5325954304658667"/>
    <n v="518281693.76030254"/>
    <m/>
  </r>
  <r>
    <x v="2105"/>
    <n v="180.31"/>
    <n v="48087.360000000001"/>
    <n v="3.7957531586677433"/>
    <n v="440965230.04949582"/>
    <m/>
  </r>
  <r>
    <x v="2106"/>
    <n v="186.12"/>
    <n v="46537.26"/>
    <n v="3.9174169648195454"/>
    <n v="412441874.71645314"/>
    <m/>
  </r>
  <r>
    <x v="2107"/>
    <n v="181.7"/>
    <n v="47642.5"/>
    <n v="3.8241761232562363"/>
    <n v="431999605.10038102"/>
    <m/>
  </r>
  <r>
    <x v="2108"/>
    <n v="187.48"/>
    <n v="46127.44"/>
    <n v="3.9456095448444626"/>
    <n v="404493103.05252004"/>
    <m/>
  </r>
  <r>
    <x v="2109"/>
    <n v="188.99"/>
    <n v="45754.45"/>
    <n v="3.9771703043582947"/>
    <n v="397921269.11645639"/>
    <m/>
  </r>
  <r>
    <x v="2110"/>
    <n v="191.5"/>
    <n v="45148.800000000003"/>
    <n v="4.0297707827785079"/>
    <n v="387357225.14696765"/>
    <m/>
  </r>
  <r>
    <x v="2111"/>
    <n v="196.41"/>
    <n v="43990.7"/>
    <n v="4.1324134677628388"/>
    <n v="367401266.97836566"/>
    <m/>
  </r>
  <r>
    <x v="2112"/>
    <n v="186.79"/>
    <n v="46145.95"/>
    <n v="3.9297959172574517"/>
    <n v="403370950.43633628"/>
    <m/>
  </r>
  <r>
    <x v="2113"/>
    <n v="185.35"/>
    <n v="46500.61"/>
    <n v="3.8992866942038606"/>
    <n v="409540063.25210726"/>
    <m/>
  </r>
  <r>
    <x v="2114"/>
    <n v="189.15"/>
    <n v="45546.080000000002"/>
    <n v="3.9790108686579164"/>
    <n v="392696682.72181422"/>
    <m/>
  </r>
  <r>
    <x v="2115"/>
    <n v="195.27"/>
    <n v="44073.13"/>
    <n v="4.107527771592264"/>
    <n v="367269262.67278808"/>
    <m/>
  </r>
  <r>
    <x v="2116"/>
    <n v="195.36"/>
    <n v="44053.52"/>
    <n v="4.1087454481062284"/>
    <n v="366858597.96162075"/>
    <m/>
  </r>
  <r>
    <x v="2117"/>
    <n v="190.09"/>
    <n v="45241.03"/>
    <n v="3.9976895269666204"/>
    <n v="386607285.95619202"/>
    <m/>
  </r>
  <r>
    <x v="2118"/>
    <n v="187.86"/>
    <n v="45771.86"/>
    <n v="3.9505750093363243"/>
    <n v="395649566.28953803"/>
    <m/>
  </r>
  <r>
    <x v="2119"/>
    <n v="183.77"/>
    <n v="46769.34"/>
    <n v="3.8643531821511572"/>
    <n v="412862448.48506403"/>
    <m/>
  </r>
  <r>
    <x v="2120"/>
    <n v="191.35"/>
    <n v="44838.82"/>
    <n v="4.0235264946737272"/>
    <n v="378749764.89039809"/>
    <m/>
  </r>
  <r>
    <x v="2121"/>
    <n v="190.72"/>
    <n v="44988.41"/>
    <n v="4.0096202637044458"/>
    <n v="381189800.81678891"/>
    <m/>
  </r>
  <r>
    <x v="2122"/>
    <n v="186.71"/>
    <n v="45934.23"/>
    <n v="3.9251005572286291"/>
    <n v="397187538.95166409"/>
    <m/>
  </r>
  <r>
    <x v="2123"/>
    <n v="185.59"/>
    <n v="46208.58"/>
    <n v="3.9013416358621358"/>
    <n v="401901466.28249615"/>
    <m/>
  </r>
  <r>
    <x v="2124"/>
    <n v="182.34"/>
    <n v="47018.06"/>
    <n v="3.8328124072971947"/>
    <n v="415950769.88014305"/>
    <m/>
  </r>
  <r>
    <x v="2125"/>
    <n v="187.71"/>
    <n v="45633.279999999999"/>
    <n v="3.9454743592217709"/>
    <n v="391419718.73167139"/>
    <m/>
  </r>
  <r>
    <x v="2126"/>
    <n v="189.15"/>
    <n v="45283.9"/>
    <n v="3.9748703790529034"/>
    <n v="385308691.3065595"/>
    <m/>
  </r>
  <r>
    <x v="2127"/>
    <n v="193.83"/>
    <n v="44162.05"/>
    <n v="4.0729944973903365"/>
    <n v="366189750.51787126"/>
    <m/>
  </r>
  <r>
    <x v="2128"/>
    <n v="213.25"/>
    <n v="39739.269999999997"/>
    <n v="4.4808258985026024"/>
    <n v="292820457.01193947"/>
    <m/>
  </r>
  <r>
    <x v="2129"/>
    <n v="226.67"/>
    <n v="37236.720000000001"/>
    <n v="4.7625470261585079"/>
    <n v="255920676.82333171"/>
    <m/>
  </r>
  <r>
    <x v="2130"/>
    <n v="215.95"/>
    <n v="38997.78"/>
    <n v="4.5365640608247411"/>
    <n v="280063514.7770735"/>
    <m/>
  </r>
  <r>
    <x v="2131"/>
    <n v="214.13"/>
    <n v="39326.65"/>
    <n v="4.4980839738582281"/>
    <n v="284765400.10663313"/>
    <m/>
  </r>
  <r>
    <x v="2132"/>
    <n v="219.72"/>
    <n v="38301.230000000003"/>
    <n v="4.6152564155876714"/>
    <n v="269894650.94555646"/>
    <m/>
  </r>
  <r>
    <x v="2133"/>
    <n v="237.79"/>
    <n v="35150.949999999997"/>
    <n v="4.9945461868203989"/>
    <n v="225479752.01815373"/>
    <m/>
  </r>
  <r>
    <x v="2134"/>
    <n v="230.1"/>
    <n v="36287.08"/>
    <n v="4.8327604409535949"/>
    <n v="240037137.60343462"/>
    <m/>
  </r>
  <r>
    <x v="2135"/>
    <n v="230.9"/>
    <n v="36161.06"/>
    <n v="4.8487655924267905"/>
    <n v="238315444.43403357"/>
    <m/>
  </r>
  <r>
    <x v="2136"/>
    <n v="237.66"/>
    <n v="35102.43"/>
    <n v="4.9904481932103817"/>
    <n v="224344789.48182935"/>
    <m/>
  </r>
  <r>
    <x v="2137"/>
    <n v="238.83"/>
    <n v="34930.25"/>
    <n v="5.014741370479519"/>
    <n v="222127014.65202594"/>
    <m/>
  </r>
  <r>
    <x v="2138"/>
    <n v="238.8"/>
    <n v="34934.54"/>
    <n v="5.0138367111466398"/>
    <n v="222164653.91369689"/>
    <m/>
  </r>
  <r>
    <x v="2139"/>
    <n v="242.5"/>
    <n v="34393.050000000003"/>
    <n v="5.0912427983217219"/>
    <n v="215261094.27643606"/>
    <m/>
  </r>
  <r>
    <x v="2140"/>
    <n v="244.93"/>
    <n v="34048.47"/>
    <n v="5.1414149436537464"/>
    <n v="210899545.69577551"/>
    <m/>
  </r>
  <r>
    <x v="2141"/>
    <n v="229.33"/>
    <n v="36216.300000000003"/>
    <n v="4.8136858770549589"/>
    <n v="237736938.35131237"/>
    <m/>
  </r>
  <r>
    <x v="2142"/>
    <n v="216.9"/>
    <n v="38180.19"/>
    <n v="4.5525280443303382"/>
    <n v="263500241.04523742"/>
    <m/>
  </r>
  <r>
    <x v="2143"/>
    <n v="235.65"/>
    <n v="34879.370000000003"/>
    <n v="4.9458019820544683"/>
    <n v="217922482.21944347"/>
    <m/>
  </r>
  <r>
    <x v="2144"/>
    <n v="230.98"/>
    <n v="35570.160000000003"/>
    <n v="4.8475227904817872"/>
    <n v="226537187.3078582"/>
    <m/>
  </r>
  <r>
    <x v="2145"/>
    <n v="228.37"/>
    <n v="35972.58"/>
    <n v="4.791959530261761"/>
    <n v="231610076.58830076"/>
    <m/>
  </r>
  <r>
    <x v="2146"/>
    <n v="231.07"/>
    <n v="35547.03"/>
    <n v="4.8483488018811745"/>
    <n v="226113031.49173975"/>
    <m/>
  </r>
  <r>
    <x v="2147"/>
    <n v="233.48"/>
    <n v="35176.639999999999"/>
    <n v="4.8986473851131969"/>
    <n v="221384100.93578118"/>
    <m/>
  </r>
  <r>
    <x v="2148"/>
    <n v="238.77"/>
    <n v="34379.43"/>
    <n v="5.009362453874159"/>
    <n v="211333525.10979849"/>
    <m/>
  </r>
  <r>
    <x v="2149"/>
    <n v="241.41"/>
    <n v="33999.839999999997"/>
    <n v="5.0644717779356974"/>
    <n v="206651035.02534369"/>
    <m/>
  </r>
  <r>
    <x v="2150"/>
    <n v="240.63"/>
    <n v="34108.53"/>
    <n v="5.0472785990565789"/>
    <n v="207924754.09319702"/>
    <m/>
  </r>
  <r>
    <x v="2151"/>
    <n v="229.09"/>
    <n v="35744.879999999997"/>
    <n v="4.8049607130943155"/>
    <n v="227857696.27335384"/>
    <m/>
  </r>
  <r>
    <x v="2152"/>
    <n v="230.8"/>
    <n v="35477.910000000003"/>
    <n v="4.8405612042624844"/>
    <n v="224436971.07941461"/>
    <m/>
  </r>
  <r>
    <x v="2153"/>
    <n v="235.24"/>
    <n v="34795.410000000003"/>
    <n v="4.9334108471398377"/>
    <n v="215785401.83141333"/>
    <m/>
  </r>
  <r>
    <x v="2154"/>
    <n v="233.23"/>
    <n v="35093.19"/>
    <n v="4.8909894755969114"/>
    <n v="219462079.23183665"/>
    <m/>
  </r>
  <r>
    <x v="2155"/>
    <n v="240.97"/>
    <n v="33928.26"/>
    <n v="5.0524718307556595"/>
    <n v="204845034.41379175"/>
    <m/>
  </r>
  <r>
    <x v="2156"/>
    <n v="246.23"/>
    <n v="33187.800000000003"/>
    <n v="5.1624765350880919"/>
    <n v="195888920.8853991"/>
    <m/>
  </r>
  <r>
    <x v="2157"/>
    <n v="250.33"/>
    <n v="32635"/>
    <n v="5.2481498551072834"/>
    <n v="189348763.06776536"/>
    <m/>
  </r>
  <r>
    <x v="2158"/>
    <n v="250.25"/>
    <n v="32646.03"/>
    <n v="5.2461851830957746"/>
    <n v="189462324.14077654"/>
    <m/>
  </r>
  <r>
    <x v="2159"/>
    <n v="235.26"/>
    <n v="34601.35"/>
    <n v="4.9316679233467067"/>
    <n v="212141694.9632853"/>
    <m/>
  </r>
  <r>
    <x v="2160"/>
    <n v="234.6"/>
    <n v="34697.879999999997"/>
    <n v="4.9170242221573721"/>
    <n v="213276610.71897444"/>
    <m/>
  </r>
  <r>
    <x v="2161"/>
    <n v="219.07"/>
    <n v="36994.410000000003"/>
    <n v="4.5912765268436946"/>
    <n v="241490265.97382119"/>
    <m/>
  </r>
  <r>
    <x v="2162"/>
    <n v="217.1"/>
    <n v="37327.17"/>
    <n v="4.5497398852209638"/>
    <n v="245815890.42163885"/>
    <m/>
  </r>
  <r>
    <x v="2163"/>
    <n v="221.79"/>
    <n v="36521.15"/>
    <n v="4.6477729927004114"/>
    <n v="235181981.62254667"/>
    <m/>
  </r>
  <r>
    <x v="2164"/>
    <n v="224.28"/>
    <n v="36111.49"/>
    <n v="4.6996952471084104"/>
    <n v="229888369.29436886"/>
    <m/>
  </r>
  <r>
    <x v="2165"/>
    <n v="220.94"/>
    <n v="36636.14"/>
    <n v="4.6284386456002968"/>
    <n v="236478212.67189795"/>
    <m/>
  </r>
  <r>
    <x v="2166"/>
    <n v="238.15"/>
    <n v="33783.24"/>
    <n v="4.988694964676152"/>
    <n v="199633324.56583571"/>
    <m/>
  </r>
  <r>
    <x v="2167"/>
    <n v="231.89"/>
    <n v="34671.31"/>
    <n v="4.857296189364221"/>
    <n v="210112960.46018139"/>
    <m/>
  </r>
  <r>
    <x v="2168"/>
    <n v="229.01"/>
    <n v="35101.629999999997"/>
    <n v="4.7961816167221247"/>
    <n v="215279361.1988925"/>
    <m/>
  </r>
  <r>
    <x v="2169"/>
    <n v="235.91"/>
    <n v="34044.03"/>
    <n v="4.9404183529011476"/>
    <n v="202291366.88750407"/>
    <m/>
  </r>
  <r>
    <x v="2170"/>
    <n v="218.47"/>
    <n v="36561.379999999997"/>
    <n v="4.5749398330432882"/>
    <n v="232190125.74040824"/>
    <m/>
  </r>
  <r>
    <x v="2171"/>
    <n v="217.32"/>
    <n v="36752.32"/>
    <n v="4.5506085338221141"/>
    <n v="234597459.31984386"/>
    <m/>
  </r>
  <r>
    <x v="2172"/>
    <n v="216.88"/>
    <n v="36827.660000000003"/>
    <n v="4.5411462365708148"/>
    <n v="235541338.87468949"/>
    <m/>
  </r>
  <r>
    <x v="2173"/>
    <n v="230.72"/>
    <n v="34476.58"/>
    <n v="4.8301412717347416"/>
    <n v="205420448.45369738"/>
    <m/>
  </r>
  <r>
    <x v="2174"/>
    <n v="230.71"/>
    <n v="34478.879999999997"/>
    <n v="4.8296672671475784"/>
    <n v="205432208.6431455"/>
    <m/>
  </r>
  <r>
    <x v="2175"/>
    <n v="219.65"/>
    <n v="36131.089999999997"/>
    <n v="4.5978860353093207"/>
    <n v="225103471.68998089"/>
    <m/>
  </r>
  <r>
    <x v="2176"/>
    <n v="218.93"/>
    <n v="36249.83"/>
    <n v="4.5825633176124434"/>
    <n v="226565759.1038267"/>
    <m/>
  </r>
  <r>
    <x v="2177"/>
    <n v="229.16"/>
    <n v="34555.410000000003"/>
    <n v="4.7964311329409393"/>
    <n v="205369462.06583285"/>
    <m/>
  </r>
  <r>
    <x v="2178"/>
    <n v="249.26"/>
    <n v="31524.84"/>
    <n v="5.2162764217730597"/>
    <n v="169308247.11352444"/>
    <m/>
  </r>
  <r>
    <x v="2179"/>
    <n v="254.19"/>
    <n v="30902.12"/>
    <n v="5.3191553005263508"/>
    <n v="162607064.0474588"/>
    <m/>
  </r>
  <r>
    <x v="2180"/>
    <n v="250.78"/>
    <n v="31316.15"/>
    <n v="5.2475104204951215"/>
    <n v="166951601.94331932"/>
    <m/>
  </r>
  <r>
    <x v="2181"/>
    <n v="259.39999999999998"/>
    <n v="30239.49"/>
    <n v="5.4272870009570813"/>
    <n v="155448213.09481356"/>
    <m/>
  </r>
  <r>
    <x v="2182"/>
    <n v="264.77"/>
    <n v="29613.32"/>
    <n v="5.5387300533510357"/>
    <n v="148976426.46543705"/>
    <m/>
  </r>
  <r>
    <x v="2183"/>
    <n v="260.18"/>
    <n v="30126.77"/>
    <n v="5.4424135012172661"/>
    <n v="154130736.31735355"/>
    <m/>
  </r>
  <r>
    <x v="2184"/>
    <n v="267.25"/>
    <n v="29308.76"/>
    <n v="5.5899965807965479"/>
    <n v="145749637.78244749"/>
    <m/>
  </r>
  <r>
    <x v="2185"/>
    <n v="270.70999999999998"/>
    <n v="28928.95"/>
    <n v="5.6620582061527278"/>
    <n v="141961307.53938797"/>
    <m/>
  </r>
  <r>
    <x v="2186"/>
    <n v="267.01"/>
    <n v="29325.05"/>
    <n v="5.5843645297002764"/>
    <n v="145837714.77175665"/>
    <m/>
  </r>
  <r>
    <x v="2187"/>
    <n v="261.55"/>
    <n v="29924.14"/>
    <n v="5.4692725322023588"/>
    <n v="151761755.39343777"/>
    <m/>
  </r>
  <r>
    <x v="2188"/>
    <n v="255.63"/>
    <n v="30601.83"/>
    <n v="5.3451864983071555"/>
    <n v="158623549.68530604"/>
    <m/>
  </r>
  <r>
    <x v="2189"/>
    <n v="258.79000000000002"/>
    <n v="30223.49"/>
    <n v="5.4109651358914377"/>
    <n v="154689541.79403138"/>
    <m/>
  </r>
  <r>
    <x v="2190"/>
    <n v="257.22000000000003"/>
    <n v="30406.400000000001"/>
    <n v="5.3778437682180913"/>
    <n v="156549953.34871653"/>
    <m/>
  </r>
  <r>
    <x v="2191"/>
    <n v="265.45999999999998"/>
    <n v="29432"/>
    <n v="5.5498179843004651"/>
    <n v="146505230.39062089"/>
    <m/>
  </r>
  <r>
    <x v="2192"/>
    <n v="263.27999999999997"/>
    <n v="29673.87"/>
    <n v="5.5033372335836512"/>
    <n v="148879145.64652213"/>
    <m/>
  </r>
  <r>
    <x v="2193"/>
    <n v="271.10000000000002"/>
    <n v="28793.05"/>
    <n v="5.6664880472529093"/>
    <n v="140030014.64469141"/>
    <m/>
  </r>
  <r>
    <x v="2194"/>
    <n v="264.58999999999997"/>
    <n v="29484.080000000002"/>
    <n v="5.5301140509524132"/>
    <n v="146740246.99058175"/>
    <m/>
  </r>
  <r>
    <x v="2195"/>
    <n v="259.43"/>
    <n v="30059.63"/>
    <n v="5.4219693706242706"/>
    <n v="152457580.1372782"/>
    <m/>
  </r>
  <r>
    <x v="2196"/>
    <n v="257.25"/>
    <n v="30311.5"/>
    <n v="5.3761137613500125"/>
    <n v="155000661.49021181"/>
    <m/>
  </r>
  <r>
    <x v="2197"/>
    <n v="264.73"/>
    <n v="29430.959999999999"/>
    <n v="5.5315244125151519"/>
    <n v="145961859.50317299"/>
    <m/>
  </r>
  <r>
    <x v="2198"/>
    <n v="277.07"/>
    <n v="28058.1"/>
    <n v="5.7890510702473765"/>
    <n v="132334473.26688871"/>
    <m/>
  </r>
  <r>
    <x v="2199"/>
    <n v="260.81"/>
    <n v="29705.48"/>
    <n v="5.4490189430118008"/>
    <n v="147862763.42989457"/>
    <m/>
  </r>
  <r>
    <x v="2200"/>
    <n v="253.13"/>
    <n v="30580.32"/>
    <n v="5.2882734036478531"/>
    <n v="156560090.51564959"/>
    <m/>
  </r>
  <r>
    <x v="2201"/>
    <n v="235.93"/>
    <n v="32657.63"/>
    <n v="4.9286689806134643"/>
    <n v="177816686.04232717"/>
    <m/>
  </r>
  <r>
    <x v="2202"/>
    <n v="236.58"/>
    <n v="32567.61"/>
    <n v="4.9414353523273844"/>
    <n v="176795988.07005075"/>
    <m/>
  </r>
  <r>
    <x v="2203"/>
    <n v="228.71"/>
    <n v="33650.94"/>
    <n v="4.7765315332945404"/>
    <n v="188529160.95313966"/>
    <m/>
  </r>
  <r>
    <x v="2204"/>
    <n v="228.76"/>
    <n v="33643.199999999997"/>
    <n v="4.77731398152756"/>
    <n v="188428081.75727621"/>
    <m/>
  </r>
  <r>
    <x v="2205"/>
    <n v="216.86"/>
    <n v="35394.07"/>
    <n v="4.528551942889643"/>
    <n v="208024703.51392907"/>
    <m/>
  </r>
  <r>
    <x v="2206"/>
    <n v="239.17"/>
    <n v="31751.8"/>
    <n v="4.993616780989119"/>
    <n v="165172884.54154044"/>
    <m/>
  </r>
  <r>
    <x v="2207"/>
    <n v="266.25"/>
    <n v="28157.62"/>
    <n v="5.558409364758865"/>
    <n v="127759567.3995181"/>
    <m/>
  </r>
  <r>
    <x v="2208"/>
    <n v="266.33"/>
    <n v="28148.98"/>
    <n v="5.5597748352598995"/>
    <n v="127671438.09957761"/>
    <m/>
  </r>
  <r>
    <x v="2209"/>
    <n v="273.39999999999998"/>
    <n v="27401.27"/>
    <n v="5.7070519654689535"/>
    <n v="120879660.86228767"/>
    <m/>
  </r>
  <r>
    <x v="2210"/>
    <n v="273.52999999999997"/>
    <n v="27388.9"/>
    <n v="5.708827093009913"/>
    <n v="120742928.15765491"/>
    <m/>
  </r>
  <r>
    <x v="2211"/>
    <n v="276.58999999999997"/>
    <n v="27082.5"/>
    <n v="5.7723758449233262"/>
    <n v="118032432.01835227"/>
    <m/>
  </r>
  <r>
    <x v="2212"/>
    <n v="275.48"/>
    <n v="27190.52"/>
    <n v="5.7488953502737035"/>
    <n v="118964927.77604637"/>
    <m/>
  </r>
  <r>
    <x v="2213"/>
    <n v="282.47000000000003"/>
    <n v="26501.42"/>
    <n v="5.894444203906307"/>
    <n v="112926376.616923"/>
    <m/>
  </r>
  <r>
    <x v="2214"/>
    <n v="283.64999999999998"/>
    <n v="26390.11"/>
    <n v="5.9187435275988562"/>
    <n v="111969231.94027044"/>
    <m/>
  </r>
  <r>
    <x v="2215"/>
    <n v="287.89"/>
    <n v="25995.65"/>
    <n v="6.0062294680741957"/>
    <n v="108597146.61708026"/>
    <m/>
  </r>
  <r>
    <x v="2216"/>
    <n v="289.27999999999997"/>
    <n v="25870.23"/>
    <n v="6.034898245955179"/>
    <n v="107541068.01839228"/>
    <m/>
  </r>
  <r>
    <x v="2217"/>
    <n v="294.23"/>
    <n v="25428.14"/>
    <n v="6.1378277624463964"/>
    <n v="103857671.41783312"/>
    <m/>
  </r>
  <r>
    <x v="2218"/>
    <n v="294.51"/>
    <n v="25403.27"/>
    <n v="6.1433321038383983"/>
    <n v="103646620.58182804"/>
    <m/>
  </r>
  <r>
    <x v="2219"/>
    <n v="311.92"/>
    <n v="23901.48"/>
    <n v="6.506139523366075"/>
    <n v="91384902.155279636"/>
    <m/>
  </r>
  <r>
    <x v="2220"/>
    <n v="320.79000000000002"/>
    <n v="23221.98"/>
    <n v="6.6896867393450892"/>
    <n v="86162647.393352509"/>
    <m/>
  </r>
  <r>
    <x v="2221"/>
    <n v="329.71"/>
    <n v="22576.41"/>
    <n v="6.8753257798957765"/>
    <n v="81365814.296451479"/>
    <m/>
  </r>
  <r>
    <x v="2222"/>
    <n v="327.27"/>
    <n v="22743.599999999999"/>
    <n v="6.8240713824287207"/>
    <n v="82564637.260845348"/>
    <m/>
  </r>
  <r>
    <x v="2223"/>
    <n v="325.29000000000002"/>
    <n v="22880.79"/>
    <n v="6.7824137470408985"/>
    <n v="83554337.08657892"/>
    <m/>
  </r>
  <r>
    <x v="2224"/>
    <n v="315.27"/>
    <n v="23585.91"/>
    <n v="6.5724126204415088"/>
    <n v="88683878.032390073"/>
    <m/>
  </r>
  <r>
    <x v="2225"/>
    <n v="326.87"/>
    <n v="22718.12"/>
    <n v="6.8138636623593474"/>
    <n v="82151776.695389673"/>
    <m/>
  </r>
  <r>
    <x v="2226"/>
    <n v="307.38"/>
    <n v="24072.75"/>
    <n v="6.4072280980323137"/>
    <n v="91941821.928466946"/>
    <m/>
  </r>
  <r>
    <x v="2227"/>
    <n v="304.93"/>
    <n v="24264.52"/>
    <n v="6.3558104262027548"/>
    <n v="93399574.221472412"/>
    <m/>
  </r>
  <r>
    <x v="2228"/>
    <n v="321.88"/>
    <n v="22915.72"/>
    <n v="6.7087402384265369"/>
    <n v="83009584.53812173"/>
    <m/>
  </r>
  <r>
    <x v="2229"/>
    <n v="298.76"/>
    <n v="24562"/>
    <n v="6.2258412364273061"/>
    <n v="94914817.273361087"/>
    <m/>
  </r>
  <r>
    <x v="2230"/>
    <n v="312.3"/>
    <n v="23448.45"/>
    <n v="6.5076438596002086"/>
    <n v="86302071.918230414"/>
    <m/>
  </r>
  <r>
    <x v="2231"/>
    <n v="311.05"/>
    <n v="23542.34"/>
    <n v="6.48124145794573"/>
    <n v="86986570.839005634"/>
    <m/>
  </r>
  <r>
    <x v="2232"/>
    <n v="312.32"/>
    <n v="23446.400000000001"/>
    <n v="6.5073474229488264"/>
    <n v="86271022.320282876"/>
    <m/>
  </r>
  <r>
    <x v="2233"/>
    <n v="318.82"/>
    <n v="22958.15"/>
    <n v="6.6424142696571407"/>
    <n v="82671693.721944869"/>
    <m/>
  </r>
  <r>
    <x v="2234"/>
    <n v="325.27"/>
    <n v="22493.91"/>
    <n v="6.7756820319631066"/>
    <n v="79310137.102462098"/>
    <m/>
  </r>
  <r>
    <x v="2235"/>
    <n v="327"/>
    <n v="22374.39"/>
    <n v="6.8113463248400805"/>
    <n v="78461341.667959392"/>
    <m/>
  </r>
  <r>
    <x v="2236"/>
    <n v="325"/>
    <n v="22510.73"/>
    <n v="6.7693157725528303"/>
    <n v="79411512.853314087"/>
    <m/>
  </r>
  <r>
    <x v="2237"/>
    <n v="331.22"/>
    <n v="22080.19"/>
    <n v="6.8984920418301581"/>
    <n v="76368048.261449456"/>
    <m/>
  </r>
  <r>
    <x v="2238"/>
    <n v="331.92"/>
    <n v="22033.759999999998"/>
    <n v="6.9126925092355664"/>
    <n v="76041084.280468568"/>
    <m/>
  </r>
  <r>
    <x v="2239"/>
    <n v="347.77"/>
    <n v="20981.05"/>
    <n v="7.2412033236904776"/>
    <n v="68754083.033362746"/>
    <m/>
  </r>
  <r>
    <x v="2240"/>
    <n v="317.02"/>
    <n v="22836.5"/>
    <n v="6.6005707537481761"/>
    <n v="80908394.879440576"/>
    <m/>
  </r>
  <r>
    <x v="2241"/>
    <n v="312.08999999999997"/>
    <n v="23191.91"/>
    <n v="6.4975687696430908"/>
    <n v="83420434.758707374"/>
    <m/>
  </r>
  <r>
    <x v="2242"/>
    <n v="321.57"/>
    <n v="22487.200000000001"/>
    <n v="6.6945711183064249"/>
    <n v="78344836.076947048"/>
    <m/>
  </r>
  <r>
    <x v="2243"/>
    <n v="278.91000000000003"/>
    <n v="25470.45"/>
    <n v="5.8055039750627015"/>
    <n v="99109321.927112877"/>
    <m/>
  </r>
  <r>
    <x v="2244"/>
    <n v="284.61"/>
    <n v="24949.73"/>
    <n v="5.9238247072907644"/>
    <n v="95049683.520148367"/>
    <m/>
  </r>
  <r>
    <x v="2245"/>
    <n v="306.19"/>
    <n v="23058.11"/>
    <n v="6.3726379956904591"/>
    <n v="80630729.99318926"/>
    <m/>
  </r>
  <r>
    <x v="2246"/>
    <n v="297.29000000000002"/>
    <n v="23728.32"/>
    <n v="6.1870660058748852"/>
    <n v="85311478.202508047"/>
    <m/>
  </r>
  <r>
    <x v="2247"/>
    <n v="288.94"/>
    <n v="24394.32"/>
    <n v="6.0129600594516477"/>
    <n v="90093614.258537665"/>
    <m/>
  </r>
  <r>
    <x v="2248"/>
    <n v="305.14999999999998"/>
    <n v="23025.93"/>
    <n v="6.3492529892281775"/>
    <n v="79967806.082967907"/>
    <m/>
  </r>
  <r>
    <x v="2249"/>
    <n v="315.02999999999997"/>
    <n v="22280.48"/>
    <n v="6.5544668815772864"/>
    <n v="74784294.908072695"/>
    <m/>
  </r>
  <r>
    <x v="2250"/>
    <n v="313.77"/>
    <n v="22370.05"/>
    <n v="6.5278937983414123"/>
    <n v="75379835.526879966"/>
    <m/>
  </r>
  <r>
    <x v="2251"/>
    <n v="319.87"/>
    <n v="21934.91"/>
    <n v="6.6544378814929894"/>
    <n v="72441755.415122494"/>
    <m/>
  </r>
  <r>
    <x v="2252"/>
    <n v="325.92"/>
    <n v="21519.94"/>
    <n v="6.7799279557048173"/>
    <n v="69695504.950733677"/>
    <m/>
  </r>
  <r>
    <x v="2253"/>
    <n v="337.23"/>
    <n v="20773.07"/>
    <n v="7.0140503170276318"/>
    <n v="64842988.846156158"/>
    <m/>
  </r>
  <r>
    <x v="2254"/>
    <n v="331.8"/>
    <n v="21107.360000000001"/>
    <n v="6.9007335468079116"/>
    <n v="66924858.836608"/>
    <m/>
  </r>
  <r>
    <x v="2255"/>
    <n v="336.04"/>
    <n v="20837.759999999998"/>
    <n v="6.9885335648664757"/>
    <n v="65210256.642221689"/>
    <m/>
  </r>
  <r>
    <x v="2256"/>
    <n v="341.69"/>
    <n v="20487.259999999998"/>
    <n v="7.1056457245691709"/>
    <n v="63011728.435162321"/>
    <m/>
  </r>
  <r>
    <x v="2257"/>
    <n v="340.5"/>
    <n v="20558.86"/>
    <n v="7.0805109759938913"/>
    <n v="63447329.329964116"/>
    <m/>
  </r>
  <r>
    <x v="2258"/>
    <n v="321.54000000000002"/>
    <n v="21703.66"/>
    <n v="6.6851491131135683"/>
    <n v="70497223.630311921"/>
    <m/>
  </r>
  <r>
    <x v="2259"/>
    <n v="319.70999999999998"/>
    <n v="21827.16"/>
    <n v="6.646737295920766"/>
    <n v="71294091.663399577"/>
    <m/>
  </r>
  <r>
    <x v="2260"/>
    <n v="339.2"/>
    <n v="20496.580000000002"/>
    <n v="7.0515459401139022"/>
    <n v="62597171.967800081"/>
    <m/>
  </r>
  <r>
    <x v="2261"/>
    <n v="329.34"/>
    <n v="21092.25"/>
    <n v="6.8461936542626303"/>
    <n v="66230515.379129857"/>
    <m/>
  </r>
  <r>
    <x v="2262"/>
    <n v="328.78"/>
    <n v="21128.44"/>
    <n v="6.8341780929288856"/>
    <n v="66452729.780561961"/>
    <m/>
  </r>
  <r>
    <x v="2263"/>
    <n v="332.46"/>
    <n v="20891.45"/>
    <n v="6.9095363916725763"/>
    <n v="64947135.51217436"/>
    <m/>
  </r>
  <r>
    <x v="2264"/>
    <n v="343.57"/>
    <n v="20193.599999999999"/>
    <n v="7.1400449403193136"/>
    <n v="60603580.811443649"/>
    <m/>
  </r>
  <r>
    <x v="2265"/>
    <n v="340.27"/>
    <n v="20387.72"/>
    <n v="7.0710771202188329"/>
    <n v="61764034.214981422"/>
    <m/>
  </r>
  <r>
    <x v="2266"/>
    <n v="340.66"/>
    <n v="20364.47"/>
    <n v="7.0787937253275706"/>
    <n v="61618470.259980507"/>
    <m/>
  </r>
  <r>
    <x v="2267"/>
    <n v="338.63"/>
    <n v="20485.28"/>
    <n v="7.0350689026570459"/>
    <n v="62330566.89240393"/>
    <m/>
  </r>
  <r>
    <x v="2268"/>
    <n v="348.27"/>
    <n v="19902.5"/>
    <n v="7.2349443182373472"/>
    <n v="58779639.915038921"/>
    <m/>
  </r>
  <r>
    <x v="2269"/>
    <n v="338.57"/>
    <n v="20456.580000000002"/>
    <n v="7.0330515884927438"/>
    <n v="62047731.000505216"/>
    <m/>
  </r>
  <r>
    <x v="2270"/>
    <n v="341.44"/>
    <n v="20283.080000000002"/>
    <n v="7.0922809248420231"/>
    <n v="60990584.739645436"/>
    <m/>
  </r>
  <r>
    <x v="2271"/>
    <n v="340.62"/>
    <n v="20332.169999999998"/>
    <n v="7.0748604660006817"/>
    <n v="61281141.121267058"/>
    <m/>
  </r>
  <r>
    <x v="2272"/>
    <n v="351.16"/>
    <n v="19702.79"/>
    <n v="7.2925830185615199"/>
    <n v="57474105.233480968"/>
    <m/>
  </r>
  <r>
    <x v="2273"/>
    <n v="356.4"/>
    <n v="19408.61"/>
    <n v="7.4009971883467047"/>
    <n v="55753580.496308945"/>
    <m/>
  </r>
  <r>
    <x v="2274"/>
    <n v="365.46"/>
    <n v="18915.759999999998"/>
    <n v="7.5887211727377579"/>
    <n v="52918007.21086815"/>
    <m/>
  </r>
  <r>
    <x v="2275"/>
    <n v="365.78"/>
    <n v="18899.009999999998"/>
    <n v="7.5949497395082872"/>
    <n v="52820265.561846144"/>
    <m/>
  </r>
  <r>
    <x v="2276"/>
    <n v="372.88"/>
    <n v="18532.169999999998"/>
    <n v="7.7419478389179819"/>
    <n v="50765858.90365655"/>
    <m/>
  </r>
  <r>
    <x v="2277"/>
    <n v="331.38"/>
    <n v="20594.52"/>
    <n v="6.8791701554291693"/>
    <n v="62050621.910388052"/>
    <m/>
  </r>
  <r>
    <x v="2278"/>
    <n v="355.77"/>
    <n v="19078.71"/>
    <n v="7.3850813626585543"/>
    <n v="52912418.665385008"/>
    <m/>
  </r>
  <r>
    <x v="2279"/>
    <n v="313.01"/>
    <n v="21371.82"/>
    <n v="6.4971123312125529"/>
    <n v="65626728.074964687"/>
    <m/>
  </r>
  <r>
    <x v="2280"/>
    <n v="301.51"/>
    <n v="22157.07"/>
    <n v="6.2580652361523974"/>
    <n v="70443917.303907752"/>
    <m/>
  </r>
  <r>
    <x v="2281"/>
    <n v="323.69"/>
    <n v="20527.330000000002"/>
    <n v="6.7180595685114248"/>
    <n v="60076484.644951619"/>
    <m/>
  </r>
  <r>
    <x v="2282"/>
    <n v="328.83"/>
    <n v="20201.009999999998"/>
    <n v="6.823616448339112"/>
    <n v="58153140.628629111"/>
    <m/>
  </r>
  <r>
    <x v="2283"/>
    <n v="346.49"/>
    <n v="19116.71"/>
    <n v="7.1896886284270485"/>
    <n v="51906385.150388055"/>
    <m/>
  </r>
  <r>
    <x v="2284"/>
    <n v="344.08"/>
    <n v="19249.240000000002"/>
    <n v="7.1392897660727117"/>
    <n v="52622077.453765988"/>
    <m/>
  </r>
  <r>
    <x v="2285"/>
    <n v="341.82"/>
    <n v="19375.78"/>
    <n v="7.0920085733539899"/>
    <n v="53309867.281615369"/>
    <m/>
  </r>
  <r>
    <x v="2286"/>
    <n v="341.06"/>
    <n v="19418.740000000002"/>
    <n v="7.0758525159952033"/>
    <n v="53542186.352116577"/>
    <m/>
  </r>
  <r>
    <x v="2287"/>
    <n v="341.96"/>
    <n v="19367.61"/>
    <n v="7.0933583418677939"/>
    <n v="53248062.004420906"/>
    <m/>
  </r>
  <r>
    <x v="2288"/>
    <n v="346.6"/>
    <n v="19104.72"/>
    <n v="7.1892130242848795"/>
    <n v="51798570.762287147"/>
    <m/>
  </r>
  <r>
    <x v="2289"/>
    <n v="331.91"/>
    <n v="19914.79"/>
    <n v="6.8841342924305478"/>
    <n v="56186971.774623781"/>
    <m/>
  </r>
  <r>
    <x v="2290"/>
    <n v="343.59"/>
    <n v="19213.52"/>
    <n v="7.1259982976626901"/>
    <n v="52225910.795910008"/>
    <m/>
  </r>
  <r>
    <x v="2291"/>
    <n v="350.5"/>
    <n v="18827.37"/>
    <n v="7.2689122067490093"/>
    <n v="50122838.29540696"/>
    <m/>
  </r>
  <r>
    <x v="2292"/>
    <n v="356.54"/>
    <n v="18503.05"/>
    <n v="7.3929585037718226"/>
    <n v="48384950.423910365"/>
    <m/>
  </r>
  <r>
    <x v="2293"/>
    <n v="359.76"/>
    <n v="18336"/>
    <n v="7.4593173692641122"/>
    <n v="47507669.741457827"/>
    <m/>
  </r>
  <r>
    <x v="2294"/>
    <n v="356.87"/>
    <n v="18483.27"/>
    <n v="7.3989902329178143"/>
    <n v="48267131.807430349"/>
    <m/>
  </r>
  <r>
    <x v="2295"/>
    <n v="347.95"/>
    <n v="18945.13"/>
    <n v="7.2136564693596581"/>
    <n v="50675470.283861399"/>
    <m/>
  </r>
  <r>
    <x v="2296"/>
    <n v="352.76"/>
    <n v="18683.07"/>
    <n v="7.31297606291887"/>
    <n v="49269772.543579482"/>
    <m/>
  </r>
  <r>
    <x v="2297"/>
    <n v="355.73"/>
    <n v="18526.07"/>
    <n v="7.3733341748025758"/>
    <n v="48430644.485554054"/>
    <m/>
  </r>
  <r>
    <x v="2298"/>
    <n v="359.33"/>
    <n v="18338.61"/>
    <n v="7.4475444666801689"/>
    <n v="47446918.784456402"/>
    <m/>
  </r>
  <r>
    <x v="2299"/>
    <n v="356.05"/>
    <n v="18505.849999999999"/>
    <n v="7.3791581800282868"/>
    <n v="48308628.872077249"/>
    <m/>
  </r>
  <r>
    <x v="2300"/>
    <n v="352.32"/>
    <n v="18699.75"/>
    <n v="7.3014535987154483"/>
    <n v="49317205.567480057"/>
    <m/>
  </r>
  <r>
    <x v="2301"/>
    <n v="360.88"/>
    <n v="18245.53"/>
    <n v="7.4784406050199017"/>
    <n v="46917785.778263442"/>
    <m/>
  </r>
  <r>
    <x v="2302"/>
    <n v="357.37"/>
    <n v="18422.98"/>
    <n v="7.4044863014310334"/>
    <n v="47819471.475850128"/>
    <m/>
  </r>
  <r>
    <x v="2303"/>
    <n v="353.39"/>
    <n v="18628.07"/>
    <n v="7.3216219459024199"/>
    <n v="48880428.921058223"/>
    <m/>
  </r>
  <r>
    <x v="2304"/>
    <n v="347.37"/>
    <n v="18945.45"/>
    <n v="7.1965037375041678"/>
    <n v="50542202.070535019"/>
    <m/>
  </r>
  <r>
    <x v="2305"/>
    <n v="346.58"/>
    <n v="18988.36"/>
    <n v="7.1797437856150701"/>
    <n v="50767283.586662218"/>
    <m/>
  </r>
  <r>
    <x v="2306"/>
    <n v="346.63"/>
    <n v="18985.810000000001"/>
    <n v="7.1803861171593839"/>
    <n v="50749782.60517922"/>
    <m/>
  </r>
  <r>
    <x v="2307"/>
    <n v="356.61"/>
    <n v="18438.88"/>
    <n v="7.3855012910565279"/>
    <n v="47811284.934062362"/>
    <m/>
  </r>
  <r>
    <x v="2308"/>
    <n v="350.23"/>
    <n v="18768.919999999998"/>
    <n v="7.2529721105364127"/>
    <n v="49519074.331840731"/>
    <m/>
  </r>
  <r>
    <x v="2309"/>
    <n v="352.16"/>
    <n v="18665.37"/>
    <n v="7.2925411926941521"/>
    <n v="48968941.033570625"/>
    <m/>
  </r>
  <r>
    <x v="2310"/>
    <n v="341.38"/>
    <n v="19236.63"/>
    <n v="7.0689212286589616"/>
    <n v="51962405.252930827"/>
    <m/>
  </r>
  <r>
    <x v="2311"/>
    <n v="337.52"/>
    <n v="19454.240000000002"/>
    <n v="6.9878437854311573"/>
    <n v="53125890.27456712"/>
    <m/>
  </r>
  <r>
    <x v="2312"/>
    <n v="335.66"/>
    <n v="19561.759999999998"/>
    <n v="6.9489544983928289"/>
    <n v="53709033.261572845"/>
    <m/>
  </r>
  <r>
    <x v="2313"/>
    <n v="322.04000000000002"/>
    <n v="20355.310000000001"/>
    <n v="6.6666230269348912"/>
    <n v="58062173.915682472"/>
    <m/>
  </r>
  <r>
    <x v="2314"/>
    <n v="322.62"/>
    <n v="20318.61"/>
    <n v="6.6782637860712795"/>
    <n v="57848398.952729374"/>
    <m/>
  </r>
  <r>
    <x v="2315"/>
    <n v="339.34"/>
    <n v="19265.84"/>
    <n v="7.0239844328050207"/>
    <n v="51849840.75941053"/>
    <m/>
  </r>
  <r>
    <x v="2316"/>
    <n v="340.3"/>
    <n v="19211.400000000001"/>
    <n v="7.0426976019573706"/>
    <n v="51545034.31081152"/>
    <m/>
  </r>
  <r>
    <x v="2317"/>
    <n v="319.88"/>
    <n v="20364.18"/>
    <n v="6.6197316098323951"/>
    <n v="57726556.530093692"/>
    <m/>
  </r>
  <r>
    <x v="2318"/>
    <n v="302.2"/>
    <n v="21489.79"/>
    <n v="6.2535115574290092"/>
    <n v="64103230.930475801"/>
    <m/>
  </r>
  <r>
    <x v="2319"/>
    <n v="317.60000000000002"/>
    <n v="20394.07"/>
    <n v="6.5718280688466111"/>
    <n v="57561863.782282881"/>
    <m/>
  </r>
  <r>
    <x v="2320"/>
    <n v="308.82"/>
    <n v="20957.88"/>
    <n v="6.3898008126173815"/>
    <n v="60739922.611267164"/>
    <m/>
  </r>
  <r>
    <x v="2321"/>
    <n v="313.88"/>
    <n v="20614.72"/>
    <n v="6.4934298439706017"/>
    <n v="58737413.565859616"/>
    <m/>
  </r>
  <r>
    <x v="2322"/>
    <n v="317.47000000000003"/>
    <n v="20379.22"/>
    <n v="6.5673385222072511"/>
    <n v="57391024.251454666"/>
    <m/>
  </r>
  <r>
    <x v="2323"/>
    <n v="318.73"/>
    <n v="20298.259999999998"/>
    <n v="6.5930422114370346"/>
    <n v="56930696.155590169"/>
    <m/>
  </r>
  <r>
    <x v="2324"/>
    <n v="277.88"/>
    <n v="22899.79"/>
    <n v="5.7477306248751843"/>
    <n v="71518313.610757023"/>
    <m/>
  </r>
  <r>
    <x v="2325"/>
    <n v="289.29000000000002"/>
    <n v="21959.07"/>
    <n v="5.9834096814408166"/>
    <n v="65637390.422000542"/>
    <m/>
  </r>
  <r>
    <x v="2326"/>
    <n v="273.67"/>
    <n v="23144.799999999999"/>
    <n v="5.659409476716136"/>
    <n v="72709255.115485549"/>
    <m/>
  </r>
  <r>
    <x v="2327"/>
    <n v="282.35000000000002"/>
    <n v="22410.47"/>
    <n v="5.8385892049141015"/>
    <n v="68090281.784495965"/>
    <m/>
  </r>
  <r>
    <x v="2328"/>
    <n v="288.3"/>
    <n v="21938.78"/>
    <n v="5.961299925848885"/>
    <n v="65219019.400213502"/>
    <m/>
  </r>
  <r>
    <x v="2329"/>
    <n v="299.72000000000003"/>
    <n v="21069.79"/>
    <n v="6.1970964664068129"/>
    <n v="60047825.00779333"/>
    <m/>
  </r>
  <r>
    <x v="2330"/>
    <n v="303.8"/>
    <n v="20782.89"/>
    <n v="6.2811115242931974"/>
    <n v="58408075.370325603"/>
    <m/>
  </r>
  <r>
    <x v="2331"/>
    <n v="312.52"/>
    <n v="20186.13"/>
    <n v="6.4603367701254228"/>
    <n v="55041237.413560852"/>
    <m/>
  </r>
  <r>
    <x v="2332"/>
    <n v="306.51"/>
    <n v="20574.439999999999"/>
    <n v="6.3357523410104966"/>
    <n v="57154482.802281551"/>
    <m/>
  </r>
  <r>
    <x v="2333"/>
    <n v="311.87"/>
    <n v="20214.669999999998"/>
    <n v="6.4461936393417432"/>
    <n v="55151445.653540894"/>
    <m/>
  </r>
  <r>
    <x v="2334"/>
    <n v="325.61"/>
    <n v="19323.98"/>
    <n v="6.7294548876968099"/>
    <n v="50283667.093372509"/>
    <m/>
  </r>
  <r>
    <x v="2335"/>
    <n v="340.99"/>
    <n v="18411.22"/>
    <n v="7.0461583970866846"/>
    <n v="45523008.43336425"/>
    <m/>
  </r>
  <r>
    <x v="2336"/>
    <n v="348.53"/>
    <n v="18003.919999999998"/>
    <n v="7.2015690251483235"/>
    <n v="43505540.050955124"/>
    <m/>
  </r>
  <r>
    <x v="2337"/>
    <n v="350.89"/>
    <n v="17882.32"/>
    <n v="7.2499357064006444"/>
    <n v="42914591.036727004"/>
    <m/>
  </r>
  <r>
    <x v="2338"/>
    <n v="361.91"/>
    <n v="17320.72"/>
    <n v="7.4772163934928058"/>
    <n v="40216034.758893229"/>
    <m/>
  </r>
  <r>
    <x v="2339"/>
    <n v="357.61"/>
    <n v="17526.5"/>
    <n v="7.3879716998966423"/>
    <n v="41168477.65784236"/>
    <m/>
  </r>
  <r>
    <x v="2340"/>
    <n v="366.41"/>
    <n v="17095.04"/>
    <n v="7.5685292476429309"/>
    <n v="39132598.255061984"/>
    <m/>
  </r>
  <r>
    <x v="2341"/>
    <n v="355.09"/>
    <n v="17623.04"/>
    <n v="7.3343025293404525"/>
    <n v="41546744.369786642"/>
    <m/>
  </r>
  <r>
    <x v="2342"/>
    <n v="367.35"/>
    <n v="17014.599999999999"/>
    <n v="7.5871142631039765"/>
    <n v="38674974.365919396"/>
    <m/>
  </r>
  <r>
    <x v="2343"/>
    <n v="373.54"/>
    <n v="16728.240000000002"/>
    <n v="7.714537550567182"/>
    <n v="37370308.759061344"/>
    <m/>
  </r>
  <r>
    <x v="2344"/>
    <n v="382.74"/>
    <n v="16316"/>
    <n v="7.9041074915667897"/>
    <n v="35525742.993413694"/>
    <m/>
  </r>
  <r>
    <x v="2345"/>
    <n v="389.48"/>
    <n v="16028.78"/>
    <n v="8.041975649526151"/>
    <n v="34267151.522573829"/>
    <m/>
  </r>
  <r>
    <x v="2346"/>
    <n v="392.04"/>
    <n v="15923.41"/>
    <n v="8.0943909283752564"/>
    <n v="33814045.073338084"/>
    <m/>
  </r>
  <r>
    <x v="2347"/>
    <n v="385.26"/>
    <n v="16198.62"/>
    <n v="7.9539694300697192"/>
    <n v="34980221.134924978"/>
    <m/>
  </r>
  <r>
    <x v="2348"/>
    <n v="396.71"/>
    <n v="15717.31"/>
    <n v="8.1899141175312149"/>
    <n v="32898978.847873196"/>
    <m/>
  </r>
  <r>
    <x v="2349"/>
    <n v="397.86"/>
    <n v="15671.98"/>
    <n v="8.2132053292974287"/>
    <n v="32706720.910924252"/>
    <m/>
  </r>
  <r>
    <x v="2350"/>
    <n v="392.38"/>
    <n v="15887.67"/>
    <n v="8.0987477445401357"/>
    <n v="33599313.283337533"/>
    <m/>
  </r>
  <r>
    <x v="2351"/>
    <n v="399.66"/>
    <n v="15592.78"/>
    <n v="8.2485553995203897"/>
    <n v="32349579.913078263"/>
    <m/>
  </r>
  <r>
    <x v="2352"/>
    <n v="407.24"/>
    <n v="15297.31"/>
    <n v="8.4045379531144722"/>
    <n v="31121215.017621979"/>
    <m/>
  </r>
  <r>
    <x v="2353"/>
    <n v="419.67"/>
    <n v="14830.13"/>
    <n v="8.6605912367459936"/>
    <n v="29218105.034973059"/>
    <m/>
  </r>
  <r>
    <x v="2354"/>
    <n v="431.54"/>
    <n v="14410.89"/>
    <n v="8.9050605326273171"/>
    <n v="27564044.454706162"/>
    <m/>
  </r>
  <r>
    <x v="2355"/>
    <n v="437.04"/>
    <n v="14227.03"/>
    <n v="9.0170735764181522"/>
    <n v="26854560.840665013"/>
    <m/>
  </r>
  <r>
    <x v="2356"/>
    <n v="423.35"/>
    <n v="14672.86"/>
    <n v="8.734140873087048"/>
    <n v="28535460.827464648"/>
    <m/>
  </r>
  <r>
    <x v="2357"/>
    <n v="419.44"/>
    <n v="14808.42"/>
    <n v="8.652999435285933"/>
    <n v="29060515.595646191"/>
    <m/>
  </r>
  <r>
    <x v="2358"/>
    <n v="426.06"/>
    <n v="14574.4"/>
    <n v="8.789087661183304"/>
    <n v="28139875.555994093"/>
    <m/>
  </r>
  <r>
    <x v="2359"/>
    <n v="419.42"/>
    <n v="14801.72"/>
    <n v="8.6516386348478225"/>
    <n v="29015472.626095548"/>
    <m/>
  </r>
  <r>
    <x v="2360"/>
    <n v="422.41"/>
    <n v="14696.24"/>
    <n v="8.7118829874097017"/>
    <n v="28595397.722998854"/>
    <m/>
  </r>
  <r>
    <x v="2361"/>
    <n v="425.39"/>
    <n v="14592.43"/>
    <n v="8.7728624757359821"/>
    <n v="28189271.259539332"/>
    <m/>
  </r>
  <r>
    <x v="2362"/>
    <n v="421.35"/>
    <n v="14731.1"/>
    <n v="8.6890689935982159"/>
    <n v="28722841.529899225"/>
    <m/>
  </r>
  <r>
    <x v="2363"/>
    <n v="399.53"/>
    <n v="15493.85"/>
    <n v="8.2386460506414458"/>
    <n v="31694862.009064645"/>
    <m/>
  </r>
  <r>
    <x v="2364"/>
    <n v="406.61"/>
    <n v="15219.31"/>
    <n v="8.3841821981260747"/>
    <n v="30569312.723377861"/>
    <m/>
  </r>
  <r>
    <x v="2365"/>
    <n v="395.14"/>
    <n v="15648.81"/>
    <n v="8.1463348001099423"/>
    <n v="32287310.657562282"/>
    <m/>
  </r>
  <r>
    <x v="2366"/>
    <n v="403.32"/>
    <n v="15324.88"/>
    <n v="8.3145207263580811"/>
    <n v="30948260.176056616"/>
    <m/>
  </r>
  <r>
    <x v="2367"/>
    <n v="395.25"/>
    <n v="15631.57"/>
    <n v="8.1477096228197379"/>
    <n v="32184516.177735679"/>
    <m/>
  </r>
  <r>
    <x v="2368"/>
    <n v="403.95"/>
    <n v="15287.34"/>
    <n v="8.3265957209973873"/>
    <n v="30764672.728868838"/>
    <m/>
  </r>
  <r>
    <x v="2369"/>
    <n v="410.43"/>
    <n v="15041.98"/>
    <n v="8.4597039790428035"/>
    <n v="29774866.05013144"/>
    <m/>
  </r>
  <r>
    <x v="2370"/>
    <n v="397.68"/>
    <n v="15509.37"/>
    <n v="8.1955560764467563"/>
    <n v="31617991.890446525"/>
    <m/>
  </r>
  <r>
    <x v="2371"/>
    <n v="365.09"/>
    <n v="16780.52"/>
    <n v="7.5235154305269978"/>
    <n v="36798018.505692117"/>
    <m/>
  </r>
  <r>
    <x v="2372"/>
    <n v="367.07"/>
    <n v="16689.18"/>
    <n v="7.5639033811464946"/>
    <n v="36394647.170348451"/>
    <m/>
  </r>
  <r>
    <x v="2373"/>
    <n v="359.01"/>
    <n v="17055.91"/>
    <n v="7.3974123666219818"/>
    <n v="37991233.867594801"/>
    <m/>
  </r>
  <r>
    <x v="2374"/>
    <n v="352.75"/>
    <n v="17352.96"/>
    <n v="7.2680265994400006"/>
    <n v="39311569.185034394"/>
    <m/>
  </r>
  <r>
    <x v="2375"/>
    <n v="365.98"/>
    <n v="16702.490000000002"/>
    <n v="7.5389636272689833"/>
    <n v="36353329.269439384"/>
    <m/>
  </r>
  <r>
    <x v="2376"/>
    <n v="367.38"/>
    <n v="16638.3"/>
    <n v="7.5673880948414061"/>
    <n v="36071159.887113385"/>
    <m/>
  </r>
  <r>
    <x v="2377"/>
    <n v="375.7"/>
    <n v="16261.7"/>
    <n v="7.7383415610539856"/>
    <n v="34435629.853372477"/>
    <m/>
  </r>
  <r>
    <x v="2378"/>
    <n v="373.8"/>
    <n v="16343.79"/>
    <n v="7.6987851406070291"/>
    <n v="34780646.698372923"/>
    <m/>
  </r>
  <r>
    <x v="2379"/>
    <n v="386.53"/>
    <n v="15787.49"/>
    <n v="7.9596636509426455"/>
    <n v="32405556.055996299"/>
    <m/>
  </r>
  <r>
    <x v="2380"/>
    <n v="399.68"/>
    <n v="15250.08"/>
    <n v="8.2300055602257824"/>
    <n v="30197069.917616438"/>
    <m/>
  </r>
  <r>
    <x v="2381"/>
    <n v="412.67"/>
    <n v="14754.74"/>
    <n v="8.4970233616935715"/>
    <n v="28233248.809284244"/>
    <m/>
  </r>
  <r>
    <x v="2382"/>
    <n v="406.5"/>
    <n v="14975.27"/>
    <n v="8.369522218874339"/>
    <n v="29075004.079651441"/>
    <m/>
  </r>
  <r>
    <x v="2383"/>
    <n v="411.18"/>
    <n v="14802.85"/>
    <n v="8.465415934026149"/>
    <n v="28403321.819633242"/>
    <m/>
  </r>
  <r>
    <x v="2384"/>
    <n v="415.15"/>
    <n v="14659.71"/>
    <n v="8.5457457663612733"/>
    <n v="27847651.268424604"/>
    <m/>
  </r>
  <r>
    <x v="2385"/>
    <n v="420.84"/>
    <n v="14459.04"/>
    <n v="8.6623981350340991"/>
    <n v="27083201.060928971"/>
    <m/>
  </r>
  <r>
    <x v="2386"/>
    <n v="435.05"/>
    <n v="13970.81"/>
    <n v="8.9544002740105615"/>
    <n v="25252272.172071654"/>
    <m/>
  </r>
  <r>
    <x v="2387"/>
    <n v="438.53"/>
    <n v="13858.98"/>
    <n v="9.0255326663824338"/>
    <n v="24846113.659143183"/>
    <m/>
  </r>
  <r>
    <x v="2388"/>
    <n v="431.48"/>
    <n v="14081.75"/>
    <n v="8.8799476582468095"/>
    <n v="25642916.00422103"/>
    <m/>
  </r>
  <r>
    <x v="2389"/>
    <n v="425.15"/>
    <n v="14288.33"/>
    <n v="8.7482367248677164"/>
    <n v="26389251.127587616"/>
    <m/>
  </r>
  <r>
    <x v="2390"/>
    <n v="427.08"/>
    <n v="14223.57"/>
    <n v="8.7874684636868867"/>
    <n v="26148047.719195362"/>
    <m/>
  </r>
  <r>
    <x v="2391"/>
    <n v="429.22"/>
    <n v="14152.13"/>
    <n v="8.8310165363761399"/>
    <n v="25883411.242179733"/>
    <m/>
  </r>
  <r>
    <x v="2392"/>
    <n v="435.29"/>
    <n v="13951.91"/>
    <n v="8.9554134361580697"/>
    <n v="25149114.482764494"/>
    <m/>
  </r>
  <r>
    <x v="2393"/>
    <n v="417.88"/>
    <n v="14510.19"/>
    <n v="8.5967587351326404"/>
    <n v="27159708.882587761"/>
    <m/>
  </r>
  <r>
    <x v="2394"/>
    <n v="401.84"/>
    <n v="15066.94"/>
    <n v="8.2654199643156172"/>
    <n v="29237240.990260068"/>
    <m/>
  </r>
  <r>
    <x v="2395"/>
    <n v="413.94"/>
    <n v="14613.2"/>
    <n v="8.5138375142271165"/>
    <n v="27474192.736580268"/>
    <m/>
  </r>
  <r>
    <x v="2396"/>
    <n v="402.23"/>
    <n v="15026.82"/>
    <n v="8.2725351943971592"/>
    <n v="29027270.859797649"/>
    <m/>
  </r>
  <r>
    <x v="2397"/>
    <n v="389.85"/>
    <n v="15489.35"/>
    <n v="8.0174803733816287"/>
    <n v="30811860.018403582"/>
    <m/>
  </r>
  <r>
    <x v="2398"/>
    <n v="391.72"/>
    <n v="15414.94"/>
    <n v="8.0554965340097215"/>
    <n v="30513498.780059453"/>
    <m/>
  </r>
  <r>
    <x v="2399"/>
    <n v="363.35"/>
    <n v="16531.36"/>
    <n v="7.470855578268945"/>
    <n v="34925369.825342767"/>
    <m/>
  </r>
  <r>
    <x v="2400"/>
    <n v="348.54"/>
    <n v="17205.349999999999"/>
    <n v="7.1659538302903032"/>
    <n v="37770334.772835374"/>
    <m/>
  </r>
  <r>
    <x v="2401"/>
    <n v="357.23"/>
    <n v="16776.29"/>
    <n v="7.3442170730687542"/>
    <n v="35883799.094172224"/>
    <m/>
  </r>
  <r>
    <x v="2402"/>
    <n v="392.12"/>
    <n v="15137.54"/>
    <n v="8.0610715803333317"/>
    <n v="28871161.339665778"/>
    <m/>
  </r>
  <r>
    <x v="2403"/>
    <n v="397.93"/>
    <n v="14913.46"/>
    <n v="8.1800633664831857"/>
    <n v="28014271.716918532"/>
    <m/>
  </r>
  <r>
    <x v="2404"/>
    <n v="394.52"/>
    <n v="15041.14"/>
    <n v="8.1086324982105609"/>
    <n v="28487443.948856484"/>
    <m/>
  </r>
  <r>
    <x v="2405"/>
    <n v="372.68"/>
    <n v="15873.85"/>
    <n v="7.6593317816406499"/>
    <n v="31639286.841093231"/>
    <m/>
  </r>
  <r>
    <x v="2406"/>
    <n v="414.32"/>
    <n v="14100.03"/>
    <n v="8.5146518676931606"/>
    <n v="24566364.827415138"/>
    <m/>
  </r>
  <r>
    <x v="2407"/>
    <n v="437.9"/>
    <n v="13297.67"/>
    <n v="8.9987491501101484"/>
    <n v="21768816.402632155"/>
    <m/>
  </r>
  <r>
    <x v="2408"/>
    <n v="439.32"/>
    <n v="13254.45"/>
    <n v="9.0274351582058827"/>
    <n v="21625663.442659207"/>
    <m/>
  </r>
  <r>
    <x v="2409"/>
    <n v="440.23"/>
    <n v="13227.15"/>
    <n v="9.044647480028706"/>
    <n v="21531658.720774632"/>
    <m/>
  </r>
  <r>
    <x v="2410"/>
    <n v="438.94"/>
    <n v="13265.86"/>
    <n v="9.0176499272720729"/>
    <n v="21656036.402155846"/>
    <m/>
  </r>
  <r>
    <x v="2411"/>
    <n v="433.44"/>
    <n v="13432.15"/>
    <n v="8.9041691667556844"/>
    <n v="22197270.446982633"/>
    <m/>
  </r>
  <r>
    <x v="2412"/>
    <n v="443.06"/>
    <n v="13133.95"/>
    <n v="9.1012943479844726"/>
    <n v="21210075.340823784"/>
    <m/>
  </r>
  <r>
    <x v="2413"/>
    <n v="442.26"/>
    <n v="13157.79"/>
    <n v="9.0843630271492462"/>
    <n v="21285452.671906177"/>
    <m/>
  </r>
  <r>
    <x v="2414"/>
    <n v="440.29"/>
    <n v="13216.35"/>
    <n v="9.0424111142977086"/>
    <n v="21470012.050461031"/>
    <m/>
  </r>
  <r>
    <x v="2415"/>
    <n v="443.13"/>
    <n v="13131.05"/>
    <n v="9.100238655039627"/>
    <n v="21191257.543994848"/>
    <m/>
  </r>
  <r>
    <x v="2416"/>
    <n v="438.13"/>
    <n v="13279.29"/>
    <n v="8.9970642731956154"/>
    <n v="21668074.839427512"/>
    <m/>
  </r>
  <r>
    <x v="2417"/>
    <n v="440.97"/>
    <n v="13193.04"/>
    <n v="9.0548879073077373"/>
    <n v="21384974.349005472"/>
    <m/>
  </r>
  <r>
    <x v="2418"/>
    <n v="443.77"/>
    <n v="13109.5"/>
    <n v="9.1118838616756825"/>
    <n v="21112541.47142433"/>
    <m/>
  </r>
  <r>
    <x v="2419"/>
    <n v="454.07"/>
    <n v="12804.98"/>
    <n v="9.3218401792543428"/>
    <n v="20127097.268899925"/>
    <m/>
  </r>
  <r>
    <x v="2420"/>
    <n v="456.81"/>
    <n v="12727.87"/>
    <n v="9.3775772022830584"/>
    <n v="19883177.001120247"/>
    <m/>
  </r>
  <r>
    <x v="2421"/>
    <n v="462.42"/>
    <n v="12571.4"/>
    <n v="9.4922213613051838"/>
    <n v="19392832.3907829"/>
    <m/>
  </r>
  <r>
    <x v="2422"/>
    <n v="445.43"/>
    <n v="13033.27"/>
    <n v="9.1429619894233145"/>
    <n v="20816222.15555929"/>
    <m/>
  </r>
  <r>
    <x v="2423"/>
    <n v="464.97"/>
    <n v="12461.58"/>
    <n v="9.5435199550771994"/>
    <n v="18988614.581209496"/>
    <m/>
  </r>
  <r>
    <x v="2424"/>
    <n v="467.9"/>
    <n v="12383.09"/>
    <n v="9.6020796754850277"/>
    <n v="18745128.967009045"/>
    <m/>
  </r>
  <r>
    <x v="2425"/>
    <n v="467.94"/>
    <n v="12382.06"/>
    <n v="9.6023743551232563"/>
    <n v="18740583.130648457"/>
    <m/>
  </r>
  <r>
    <x v="2426"/>
    <n v="471.75"/>
    <n v="12281.34"/>
    <n v="9.6800271129403015"/>
    <n v="18434294.091826323"/>
    <m/>
  </r>
  <r>
    <x v="2427"/>
    <n v="475.76"/>
    <n v="12176.93"/>
    <n v="9.761774987234471"/>
    <n v="18119475.061269112"/>
    <m/>
  </r>
  <r>
    <x v="2428"/>
    <n v="480.64"/>
    <n v="12051.95"/>
    <n v="9.8613637957776579"/>
    <n v="17746178.679963339"/>
    <m/>
  </r>
  <r>
    <x v="2429"/>
    <n v="481.3"/>
    <n v="12035.42"/>
    <n v="9.8732819327742956"/>
    <n v="17693455.252185319"/>
    <m/>
  </r>
  <r>
    <x v="2430"/>
    <n v="474.87"/>
    <n v="12196.16"/>
    <n v="9.7408445583121352"/>
    <n v="18164684.3159586"/>
    <m/>
  </r>
  <r>
    <x v="2431"/>
    <n v="484.34"/>
    <n v="11953.08"/>
    <n v="9.9345550137184819"/>
    <n v="17439280.276058059"/>
    <m/>
  </r>
  <r>
    <x v="2432"/>
    <n v="500.92"/>
    <n v="11543.68"/>
    <n v="10.274073206986829"/>
    <n v="16243431.857067222"/>
    <m/>
  </r>
  <r>
    <x v="2433"/>
    <n v="507.92"/>
    <n v="11382.56"/>
    <n v="10.417075227918099"/>
    <n v="15788796.392338522"/>
    <m/>
  </r>
  <r>
    <x v="2434"/>
    <n v="505.29"/>
    <n v="11441.43"/>
    <n v="10.361432376726238"/>
    <n v="15948469.36562"/>
    <m/>
  </r>
  <r>
    <x v="2435"/>
    <n v="504.61"/>
    <n v="11456.93"/>
    <n v="10.346921370765275"/>
    <n v="15990462.973794291"/>
    <m/>
  </r>
  <r>
    <x v="2436"/>
    <n v="503.53"/>
    <n v="11481.35"/>
    <n v="10.324210457925698"/>
    <n v="16057405.976077618"/>
    <m/>
  </r>
  <r>
    <x v="2437"/>
    <n v="499.23"/>
    <n v="11579.4"/>
    <n v="10.234922970660852"/>
    <n v="16329176.743474655"/>
    <m/>
  </r>
  <r>
    <x v="2438"/>
    <n v="490.96"/>
    <n v="11771.23"/>
    <n v="10.063721751029483"/>
    <n v="16866356.555508025"/>
    <m/>
  </r>
  <r>
    <x v="2439"/>
    <n v="481.17"/>
    <n v="12005.92"/>
    <n v="9.8625054181477498"/>
    <n v="17537569.840853151"/>
    <m/>
  </r>
  <r>
    <x v="2440"/>
    <n v="487.34"/>
    <n v="11852.06"/>
    <n v="9.9884241047004743"/>
    <n v="17086768.34259288"/>
    <m/>
  </r>
  <r>
    <x v="2441"/>
    <n v="482.26"/>
    <n v="11975.47"/>
    <n v="9.8837638252010258"/>
    <n v="17441273.014475919"/>
    <m/>
  </r>
  <r>
    <x v="2442"/>
    <n v="500.81"/>
    <n v="11514.91"/>
    <n v="10.263377710306225"/>
    <n v="16098512.351243041"/>
    <m/>
  </r>
  <r>
    <x v="2443"/>
    <n v="504.14"/>
    <n v="11438.23"/>
    <n v="10.329922995680077"/>
    <n v="15880477.039241046"/>
    <m/>
  </r>
  <r>
    <x v="2444"/>
    <n v="503.01"/>
    <n v="11463.96"/>
    <n v="10.306204329627382"/>
    <n v="15950707.508561907"/>
    <m/>
  </r>
  <r>
    <x v="2445"/>
    <n v="478.35"/>
    <n v="12026.08"/>
    <n v="9.8004069612515021"/>
    <n v="17513616.861858692"/>
    <m/>
  </r>
  <r>
    <x v="2446"/>
    <n v="477.1"/>
    <n v="12057.42"/>
    <n v="9.7742614286813794"/>
    <n v="17603557.070199475"/>
    <m/>
  </r>
  <r>
    <x v="2447"/>
    <n v="476.54"/>
    <n v="12071.44"/>
    <n v="9.7622538626109883"/>
    <n v="17643150.945977028"/>
    <m/>
  </r>
  <r>
    <x v="2448"/>
    <n v="473.79"/>
    <n v="12141.09"/>
    <n v="9.7043227909534817"/>
    <n v="17842668.90255351"/>
    <m/>
  </r>
  <r>
    <x v="2449"/>
    <n v="477.79"/>
    <n v="12038.76"/>
    <n v="9.7857158750929276"/>
    <n v="17540562.42463129"/>
    <m/>
  </r>
  <r>
    <x v="2450"/>
    <n v="508.98"/>
    <n v="11252.94"/>
    <n v="10.423953513450652"/>
    <n v="15249509.754191186"/>
    <m/>
  </r>
  <r>
    <x v="2451"/>
    <n v="505.37"/>
    <n v="11332.67"/>
    <n v="10.349453283257578"/>
    <n v="15464425.293665038"/>
    <m/>
  </r>
  <r>
    <x v="2452"/>
    <n v="505.53"/>
    <n v="11329.13"/>
    <n v="10.352162644386866"/>
    <n v="15453586.908173699"/>
    <m/>
  </r>
  <r>
    <x v="2453"/>
    <n v="521.44000000000005"/>
    <n v="10972.51"/>
    <n v="10.676209898987279"/>
    <n v="14477377.915028529"/>
    <m/>
  </r>
  <r>
    <x v="2454"/>
    <n v="543.29999999999995"/>
    <n v="10512.56"/>
    <n v="11.123172385727198"/>
    <n v="13262630.827930687"/>
    <m/>
  </r>
  <r>
    <x v="2455"/>
    <n v="541.27"/>
    <n v="10551.85"/>
    <n v="11.080397090350987"/>
    <n v="13359731.940774634"/>
    <m/>
  </r>
  <r>
    <x v="2456"/>
    <n v="532.99"/>
    <n v="10713.28"/>
    <n v="10.910298451693388"/>
    <n v="13767457.377378298"/>
    <m/>
  </r>
  <r>
    <x v="2457"/>
    <n v="522.78"/>
    <n v="10918.39"/>
    <n v="10.699540861479399"/>
    <n v="14291358.279904766"/>
    <m/>
  </r>
  <r>
    <x v="2458"/>
    <n v="524.80999999999995"/>
    <n v="10876.04"/>
    <n v="10.740499552190979"/>
    <n v="14179412.247884348"/>
    <m/>
  </r>
  <r>
    <x v="2459"/>
    <n v="514.08000000000004"/>
    <n v="11098.34"/>
    <n v="10.51975178275355"/>
    <n v="14756802.161825363"/>
    <m/>
  </r>
  <r>
    <x v="2460"/>
    <n v="519.75"/>
    <n v="10976.06"/>
    <n v="10.635195674446843"/>
    <n v="14430526.109377107"/>
    <m/>
  </r>
  <r>
    <x v="2461"/>
    <n v="525.66999999999996"/>
    <n v="10850.98"/>
    <n v="10.754563457927908"/>
    <n v="14098412.037968"/>
    <m/>
  </r>
  <r>
    <x v="2462"/>
    <n v="536.36"/>
    <n v="10630.38"/>
    <n v="10.972666471538929"/>
    <n v="13524141.568365226"/>
    <m/>
  </r>
  <r>
    <x v="2463"/>
    <n v="535.11"/>
    <n v="10655.05"/>
    <n v="10.946494565179004"/>
    <n v="13585877.876471419"/>
    <m/>
  </r>
  <r>
    <x v="2464"/>
    <n v="534.01"/>
    <n v="10676.91"/>
    <n v="10.923393805615937"/>
    <n v="13640584.698247818"/>
    <m/>
  </r>
  <r>
    <x v="2465"/>
    <n v="547.23"/>
    <n v="10412.6"/>
    <n v="11.193200973838346"/>
    <n v="12964243.958007297"/>
    <m/>
  </r>
  <r>
    <x v="2466"/>
    <n v="525.11"/>
    <n v="10833.55"/>
    <n v="10.73898657847424"/>
    <n v="14009252.984248539"/>
    <m/>
  </r>
  <r>
    <x v="2467"/>
    <n v="547.91999999999996"/>
    <n v="10362.94"/>
    <n v="11.204858237962426"/>
    <n v="12791153.259738781"/>
    <m/>
  </r>
  <r>
    <x v="2468"/>
    <n v="545.21"/>
    <n v="10414.24"/>
    <n v="11.148828332880401"/>
    <n v="12916810.310560571"/>
    <m/>
  </r>
  <r>
    <x v="2469"/>
    <n v="541.14"/>
    <n v="10491.92"/>
    <n v="11.064995844711627"/>
    <n v="13108505.265536655"/>
    <m/>
  </r>
  <r>
    <x v="2470"/>
    <n v="542.6"/>
    <n v="10463.76"/>
    <n v="11.094241354068789"/>
    <n v="13037146.55022455"/>
    <m/>
  </r>
  <r>
    <x v="2471"/>
    <n v="549.89"/>
    <n v="10323.02"/>
    <n v="11.240831860604391"/>
    <n v="12682576.67940254"/>
    <m/>
  </r>
  <r>
    <x v="2472"/>
    <n v="558.1"/>
    <n v="10169.06"/>
    <n v="11.408035257098646"/>
    <n v="12303337.541681712"/>
    <m/>
  </r>
  <r>
    <x v="2473"/>
    <n v="542.79"/>
    <n v="10447.870000000001"/>
    <n v="11.094477979490421"/>
    <n v="12977002.10500633"/>
    <m/>
  </r>
  <r>
    <x v="2474"/>
    <n v="490.85"/>
    <n v="11447.7"/>
    <n v="10.032288952207983"/>
    <n v="15459545.348060133"/>
    <m/>
  </r>
  <r>
    <x v="2475"/>
    <n v="493.41"/>
    <n v="11387.95"/>
    <n v="10.082954125812106"/>
    <n v="15294671.324664824"/>
    <m/>
  </r>
  <r>
    <x v="2476"/>
    <n v="508.04"/>
    <n v="11050.39"/>
    <n v="10.381352884486219"/>
    <n v="14386850.515908688"/>
    <m/>
  </r>
  <r>
    <x v="2477"/>
    <n v="475.09"/>
    <n v="11766.98"/>
    <n v="9.7075165166113315"/>
    <n v="16251514.78167733"/>
    <m/>
  </r>
  <r>
    <x v="2478"/>
    <n v="482.33"/>
    <n v="11587.83"/>
    <n v="9.8549114506813176"/>
    <n v="15755462.331723049"/>
    <m/>
  </r>
  <r>
    <x v="2479"/>
    <n v="438.66"/>
    <n v="12636.87"/>
    <n v="8.9621598960965603"/>
    <n v="18606712.069376156"/>
    <m/>
  </r>
  <r>
    <x v="2480"/>
    <n v="408.55"/>
    <n v="13504.36"/>
    <n v="8.3456174934864844"/>
    <n v="21156487.12835009"/>
    <m/>
  </r>
  <r>
    <x v="2481"/>
    <n v="417.98"/>
    <n v="13192.57"/>
    <n v="8.5377801006870744"/>
    <n v="20178024.027819913"/>
    <m/>
  </r>
  <r>
    <x v="2482"/>
    <n v="402.71"/>
    <n v="13674.48"/>
    <n v="8.2254199414301183"/>
    <n v="21650536.73128606"/>
    <m/>
  </r>
  <r>
    <x v="2483"/>
    <n v="440.41"/>
    <n v="12394.34"/>
    <n v="8.9949559239167254"/>
    <n v="17595555.225899711"/>
    <m/>
  </r>
  <r>
    <x v="2484"/>
    <n v="471.73"/>
    <n v="11512.94"/>
    <n v="9.6341092491020142"/>
    <n v="15091856.548952412"/>
    <m/>
  </r>
  <r>
    <x v="2485"/>
    <n v="469.9"/>
    <n v="11557.7"/>
    <n v="9.5951578262520627"/>
    <n v="15205729.832977574"/>
    <m/>
  </r>
  <r>
    <x v="2486"/>
    <n v="489.5"/>
    <n v="11075.44"/>
    <n v="9.9948337846686801"/>
    <n v="13935710.809171842"/>
    <m/>
  </r>
  <r>
    <x v="2487"/>
    <n v="496.76"/>
    <n v="10911.37"/>
    <n v="10.142515984136272"/>
    <n v="13521797.557781486"/>
    <m/>
  </r>
  <r>
    <x v="2488"/>
    <n v="501.59"/>
    <n v="10805.1"/>
    <n v="10.240570560599334"/>
    <n v="13257399.837120259"/>
    <m/>
  </r>
  <r>
    <x v="2489"/>
    <n v="510.85"/>
    <n v="10605.8"/>
    <n v="10.429053248819846"/>
    <n v="12767362.03534759"/>
    <m/>
  </r>
  <r>
    <x v="2490"/>
    <n v="516.26"/>
    <n v="10493.39"/>
    <n v="10.537189096306864"/>
    <n v="12492914.814213783"/>
    <m/>
  </r>
  <r>
    <x v="2491"/>
    <n v="480.8"/>
    <n v="11214.09"/>
    <n v="9.8128906231209516"/>
    <n v="14207892.650703471"/>
    <m/>
  </r>
  <r>
    <x v="2492"/>
    <n v="500.14"/>
    <n v="10762.97"/>
    <n v="10.207051153602958"/>
    <n v="13063788.413717218"/>
    <m/>
  </r>
  <r>
    <x v="2493"/>
    <n v="494.71"/>
    <n v="10879.81"/>
    <n v="10.095680388708047"/>
    <n v="13346405.986789094"/>
    <m/>
  </r>
  <r>
    <x v="2494"/>
    <n v="501.51"/>
    <n v="10730.28"/>
    <n v="10.232767539475068"/>
    <n v="12976579.641128544"/>
    <m/>
  </r>
  <r>
    <x v="2495"/>
    <n v="495.96"/>
    <n v="10849.05"/>
    <n v="10.118971315245561"/>
    <n v="13262836.53732129"/>
    <m/>
  </r>
  <r>
    <x v="2496"/>
    <n v="489.97"/>
    <n v="10980.08"/>
    <n v="9.9962107922328034"/>
    <n v="13582167.261311166"/>
    <m/>
  </r>
  <r>
    <x v="2497"/>
    <n v="492.1"/>
    <n v="10932.34"/>
    <n v="10.0391162503741"/>
    <n v="13463034.686431551"/>
    <m/>
  </r>
  <r>
    <x v="2498"/>
    <n v="484.31"/>
    <n v="11105.37"/>
    <n v="9.8796544967026652"/>
    <n v="13888145.218126552"/>
    <m/>
  </r>
  <r>
    <x v="2499"/>
    <n v="454.52"/>
    <n v="11788.61"/>
    <n v="9.2704310004170996"/>
    <n v="15593473.198729666"/>
    <m/>
  </r>
  <r>
    <x v="2500"/>
    <n v="486.83"/>
    <n v="10950.55"/>
    <n v="9.9288846023749695"/>
    <n v="13375353.965734079"/>
    <m/>
  </r>
  <r>
    <x v="2501"/>
    <n v="486.46"/>
    <n v="10958.78"/>
    <n v="9.9207948274591704"/>
    <n v="13394438.48226944"/>
    <m/>
  </r>
  <r>
    <x v="2502"/>
    <n v="490.59"/>
    <n v="10865.84"/>
    <n v="10.004473229309864"/>
    <n v="13166242.596135128"/>
    <m/>
  </r>
  <r>
    <x v="2503"/>
    <n v="478.16"/>
    <n v="11141.19"/>
    <n v="9.7504571977543257"/>
    <n v="13832477.448262261"/>
    <m/>
  </r>
  <r>
    <x v="2504"/>
    <n v="482.07"/>
    <n v="11050.01"/>
    <n v="9.8285726005701015"/>
    <n v="13602957.557088127"/>
    <m/>
  </r>
  <r>
    <x v="2505"/>
    <n v="475.78"/>
    <n v="11194.11"/>
    <n v="9.6997988666898305"/>
    <n v="13956678.982874818"/>
    <m/>
  </r>
  <r>
    <x v="2506"/>
    <n v="475.44"/>
    <n v="11202.26"/>
    <n v="9.6923361192198083"/>
    <n v="13975937.073141666"/>
    <m/>
  </r>
  <r>
    <x v="2507"/>
    <n v="456.52"/>
    <n v="11648.12"/>
    <n v="9.3061223989352619"/>
    <n v="15087297.543664347"/>
    <m/>
  </r>
  <r>
    <x v="2508"/>
    <n v="440.61"/>
    <n v="12053.91"/>
    <n v="8.9813062129902477"/>
    <n v="16137272.244804734"/>
    <m/>
  </r>
  <r>
    <x v="2509"/>
    <n v="462.62"/>
    <n v="11451.83"/>
    <n v="9.4284036113043204"/>
    <n v="14521874.377466392"/>
    <m/>
  </r>
  <r>
    <x v="2510"/>
    <n v="481.09"/>
    <n v="10994.6"/>
    <n v="9.8042932651219239"/>
    <n v="13361245.194427691"/>
    <m/>
  </r>
  <r>
    <x v="2511"/>
    <n v="473.91"/>
    <n v="11158.73"/>
    <n v="9.6574404510793244"/>
    <n v="13759116.843025858"/>
    <m/>
  </r>
  <r>
    <x v="2512"/>
    <n v="473.98"/>
    <n v="11157.06"/>
    <n v="9.6583376732328006"/>
    <n v="13753950.861493113"/>
    <m/>
  </r>
  <r>
    <x v="2513"/>
    <n v="471.69"/>
    <n v="11211.06"/>
    <n v="9.6111474480506871"/>
    <n v="13886030.984159354"/>
    <m/>
  </r>
  <r>
    <x v="2514"/>
    <n v="472.15"/>
    <n v="11200.08"/>
    <n v="9.61893903150205"/>
    <n v="13855664.897670578"/>
    <m/>
  </r>
  <r>
    <x v="2515"/>
    <n v="477.09"/>
    <n v="11082.77"/>
    <n v="9.719047262577039"/>
    <n v="13564382.332021004"/>
    <m/>
  </r>
  <r>
    <x v="2516"/>
    <n v="470.84"/>
    <n v="11228.09"/>
    <n v="9.5911997044958071"/>
    <n v="13919041.135874283"/>
    <m/>
  </r>
  <r>
    <x v="2517"/>
    <n v="473.85"/>
    <n v="11156.21"/>
    <n v="9.6519857072198523"/>
    <n v="13739780.705831379"/>
    <m/>
  </r>
  <r>
    <x v="2518"/>
    <n v="478.63"/>
    <n v="11043.81"/>
    <n v="9.7488166786127728"/>
    <n v="13461895.81251362"/>
    <m/>
  </r>
  <r>
    <x v="2519"/>
    <n v="494.75"/>
    <n v="10671.65"/>
    <n v="10.075495133915208"/>
    <n v="12551735.586583091"/>
    <m/>
  </r>
  <r>
    <x v="2520"/>
    <n v="511.25"/>
    <n v="10315.81"/>
    <n v="10.410944184598121"/>
    <n v="11713782.611569175"/>
    <m/>
  </r>
  <r>
    <x v="2521"/>
    <n v="508.01"/>
    <n v="10381.120000000001"/>
    <n v="10.344398932936882"/>
    <n v="11861200.435433591"/>
    <m/>
  </r>
  <r>
    <x v="2522"/>
    <n v="508.11"/>
    <n v="10379.16"/>
    <n v="10.345868263899874"/>
    <n v="11855818.484472027"/>
    <m/>
  </r>
  <r>
    <x v="2523"/>
    <n v="497.65"/>
    <n v="10592.87"/>
    <n v="10.132332025136053"/>
    <n v="12343107.9848749"/>
    <m/>
  </r>
  <r>
    <x v="2524"/>
    <n v="486.2"/>
    <n v="10836.62"/>
    <n v="9.8975787515447102"/>
    <n v="12908206.714679629"/>
    <m/>
  </r>
  <r>
    <x v="2525"/>
    <n v="494.37"/>
    <n v="10654.35"/>
    <n v="10.063344085140423"/>
    <n v="12473029.20958849"/>
    <m/>
  </r>
  <r>
    <x v="2526"/>
    <n v="508.32"/>
    <n v="10353.73"/>
    <n v="10.346741852295613"/>
    <n v="11768262.185573623"/>
    <m/>
  </r>
  <r>
    <x v="2527"/>
    <n v="481.06"/>
    <n v="10908.96"/>
    <n v="9.7913340042090606"/>
    <n v="13029441.375671925"/>
    <m/>
  </r>
  <r>
    <x v="2528"/>
    <n v="462.31"/>
    <n v="11334.28"/>
    <n v="9.4091871884513054"/>
    <n v="14044358.840522461"/>
    <m/>
  </r>
  <r>
    <x v="2529"/>
    <n v="463.26"/>
    <n v="11311.01"/>
    <n v="9.4269723014146987"/>
    <n v="13983495.291312318"/>
    <m/>
  </r>
  <r>
    <x v="2530"/>
    <n v="471.44"/>
    <n v="11111.17"/>
    <n v="9.5929031237991111"/>
    <n v="13488354.322659509"/>
    <m/>
  </r>
  <r>
    <x v="2531"/>
    <n v="488.38"/>
    <n v="10711.93"/>
    <n v="9.9370552270851693"/>
    <n v="12518089.65044382"/>
    <m/>
  </r>
  <r>
    <x v="2532"/>
    <n v="495.37"/>
    <n v="10558.7"/>
    <n v="10.078728286928348"/>
    <n v="12159030.669625256"/>
    <m/>
  </r>
  <r>
    <x v="2533"/>
    <n v="504.34"/>
    <n v="10367.41"/>
    <n v="10.258981792216469"/>
    <n v="11714895.173908262"/>
    <m/>
  </r>
  <r>
    <x v="2534"/>
    <n v="506.56"/>
    <n v="10321.92"/>
    <n v="10.303575090333469"/>
    <n v="11611205.78693201"/>
    <m/>
  </r>
  <r>
    <x v="2535"/>
    <n v="503.47"/>
    <n v="10384.700000000001"/>
    <n v="10.240162472186856"/>
    <n v="11751554.061452111"/>
    <m/>
  </r>
  <r>
    <x v="2536"/>
    <n v="497.44"/>
    <n v="10509.25"/>
    <n v="10.116962885964211"/>
    <n v="12032524.559915202"/>
    <m/>
  </r>
  <r>
    <x v="2537"/>
    <n v="493.78"/>
    <n v="10586.4"/>
    <n v="10.041975323353032"/>
    <n v="12208259.834188975"/>
    <m/>
  </r>
  <r>
    <x v="2538"/>
    <n v="504.07"/>
    <n v="10365.85"/>
    <n v="10.249557415258884"/>
    <n v="11696909.270270087"/>
    <m/>
  </r>
  <r>
    <x v="2539"/>
    <n v="513.94000000000005"/>
    <n v="10162.950000000001"/>
    <n v="10.449677424224705"/>
    <n v="11238145.24515434"/>
    <m/>
  </r>
  <r>
    <x v="2540"/>
    <n v="511.24"/>
    <n v="10216.36"/>
    <n v="10.394210137316309"/>
    <n v="11355401.386567608"/>
    <m/>
  </r>
  <r>
    <x v="2541"/>
    <n v="513.46"/>
    <n v="10171.93"/>
    <n v="10.438773762107846"/>
    <n v="11255776.861735513"/>
    <m/>
  </r>
  <r>
    <x v="2542"/>
    <n v="515.25"/>
    <n v="10136.469999999999"/>
    <n v="10.474590940508342"/>
    <n v="11176448.830291241"/>
    <m/>
  </r>
  <r>
    <x v="2543"/>
    <n v="519.63"/>
    <n v="10050.23"/>
    <n v="10.561896194531025"/>
    <n v="10983762.676622616"/>
    <m/>
  </r>
  <r>
    <x v="2544"/>
    <n v="517.79999999999995"/>
    <n v="10085.790000000001"/>
    <n v="10.524123282033869"/>
    <n v="11060646.287094591"/>
    <m/>
  </r>
  <r>
    <x v="2545"/>
    <n v="527.23"/>
    <n v="9902.1200000000008"/>
    <n v="10.71519792057436"/>
    <n v="10656988.775411744"/>
    <m/>
  </r>
  <r>
    <x v="2546"/>
    <n v="526"/>
    <n v="9925.16"/>
    <n v="10.689614160173639"/>
    <n v="10705766.134011956"/>
    <m/>
  </r>
  <r>
    <x v="2547"/>
    <n v="536.54999999999995"/>
    <n v="9726.0400000000009"/>
    <n v="10.903418636853338"/>
    <n v="10275422.186159469"/>
    <m/>
  </r>
  <r>
    <x v="2548"/>
    <n v="554.17999999999995"/>
    <n v="9406.44"/>
    <n v="11.259832847021841"/>
    <n v="9597923.1323537417"/>
    <m/>
  </r>
  <r>
    <x v="2549"/>
    <n v="551.29999999999995"/>
    <n v="9455.35"/>
    <n v="11.200703217482749"/>
    <n v="9696995.7929589245"/>
    <m/>
  </r>
  <r>
    <x v="2550"/>
    <n v="554.32000000000005"/>
    <n v="9403.64"/>
    <n v="11.261443135735654"/>
    <n v="9590202.2507103756"/>
    <m/>
  </r>
  <r>
    <x v="2551"/>
    <n v="548.28"/>
    <n v="9506.08"/>
    <n v="11.13812548321561"/>
    <n v="9798400.5939218085"/>
    <m/>
  </r>
  <r>
    <x v="2552"/>
    <n v="560.54999999999995"/>
    <n v="9293.25"/>
    <n v="11.386762477802234"/>
    <n v="9358938.2902538795"/>
    <m/>
  </r>
  <r>
    <x v="2553"/>
    <n v="568.14"/>
    <n v="9167.42"/>
    <n v="11.53904531246825"/>
    <n v="9103419.074105747"/>
    <m/>
  </r>
  <r>
    <x v="2554"/>
    <n v="572.34"/>
    <n v="9099.69"/>
    <n v="11.623711263124497"/>
    <n v="8968221.6560574286"/>
    <m/>
  </r>
  <r>
    <x v="2555"/>
    <n v="581.57000000000005"/>
    <n v="8953.02"/>
    <n v="11.810517084669968"/>
    <n v="8678458.664365964"/>
    <m/>
  </r>
  <r>
    <x v="2556"/>
    <n v="581.78"/>
    <n v="8949.68"/>
    <n v="11.814134377029736"/>
    <n v="8671323.0229540411"/>
    <m/>
  </r>
  <r>
    <x v="2557"/>
    <n v="587.52"/>
    <n v="8861.36"/>
    <n v="11.930042109080837"/>
    <n v="8499529.5490297228"/>
    <m/>
  </r>
  <r>
    <x v="2558"/>
    <n v="604.07000000000005"/>
    <n v="8611.7800000000007"/>
    <n v="12.26341425338785"/>
    <n v="8018308.1384403268"/>
    <m/>
  </r>
  <r>
    <x v="2559"/>
    <n v="606.32000000000005"/>
    <n v="8579.73"/>
    <n v="12.308417737239708"/>
    <n v="7958019.3594627297"/>
    <m/>
  </r>
  <r>
    <x v="2560"/>
    <n v="608.46"/>
    <n v="8549.48"/>
    <n v="12.351183352654282"/>
    <n v="7901301.5109033678"/>
    <m/>
  </r>
  <r>
    <x v="2561"/>
    <n v="607.74"/>
    <n v="8559.6200000000008"/>
    <n v="12.335892032647687"/>
    <n v="7919440.7582352208"/>
    <m/>
  </r>
  <r>
    <x v="2562"/>
    <n v="611.98"/>
    <n v="8499.76"/>
    <n v="12.419913598180999"/>
    <n v="7806890.5978407199"/>
    <m/>
  </r>
  <r>
    <x v="2563"/>
    <n v="611.12"/>
    <n v="8511.73"/>
    <n v="12.401780621185909"/>
    <n v="7828282.814696474"/>
    <m/>
  </r>
  <r>
    <x v="2564"/>
    <n v="616.51"/>
    <n v="8436.77"/>
    <n v="12.510477192088626"/>
    <n v="7689814.8681653887"/>
    <m/>
  </r>
  <r>
    <x v="2565"/>
    <n v="639.53"/>
    <n v="8121.72"/>
    <n v="12.976897499246318"/>
    <n v="7114959.2495987276"/>
    <m/>
  </r>
  <r>
    <x v="2566"/>
    <n v="668.56"/>
    <n v="7752.96"/>
    <n v="13.565210707706115"/>
    <n v="6468368.8362832116"/>
    <m/>
  </r>
  <r>
    <x v="2567"/>
    <n v="661.08"/>
    <n v="7839.76"/>
    <n v="13.411235243934536"/>
    <n v="6611694.0231981725"/>
    <m/>
  </r>
  <r>
    <x v="2568"/>
    <n v="672.91"/>
    <n v="7699.42"/>
    <n v="13.650480746459616"/>
    <n v="6374495.837708503"/>
    <m/>
  </r>
  <r>
    <x v="2569"/>
    <n v="658.52"/>
    <n v="7864.14"/>
    <n v="13.357836897854039"/>
    <n v="6646739.1781940516"/>
    <m/>
  </r>
  <r>
    <x v="2570"/>
    <n v="624.94000000000005"/>
    <n v="8265.11"/>
    <n v="12.675984290064608"/>
    <n v="7323977.7393961856"/>
    <m/>
  </r>
  <r>
    <x v="2571"/>
    <n v="635.47"/>
    <n v="8125.86"/>
    <n v="12.888863499794386"/>
    <n v="7076650.971679084"/>
    <m/>
  </r>
  <r>
    <x v="2572"/>
    <n v="637.29"/>
    <n v="8102.57"/>
    <n v="12.923652818273062"/>
    <n v="7034477.7948607095"/>
    <m/>
  </r>
  <r>
    <x v="2573"/>
    <n v="660.16"/>
    <n v="7811.8"/>
    <n v="13.386701745312729"/>
    <n v="6529099.8951087184"/>
    <m/>
  </r>
  <r>
    <x v="2574"/>
    <n v="691.36"/>
    <n v="7442.6"/>
    <n v="14.018606085950983"/>
    <n v="5911495.1359829465"/>
    <m/>
  </r>
  <r>
    <x v="2575"/>
    <n v="691.79"/>
    <n v="7438"/>
    <n v="14.026556512805126"/>
    <n v="5903738.0874675428"/>
    <m/>
  </r>
  <r>
    <x v="2576"/>
    <n v="682.94"/>
    <n v="7533.14"/>
    <n v="13.846357437800435"/>
    <n v="6054307.2179197809"/>
    <m/>
  </r>
  <r>
    <x v="2577"/>
    <n v="699.38"/>
    <n v="7351.81"/>
    <n v="14.17734161679993"/>
    <n v="5761524.4326781584"/>
    <m/>
  </r>
  <r>
    <x v="2578"/>
    <n v="673.64"/>
    <n v="7622.39"/>
    <n v="13.654810111548382"/>
    <n v="6185153.8444223227"/>
    <m/>
  </r>
  <r>
    <x v="2579"/>
    <n v="695.79"/>
    <n v="7371.8"/>
    <n v="14.103021987013717"/>
    <n v="5778033.4893388497"/>
    <m/>
  </r>
  <r>
    <x v="2580"/>
    <n v="690.61"/>
    <n v="7426.6"/>
    <n v="13.997261146202886"/>
    <n v="5863491.5936328303"/>
    <m/>
  </r>
  <r>
    <x v="2581"/>
    <n v="696.86"/>
    <n v="7359.38"/>
    <n v="14.123162029784378"/>
    <n v="5756909.2531385869"/>
    <m/>
  </r>
  <r>
    <x v="2582"/>
    <n v="703.83"/>
    <n v="7285.83"/>
    <n v="14.262077315666946"/>
    <n v="5640550.5700617479"/>
    <m/>
  </r>
  <r>
    <x v="2583"/>
    <n v="725.02"/>
    <n v="7066.51"/>
    <n v="14.690656414334414"/>
    <n v="5300560.106807502"/>
    <m/>
  </r>
  <r>
    <x v="2584"/>
    <n v="730.74"/>
    <n v="7010.7"/>
    <n v="14.80574611221515"/>
    <n v="5216437.066602421"/>
    <m/>
  </r>
  <r>
    <x v="2585"/>
    <n v="738.35"/>
    <n v="6937.67"/>
    <n v="14.959114921824009"/>
    <n v="5107369.4748489344"/>
    <m/>
  </r>
  <r>
    <x v="2586"/>
    <n v="722.68"/>
    <n v="7084.91"/>
    <n v="14.63842880506161"/>
    <n v="5322537.7133673206"/>
    <m/>
  </r>
  <r>
    <x v="2587"/>
    <n v="710.5"/>
    <n v="7204.33"/>
    <n v="14.390925125788714"/>
    <n v="5501547.1783473529"/>
    <m/>
  </r>
  <r>
    <x v="2588"/>
    <n v="726.63"/>
    <n v="7040.79"/>
    <n v="14.716826100689051"/>
    <n v="5251374.3281592196"/>
    <m/>
  </r>
  <r>
    <x v="2589"/>
    <n v="698.75"/>
    <n v="7310.96"/>
    <n v="14.151382085596715"/>
    <n v="5653956.3391884957"/>
    <m/>
  </r>
  <r>
    <x v="2590"/>
    <n v="709.11"/>
    <n v="7202.57"/>
    <n v="14.360410295413507"/>
    <n v="5485890.9110303819"/>
    <m/>
  </r>
  <r>
    <x v="2591"/>
    <n v="728.61"/>
    <n v="7004.5"/>
    <n v="14.752885548933563"/>
    <n v="5182983.482513126"/>
    <m/>
  </r>
  <r>
    <x v="2592"/>
    <n v="714.01"/>
    <n v="7144.86"/>
    <n v="14.456472765025143"/>
    <n v="5390291.8155745892"/>
    <m/>
  </r>
  <r>
    <x v="2593"/>
    <n v="729.92"/>
    <n v="6985.6"/>
    <n v="14.777790794396985"/>
    <n v="5149598.7451630505"/>
    <m/>
  </r>
  <r>
    <x v="2594"/>
    <n v="656.93"/>
    <n v="7684.2"/>
    <n v="13.299323436508864"/>
    <n v="6179106.8043619059"/>
    <m/>
  </r>
  <r>
    <x v="2595"/>
    <n v="705.77"/>
    <n v="7112.84"/>
    <n v="14.287289644218628"/>
    <n v="5259809.0856379336"/>
    <m/>
  </r>
  <r>
    <x v="2596"/>
    <n v="686.45"/>
    <n v="7307.54"/>
    <n v="13.893900096619117"/>
    <n v="5546495.4057203764"/>
    <m/>
  </r>
  <r>
    <x v="2597"/>
    <n v="703.54"/>
    <n v="7125.61"/>
    <n v="14.239025219933591"/>
    <n v="5269920.6426640237"/>
    <m/>
  </r>
  <r>
    <x v="2598"/>
    <n v="694.96"/>
    <n v="7212.58"/>
    <n v="14.064602929136473"/>
    <n v="5398151.0820690393"/>
    <m/>
  </r>
  <r>
    <x v="2599"/>
    <n v="700.27"/>
    <n v="7157.48"/>
    <n v="14.17129017624813"/>
    <n v="5315268.6224768776"/>
    <m/>
  </r>
  <r>
    <x v="2600"/>
    <n v="679.44"/>
    <n v="7370.34"/>
    <n v="13.749002250618457"/>
    <n v="5630986.7550561074"/>
    <m/>
  </r>
  <r>
    <x v="2601"/>
    <n v="684.93"/>
    <n v="7310.77"/>
    <n v="13.857818467006922"/>
    <n v="5538697.2881920012"/>
    <m/>
  </r>
  <r>
    <x v="2602"/>
    <n v="685.15"/>
    <n v="7308.4"/>
    <n v="13.861510031674154"/>
    <n v="5534684.6486748764"/>
    <m/>
  </r>
  <r>
    <x v="2603"/>
    <n v="674.08"/>
    <n v="7426.56"/>
    <n v="13.636801714858725"/>
    <n v="5713215.6856749216"/>
    <m/>
  </r>
  <r>
    <x v="2604"/>
    <n v="613.44000000000005"/>
    <n v="8094.57"/>
    <n v="12.409359820929318"/>
    <n v="6740495.8046263009"/>
    <m/>
  </r>
  <r>
    <x v="2605"/>
    <n v="586.05999999999995"/>
    <n v="8455.9599999999991"/>
    <n v="11.854836522580573"/>
    <n v="7341808.6422688942"/>
    <m/>
  </r>
  <r>
    <x v="2606"/>
    <n v="621.17999999999995"/>
    <n v="7949.16"/>
    <n v="12.563179365519733"/>
    <n v="6460283.5118073206"/>
    <m/>
  </r>
  <r>
    <x v="2607"/>
    <n v="569.55999999999995"/>
    <n v="8609.77"/>
    <n v="11.518549145314196"/>
    <n v="7533465.3764500879"/>
    <m/>
  </r>
  <r>
    <x v="2608"/>
    <n v="567.01"/>
    <n v="8648.27"/>
    <n v="11.46635065771445"/>
    <n v="7600260.7175480248"/>
    <m/>
  </r>
  <r>
    <x v="2609"/>
    <n v="553.17999999999995"/>
    <n v="8859.2099999999991"/>
    <n v="11.186060735453426"/>
    <n v="7970409.6099039027"/>
    <m/>
  </r>
  <r>
    <x v="2610"/>
    <n v="576.46"/>
    <n v="8486.34"/>
    <n v="11.656175637486175"/>
    <n v="7298930.0269143656"/>
    <m/>
  </r>
  <r>
    <x v="2611"/>
    <n v="599.96"/>
    <n v="8140.39"/>
    <n v="12.129357847723819"/>
    <n v="6702309.1142602619"/>
    <m/>
  </r>
  <r>
    <x v="2612"/>
    <n v="604.19000000000005"/>
    <n v="8083.03"/>
    <n v="12.214206213480773"/>
    <n v="6607352.2604147121"/>
    <m/>
  </r>
  <r>
    <x v="2613"/>
    <n v="638.88"/>
    <n v="7618.89"/>
    <n v="12.914785881007333"/>
    <n v="5848098.175272001"/>
    <m/>
  </r>
  <r>
    <x v="2614"/>
    <n v="658.21"/>
    <n v="7388.42"/>
    <n v="13.304807516557297"/>
    <n v="5493871.9501867248"/>
    <m/>
  </r>
  <r>
    <x v="2615"/>
    <n v="661.23"/>
    <n v="7354.53"/>
    <n v="13.365120276664534"/>
    <n v="5443057.5852568373"/>
    <m/>
  </r>
  <r>
    <x v="2616"/>
    <n v="683.05"/>
    <n v="7111.84"/>
    <n v="13.803887939452762"/>
    <n v="5082668.2998263575"/>
    <m/>
  </r>
  <r>
    <x v="2617"/>
    <n v="691.17"/>
    <n v="7027.3"/>
    <n v="13.967221201565419"/>
    <n v="4961452.8020692933"/>
    <m/>
  </r>
  <r>
    <x v="2618"/>
    <n v="688.07"/>
    <n v="7058.81"/>
    <n v="13.903814247554287"/>
    <n v="5005565.2525074044"/>
    <m/>
  </r>
  <r>
    <x v="2619"/>
    <n v="684.68"/>
    <n v="7093.55"/>
    <n v="13.834554498257548"/>
    <n v="5054450.1273204032"/>
    <m/>
  </r>
  <r>
    <x v="2620"/>
    <n v="687.26"/>
    <n v="7066.89"/>
    <n v="13.885924726415407"/>
    <n v="5016075.3288567187"/>
    <m/>
  </r>
  <r>
    <x v="2621"/>
    <n v="693.2"/>
    <n v="7005.77"/>
    <n v="14.003638792331937"/>
    <n v="4928183.2044302793"/>
    <m/>
  </r>
  <r>
    <x v="2622"/>
    <n v="687.23"/>
    <n v="7066.14"/>
    <n v="13.882275476187727"/>
    <n v="5012735.4934814395"/>
    <m/>
  </r>
  <r>
    <x v="2623"/>
    <n v="682.07"/>
    <n v="7119.22"/>
    <n v="13.777286791996008"/>
    <n v="5087658.1066592652"/>
    <m/>
  </r>
  <r>
    <x v="2624"/>
    <n v="671.82"/>
    <n v="7226.11"/>
    <n v="13.569501139710662"/>
    <n v="5240034.0726624196"/>
    <m/>
  </r>
  <r>
    <x v="2625"/>
    <n v="677.86"/>
    <n v="7161.21"/>
    <n v="13.690747566904159"/>
    <n v="5145517.3011090737"/>
    <m/>
  </r>
  <r>
    <x v="2626"/>
    <n v="673.16"/>
    <n v="7210.81"/>
    <n v="13.592841942293292"/>
    <n v="5215205.9498334695"/>
    <m/>
  </r>
  <r>
    <x v="2627"/>
    <n v="680.21"/>
    <n v="7135.31"/>
    <n v="13.73444706777245"/>
    <n v="5105606.5641395757"/>
    <m/>
  </r>
  <r>
    <x v="2628"/>
    <n v="676.23"/>
    <n v="7177.07"/>
    <n v="13.653336805658933"/>
    <n v="5164975.1279707048"/>
    <m/>
  </r>
  <r>
    <x v="2629"/>
    <n v="693.47"/>
    <n v="6994.08"/>
    <n v="14.000651657373268"/>
    <n v="4901224.4619473889"/>
    <m/>
  </r>
  <r>
    <x v="2630"/>
    <n v="690.28"/>
    <n v="7026.24"/>
    <n v="13.933957128018569"/>
    <n v="4945167.7230991079"/>
    <m/>
  </r>
  <r>
    <x v="2631"/>
    <n v="672.88"/>
    <n v="7203.42"/>
    <n v="13.581977350340535"/>
    <n v="5194175.6937155202"/>
    <m/>
  </r>
  <r>
    <x v="2632"/>
    <n v="678.38"/>
    <n v="7144.51"/>
    <n v="13.692243687373541"/>
    <n v="5108829.9936341466"/>
    <m/>
  </r>
  <r>
    <x v="2633"/>
    <n v="678.08"/>
    <n v="7147.67"/>
    <n v="13.685438638052746"/>
    <n v="5112959.7855659025"/>
    <m/>
  </r>
  <r>
    <x v="2634"/>
    <n v="663.72"/>
    <n v="7299"/>
    <n v="13.394882046095493"/>
    <n v="5329056.3681912431"/>
    <m/>
  </r>
  <r>
    <x v="2635"/>
    <n v="644.73"/>
    <n v="7507.92"/>
    <n v="13.009496096845488"/>
    <n v="5632837.3239511838"/>
    <m/>
  </r>
  <r>
    <x v="2636"/>
    <n v="679.04"/>
    <n v="7108.38"/>
    <n v="13.701059632013841"/>
    <n v="5032942.0285862461"/>
    <m/>
  </r>
  <r>
    <x v="2637"/>
    <n v="681.4"/>
    <n v="7083.64"/>
    <n v="13.747924241544588"/>
    <n v="4997528.0712210219"/>
    <m/>
  </r>
  <r>
    <x v="2638"/>
    <n v="693.03"/>
    <n v="6962.76"/>
    <n v="13.981804916425885"/>
    <n v="4826598.0640184246"/>
    <m/>
  </r>
  <r>
    <x v="2639"/>
    <n v="694.38"/>
    <n v="6949.16"/>
    <n v="14.008273400992515"/>
    <n v="4807376.7951102555"/>
    <m/>
  </r>
  <r>
    <x v="2640"/>
    <n v="669.23"/>
    <n v="7200.9"/>
    <n v="13.498683482635489"/>
    <n v="5154502.5369245801"/>
    <m/>
  </r>
  <r>
    <x v="2641"/>
    <n v="646.92999999999995"/>
    <n v="7440.82"/>
    <n v="13.048166999582607"/>
    <n v="5497559.8102345802"/>
    <m/>
  </r>
  <r>
    <x v="2642"/>
    <n v="665"/>
    <n v="7233.01"/>
    <n v="13.411892478268147"/>
    <n v="5190088.6729395017"/>
    <m/>
  </r>
  <r>
    <x v="2643"/>
    <n v="617.29"/>
    <n v="7751.95"/>
    <n v="12.44898265051002"/>
    <n v="5934373.5211346671"/>
    <m/>
  </r>
  <r>
    <x v="2644"/>
    <n v="636.67999999999995"/>
    <n v="7508.35"/>
    <n v="12.839320208581938"/>
    <n v="5560982.2636315823"/>
    <m/>
  </r>
  <r>
    <x v="2645"/>
    <n v="605.08000000000004"/>
    <n v="7881"/>
    <n v="12.200067343345037"/>
    <n v="6111584.3812101046"/>
    <m/>
  </r>
  <r>
    <x v="2646"/>
    <n v="600.02"/>
    <n v="7946.93"/>
    <n v="12.097381000660265"/>
    <n v="6213366.3441478917"/>
    <m/>
  </r>
  <r>
    <x v="2647"/>
    <n v="575.45000000000005"/>
    <n v="8272.3700000000008"/>
    <n v="11.601374034495633"/>
    <n v="6721749.7176516801"/>
    <m/>
  </r>
  <r>
    <x v="2648"/>
    <n v="590.75"/>
    <n v="8052.46"/>
    <n v="11.909177471526679"/>
    <n v="6363887.3521079663"/>
    <m/>
  </r>
  <r>
    <x v="2649"/>
    <n v="626.72"/>
    <n v="7562.17"/>
    <n v="12.63361952435457"/>
    <n v="5588505.8648384158"/>
    <m/>
  </r>
  <r>
    <x v="2650"/>
    <n v="616.16999999999996"/>
    <n v="7689.43"/>
    <n v="12.418907607247201"/>
    <n v="5775278.4268725757"/>
    <m/>
  </r>
  <r>
    <x v="2651"/>
    <n v="574.13"/>
    <n v="8214.08"/>
    <n v="11.570957261669399"/>
    <n v="6562873.312787002"/>
    <m/>
  </r>
  <r>
    <x v="2652"/>
    <n v="619.75"/>
    <n v="7561.41"/>
    <n v="12.489693668492336"/>
    <n v="5519514.295885887"/>
    <m/>
  </r>
  <r>
    <x v="2653"/>
    <n v="566.21"/>
    <n v="8214.64"/>
    <n v="11.410087868857776"/>
    <n v="6472682.6440579845"/>
    <m/>
  </r>
  <r>
    <x v="2654"/>
    <n v="509.67"/>
    <n v="9034.86"/>
    <n v="10.270148590081606"/>
    <n v="7764667.3301290525"/>
    <m/>
  </r>
  <r>
    <x v="2655"/>
    <n v="454.64"/>
    <n v="10010.450000000001"/>
    <n v="9.1597560264073508"/>
    <n v="9439377.7237409391"/>
    <m/>
  </r>
  <r>
    <x v="2656"/>
    <n v="453.08"/>
    <n v="10044.74"/>
    <n v="9.1278260988497646"/>
    <n v="9503321.5286911689"/>
    <m/>
  </r>
  <r>
    <x v="2657"/>
    <n v="448.72"/>
    <n v="10141.44"/>
    <n v="9.039493461617047"/>
    <n v="9685559.3833468016"/>
    <m/>
  </r>
  <r>
    <x v="2658"/>
    <n v="444.55"/>
    <n v="10235.69"/>
    <n v="8.9549978298436166"/>
    <n v="9864834.4766457789"/>
    <m/>
  </r>
  <r>
    <x v="2659"/>
    <n v="462.57"/>
    <n v="9820.82"/>
    <n v="9.3174814308334284"/>
    <n v="9064466.8502204716"/>
    <m/>
  </r>
  <r>
    <x v="2660"/>
    <n v="495.33"/>
    <n v="9125.26"/>
    <n v="9.9757214066534239"/>
    <n v="7778706.6871388238"/>
    <m/>
  </r>
  <r>
    <x v="2661"/>
    <n v="533.47"/>
    <n v="8422.59"/>
    <n v="10.743254993987547"/>
    <n v="6580242.0513264975"/>
    <m/>
  </r>
  <r>
    <x v="2662"/>
    <n v="494.3"/>
    <n v="9041.0300000000007"/>
    <n v="9.9538867475253934"/>
    <n v="7545993.5190462796"/>
    <m/>
  </r>
  <r>
    <x v="2663"/>
    <n v="520.08000000000004"/>
    <n v="8569.52"/>
    <n v="10.472453486596262"/>
    <n v="6758397.744476472"/>
    <m/>
  </r>
  <r>
    <x v="2664"/>
    <n v="524.69000000000005"/>
    <n v="8493.4500000000007"/>
    <n v="10.56470261384762"/>
    <n v="6637906.1098867264"/>
    <m/>
  </r>
  <r>
    <x v="2665"/>
    <n v="534"/>
    <n v="8342.84"/>
    <n v="10.750393314776705"/>
    <n v="6401030.1149659315"/>
    <m/>
  </r>
  <r>
    <x v="2666"/>
    <n v="568.34"/>
    <n v="7806.27"/>
    <n v="11.441093162275616"/>
    <n v="5577240.415278065"/>
    <m/>
  </r>
  <r>
    <x v="2667"/>
    <n v="562.9"/>
    <n v="7881.01"/>
    <n v="11.330961139191636"/>
    <n v="5683604.4530936088"/>
    <m/>
  </r>
  <r>
    <x v="2668"/>
    <n v="557.76"/>
    <n v="7953.03"/>
    <n v="11.22687970507751"/>
    <n v="5787042.0119517772"/>
    <m/>
  </r>
  <r>
    <x v="2669"/>
    <n v="575.63"/>
    <n v="7698.18"/>
    <n v="11.585941360923304"/>
    <n v="5415745.0240225084"/>
    <m/>
  </r>
  <r>
    <x v="2670"/>
    <n v="563.27"/>
    <n v="7863.47"/>
    <n v="11.335303024262995"/>
    <n v="5647020.7894914038"/>
    <m/>
  </r>
  <r>
    <x v="2671"/>
    <n v="568.76"/>
    <n v="7786.78"/>
    <n v="11.445157178861756"/>
    <n v="5536451.7693613786"/>
    <m/>
  </r>
  <r>
    <x v="2672"/>
    <n v="573.57000000000005"/>
    <n v="7720.94"/>
    <n v="11.541316370764003"/>
    <n v="5442411.8741933964"/>
    <m/>
  </r>
  <r>
    <x v="2673"/>
    <n v="592.66999999999996"/>
    <n v="7463.93"/>
    <n v="11.924991140438062"/>
    <n v="5079697.4962491868"/>
    <m/>
  </r>
  <r>
    <x v="2674"/>
    <n v="599.22"/>
    <n v="7381.36"/>
    <n v="12.056121697303563"/>
    <n v="4966930.483670135"/>
    <m/>
  </r>
  <r>
    <x v="2675"/>
    <n v="624.05999999999995"/>
    <n v="7075.39"/>
    <n v="12.553830971037636"/>
    <n v="4554114.209330583"/>
    <m/>
  </r>
  <r>
    <x v="2676"/>
    <n v="620.99"/>
    <n v="7110.15"/>
    <n v="12.491389173140217"/>
    <n v="4598510.8753873669"/>
    <m/>
  </r>
  <r>
    <x v="2677"/>
    <n v="616.89"/>
    <n v="7157.11"/>
    <n v="12.408236574962606"/>
    <n v="4658899.0483733518"/>
    <m/>
  </r>
  <r>
    <x v="2678"/>
    <n v="605.47"/>
    <n v="7289.68"/>
    <n v="12.177865321121711"/>
    <n v="4831123.1397117609"/>
    <m/>
  </r>
  <r>
    <x v="2679"/>
    <n v="605.65"/>
    <n v="7287.52"/>
    <n v="12.180818196489959"/>
    <n v="4827892.3847949589"/>
    <m/>
  </r>
  <r>
    <x v="2680"/>
    <n v="607.54999999999995"/>
    <n v="7264.59"/>
    <n v="12.217022452908102"/>
    <n v="4796414.5838931268"/>
    <m/>
  </r>
  <r>
    <x v="2681"/>
    <n v="618.36"/>
    <n v="7135.29"/>
    <n v="12.433715838677072"/>
    <n v="4625322.724427145"/>
    <m/>
  </r>
  <r>
    <x v="2682"/>
    <n v="603.55999999999995"/>
    <n v="7306.08"/>
    <n v="12.135458837031688"/>
    <n v="4846376.6336800139"/>
    <m/>
  </r>
  <r>
    <x v="2683"/>
    <n v="608.28"/>
    <n v="7249.04"/>
    <n v="12.229691201470315"/>
    <n v="4770340.0495364852"/>
    <m/>
  </r>
  <r>
    <x v="2684"/>
    <n v="621.57000000000005"/>
    <n v="7090.58"/>
    <n v="12.496206736319762"/>
    <n v="4561438.6204199623"/>
    <m/>
  </r>
  <r>
    <x v="2685"/>
    <n v="634.48"/>
    <n v="6943.37"/>
    <n v="12.753656050126217"/>
    <n v="4371036.4857923333"/>
    <m/>
  </r>
  <r>
    <x v="2686"/>
    <n v="637.36"/>
    <n v="6911.84"/>
    <n v="12.810844807592112"/>
    <n v="4331008.6412415253"/>
    <m/>
  </r>
  <r>
    <x v="2687"/>
    <n v="648.14"/>
    <n v="6794.91"/>
    <n v="13.026807428426"/>
    <n v="4184151.5761508099"/>
    <m/>
  </r>
  <r>
    <x v="2688"/>
    <n v="625.95000000000005"/>
    <n v="7027.56"/>
    <n v="12.579437360764391"/>
    <n v="4469991.7843171405"/>
    <m/>
  </r>
  <r>
    <x v="2689"/>
    <n v="601.28"/>
    <n v="7304.49"/>
    <n v="12.081669152371308"/>
    <n v="4821181.5089561008"/>
    <m/>
  </r>
  <r>
    <x v="2690"/>
    <n v="635.19000000000005"/>
    <n v="6892.58"/>
    <n v="12.762331903983828"/>
    <n v="4277109.9217881728"/>
    <m/>
  </r>
  <r>
    <x v="2691"/>
    <n v="647.94000000000005"/>
    <n v="6754.28"/>
    <n v="13.017793456493031"/>
    <n v="4105156.3356456147"/>
    <m/>
  </r>
  <r>
    <x v="2692"/>
    <n v="647.77"/>
    <n v="6755.96"/>
    <n v="13.013664861779915"/>
    <n v="4106885.6741209971"/>
    <m/>
  </r>
  <r>
    <x v="2693"/>
    <n v="656.46"/>
    <n v="6665.32"/>
    <n v="13.187523856138576"/>
    <n v="3996382.8315208969"/>
    <m/>
  </r>
  <r>
    <x v="2694"/>
    <n v="628.98"/>
    <n v="6944.4"/>
    <n v="12.633405415814064"/>
    <n v="4330054.0507561658"/>
    <m/>
  </r>
  <r>
    <x v="2695"/>
    <n v="626.95000000000005"/>
    <n v="6966.82"/>
    <n v="12.59194175443338"/>
    <n v="4357681.2901082793"/>
    <m/>
  </r>
  <r>
    <x v="2696"/>
    <n v="559.82000000000005"/>
    <n v="7712.79"/>
    <n v="11.2430569810848"/>
    <n v="5290472.9454971496"/>
    <m/>
  </r>
  <r>
    <x v="2697"/>
    <n v="528.01"/>
    <n v="8151.05"/>
    <n v="10.603624793401362"/>
    <n v="5891259.9916145997"/>
    <m/>
  </r>
  <r>
    <x v="2698"/>
    <n v="493.63"/>
    <n v="8681.76"/>
    <n v="9.9126541118524667"/>
    <n v="6657905.7006275821"/>
    <m/>
  </r>
  <r>
    <x v="2699"/>
    <n v="507.79"/>
    <n v="8432.7099999999991"/>
    <n v="10.195326954343363"/>
    <n v="6274486.7202080227"/>
    <m/>
  </r>
  <r>
    <x v="2700"/>
    <n v="487.17"/>
    <n v="8775.11"/>
    <n v="9.780785907118732"/>
    <n v="6783505.9224742111"/>
    <m/>
  </r>
  <r>
    <x v="2701"/>
    <n v="532.01"/>
    <n v="7967.53"/>
    <n v="10.680441711268225"/>
    <n v="5534502.012940689"/>
    <m/>
  </r>
  <r>
    <x v="2702"/>
    <n v="546.29"/>
    <n v="7753.64"/>
    <n v="10.966520925030162"/>
    <n v="5236953.3979375241"/>
    <m/>
  </r>
  <r>
    <x v="2703"/>
    <n v="556.84"/>
    <n v="7603.87"/>
    <n v="11.177694821085783"/>
    <n v="5034255.0223783292"/>
    <m/>
  </r>
  <r>
    <x v="2704"/>
    <n v="579.20000000000005"/>
    <n v="7298.47"/>
    <n v="11.624625852388546"/>
    <n v="4628808.0022395253"/>
    <m/>
  </r>
  <r>
    <x v="2705"/>
    <n v="580.08000000000004"/>
    <n v="7287.46"/>
    <n v="11.64164964318406"/>
    <n v="4614491.0745959496"/>
    <m/>
  </r>
  <r>
    <x v="2706"/>
    <n v="577.13"/>
    <n v="7324.47"/>
    <n v="11.58181131593175"/>
    <n v="4661006.2341373302"/>
    <m/>
  </r>
  <r>
    <x v="2707"/>
    <n v="580.49"/>
    <n v="7281.85"/>
    <n v="11.647963006736374"/>
    <n v="4606061.1162560666"/>
    <m/>
  </r>
  <r>
    <x v="2708"/>
    <n v="584.49"/>
    <n v="7231.62"/>
    <n v="11.726298155801095"/>
    <n v="4541478.2969808169"/>
    <m/>
  </r>
  <r>
    <x v="2709"/>
    <n v="568.09"/>
    <n v="7434.58"/>
    <n v="11.39664955867492"/>
    <n v="4796031.9175615897"/>
    <m/>
  </r>
  <r>
    <x v="2710"/>
    <n v="515.5"/>
    <n v="8122.84"/>
    <n v="10.341056753642047"/>
    <n v="5683589.1536812177"/>
    <m/>
  </r>
  <r>
    <x v="2711"/>
    <n v="531.45000000000005"/>
    <n v="7871.43"/>
    <n v="10.65984937681036"/>
    <n v="5330951.4970004177"/>
    <m/>
  </r>
  <r>
    <x v="2712"/>
    <n v="491.33"/>
    <n v="8465.67"/>
    <n v="9.8535005775809683"/>
    <n v="6134451.5379084777"/>
    <m/>
  </r>
  <r>
    <x v="2713"/>
    <n v="485.46"/>
    <n v="8566.81"/>
    <n v="9.7352457246207535"/>
    <n v="6280550.6605108948"/>
    <m/>
  </r>
  <r>
    <x v="2714"/>
    <n v="494.56"/>
    <n v="8406.2099999999991"/>
    <n v="9.9171905170577901"/>
    <n v="6044610.1885144217"/>
    <m/>
  </r>
  <r>
    <x v="2715"/>
    <n v="526.27"/>
    <n v="7867.35"/>
    <n v="10.552478716924039"/>
    <n v="5269258.2508432269"/>
    <m/>
  </r>
  <r>
    <x v="2716"/>
    <n v="506.7"/>
    <n v="8159.84"/>
    <n v="10.159515045126623"/>
    <n v="5660624.9142832523"/>
    <m/>
  </r>
  <r>
    <x v="2717"/>
    <n v="481.57"/>
    <n v="8564.59"/>
    <n v="9.654062472608814"/>
    <n v="6220767.721195952"/>
    <m/>
  </r>
  <r>
    <x v="2718"/>
    <n v="467.47"/>
    <n v="8815.2999999999993"/>
    <n v="9.3708854314926562"/>
    <n v="6584465.4424777906"/>
    <m/>
  </r>
  <r>
    <x v="2719"/>
    <n v="458.35"/>
    <n v="8987.39"/>
    <n v="9.1875628106513911"/>
    <n v="6841024.8132001804"/>
    <m/>
  </r>
  <r>
    <x v="2720"/>
    <n v="447.77"/>
    <n v="9194.68"/>
    <n v="8.9749963558969963"/>
    <n v="7156049.8918589847"/>
    <m/>
  </r>
  <r>
    <x v="2721"/>
    <n v="458.55"/>
    <n v="8973.49"/>
    <n v="9.1905645152471998"/>
    <n v="6811234.8824328557"/>
    <m/>
  </r>
  <r>
    <x v="2722"/>
    <n v="458.78"/>
    <n v="8968.83"/>
    <n v="9.1931591134046577"/>
    <n v="6802087.9307277538"/>
    <m/>
  </r>
  <r>
    <x v="2723"/>
    <n v="479.97"/>
    <n v="8554.68"/>
    <n v="9.6172431276316015"/>
    <n v="6173423.227189756"/>
    <m/>
  </r>
  <r>
    <x v="2724"/>
    <n v="511.22"/>
    <n v="7997.63"/>
    <n v="10.242843579736993"/>
    <n v="5369032.0236922605"/>
    <m/>
  </r>
  <r>
    <x v="2725"/>
    <n v="500.05"/>
    <n v="8172.43"/>
    <n v="10.018491604658266"/>
    <n v="5603301.4473772636"/>
    <m/>
  </r>
  <r>
    <x v="2726"/>
    <n v="520.77"/>
    <n v="7833.78"/>
    <n v="10.431901363232457"/>
    <n v="5137746.9581593489"/>
    <m/>
  </r>
  <r>
    <x v="2727"/>
    <n v="500.31"/>
    <n v="8141.62"/>
    <n v="10.021503904454192"/>
    <n v="5541115.6589488219"/>
    <m/>
  </r>
  <r>
    <x v="2728"/>
    <n v="456.86"/>
    <n v="8848.65"/>
    <n v="9.1506733849533184"/>
    <n v="6503017.2425394133"/>
    <m/>
  </r>
  <r>
    <x v="2729"/>
    <n v="472.53"/>
    <n v="8545.0300000000007"/>
    <n v="9.4640169085831563"/>
    <n v="6056285.3516047886"/>
    <m/>
  </r>
  <r>
    <x v="2730"/>
    <n v="426.37"/>
    <n v="9379.9"/>
    <n v="8.5390383339656815"/>
    <n v="7239161.257591066"/>
    <m/>
  </r>
  <r>
    <x v="2731"/>
    <n v="447.24"/>
    <n v="8920.75"/>
    <n v="8.9555357040614147"/>
    <n v="6528949.3108801534"/>
    <m/>
  </r>
  <r>
    <x v="2732"/>
    <n v="470.37"/>
    <n v="8459.31"/>
    <n v="9.4181748319494236"/>
    <n v="5853062.8811484287"/>
    <m/>
  </r>
  <r>
    <x v="2733"/>
    <n v="457.08"/>
    <n v="8698.4"/>
    <n v="9.1515689127351099"/>
    <n v="6183448.3760424322"/>
    <m/>
  </r>
  <r>
    <x v="2734"/>
    <n v="474.68"/>
    <n v="8363.44"/>
    <n v="9.5034320041203326"/>
    <n v="5706786.3672536723"/>
    <m/>
  </r>
  <r>
    <x v="2735"/>
    <n v="446.91"/>
    <n v="8852.66"/>
    <n v="8.9469665350037015"/>
    <n v="6373938.5879810313"/>
    <m/>
  </r>
  <r>
    <x v="2736"/>
    <n v="449.02"/>
    <n v="8810.84"/>
    <n v="8.9877303274724802"/>
    <n v="6312275.0356668746"/>
    <m/>
  </r>
  <r>
    <x v="2737"/>
    <n v="468.97"/>
    <n v="8419.3799999999992"/>
    <n v="9.3865416553642689"/>
    <n v="5750936.280413866"/>
    <m/>
  </r>
  <r>
    <x v="2738"/>
    <n v="461.99"/>
    <n v="8544.7199999999993"/>
    <n v="9.2463286853319619"/>
    <n v="5921714.5416745981"/>
    <m/>
  </r>
  <r>
    <x v="2739"/>
    <n v="493.48"/>
    <n v="7962.31"/>
    <n v="9.8760325091667909"/>
    <n v="5114074.2629392855"/>
    <m/>
  </r>
  <r>
    <x v="2740"/>
    <n v="498.12"/>
    <n v="7887.49"/>
    <n v="9.9683467508301682"/>
    <n v="5017580.5082061775"/>
    <m/>
  </r>
  <r>
    <x v="2741"/>
    <n v="495.44"/>
    <n v="7929.91"/>
    <n v="9.9125418463827266"/>
    <n v="5070006.0669680713"/>
    <m/>
  </r>
  <r>
    <x v="2742"/>
    <n v="500.61"/>
    <n v="7847.13"/>
    <n v="10.015432072310267"/>
    <n v="4963776.8111029007"/>
    <m/>
  </r>
  <r>
    <x v="2743"/>
    <n v="509.92"/>
    <n v="7701.18"/>
    <n v="10.20113318333331"/>
    <n v="4778768.6865927121"/>
    <m/>
  </r>
  <r>
    <x v="2744"/>
    <n v="530.9"/>
    <n v="7384.38"/>
    <n v="10.620263672488045"/>
    <n v="4385270.5160721755"/>
    <m/>
  </r>
  <r>
    <x v="2745"/>
    <n v="526.59"/>
    <n v="7444.32"/>
    <n v="10.532313766336612"/>
    <n v="4455443.977018212"/>
    <m/>
  </r>
  <r>
    <x v="2746"/>
    <n v="550.22"/>
    <n v="7110.29"/>
    <n v="11.004333810655643"/>
    <n v="4055299.5177541627"/>
    <m/>
  </r>
  <r>
    <x v="2747"/>
    <n v="547.05999999999995"/>
    <n v="7151.15"/>
    <n v="10.940534676589222"/>
    <n v="4101595.4754245523"/>
    <m/>
  </r>
  <r>
    <x v="2748"/>
    <n v="550.69000000000005"/>
    <n v="7103.59"/>
    <n v="11.012526802663526"/>
    <n v="4046730.4490191801"/>
    <m/>
  </r>
  <r>
    <x v="2749"/>
    <n v="553.01"/>
    <n v="7073.72"/>
    <n v="11.058315470516845"/>
    <n v="4012392.5002582516"/>
    <m/>
  </r>
  <r>
    <x v="2750"/>
    <n v="573.54"/>
    <n v="6811.07"/>
    <n v="11.466960322679824"/>
    <n v="3713580.426537212"/>
    <m/>
  </r>
  <r>
    <x v="2751"/>
    <n v="560.04999999999995"/>
    <n v="6971.35"/>
    <n v="11.196637086181282"/>
    <n v="3888062.2939994633"/>
    <m/>
  </r>
  <r>
    <x v="2752"/>
    <n v="561.74"/>
    <n v="6950.29"/>
    <n v="11.229808555011855"/>
    <n v="3864276.7790495511"/>
    <m/>
  </r>
  <r>
    <x v="2753"/>
    <n v="569.09"/>
    <n v="6859.36"/>
    <n v="11.376119862031711"/>
    <n v="3762878.2099096822"/>
    <m/>
  </r>
  <r>
    <x v="2754"/>
    <n v="542.17999999999995"/>
    <n v="7183.69"/>
    <n v="10.837594579798186"/>
    <n v="4118403.6235612631"/>
    <m/>
  </r>
  <r>
    <x v="2755"/>
    <n v="554.42999999999995"/>
    <n v="7021.36"/>
    <n v="11.080637219256136"/>
    <n v="3931377.8803301952"/>
    <m/>
  </r>
  <r>
    <x v="2756"/>
    <n v="532.9"/>
    <n v="7294.02"/>
    <n v="10.649762854706264"/>
    <n v="4236389.0586985433"/>
    <m/>
  </r>
  <r>
    <x v="2757"/>
    <n v="518.77"/>
    <n v="7487.43"/>
    <n v="10.366813189347026"/>
    <n v="4460715.5207575774"/>
    <m/>
  </r>
  <r>
    <x v="2758"/>
    <n v="550.54999999999995"/>
    <n v="7028.8"/>
    <n v="11.001284315714907"/>
    <n v="3913950.0593944951"/>
    <m/>
  </r>
  <r>
    <x v="2759"/>
    <n v="537.37"/>
    <n v="7197.01"/>
    <n v="10.737328527241045"/>
    <n v="4100971.383152762"/>
    <m/>
  </r>
  <r>
    <x v="2760"/>
    <n v="549.61"/>
    <n v="7033.1"/>
    <n v="10.980093978466904"/>
    <n v="3913280.0111824102"/>
    <m/>
  </r>
  <r>
    <x v="2761"/>
    <n v="554.15"/>
    <n v="6974.97"/>
    <n v="11.070187359004258"/>
    <n v="3848298.7773072361"/>
    <m/>
  </r>
  <r>
    <x v="2762"/>
    <n v="576.27"/>
    <n v="6696.61"/>
    <n v="11.511445118261573"/>
    <n v="3540870.0563830952"/>
    <m/>
  </r>
  <r>
    <x v="2763"/>
    <n v="575.87"/>
    <n v="6701.28"/>
    <n v="11.50282447832053"/>
    <n v="3545538.5693832012"/>
    <m/>
  </r>
  <r>
    <x v="2764"/>
    <n v="588.03"/>
    <n v="6559.67"/>
    <n v="11.745073102484508"/>
    <n v="3395432.8297824082"/>
    <m/>
  </r>
  <r>
    <x v="2765"/>
    <n v="599.07000000000005"/>
    <n v="6436.56"/>
    <n v="11.96361475479137"/>
    <n v="3267237.1610884024"/>
    <m/>
  </r>
  <r>
    <x v="2766"/>
    <n v="598.49"/>
    <n v="6442.83"/>
    <n v="11.951377068023083"/>
    <n v="3273353.209744758"/>
    <m/>
  </r>
  <r>
    <x v="2767"/>
    <n v="572.11"/>
    <n v="6726.82"/>
    <n v="11.423963101680108"/>
    <n v="3561650.6303646197"/>
    <m/>
  </r>
  <r>
    <x v="2768"/>
    <n v="574.48"/>
    <n v="6698.88"/>
    <n v="11.470658990533055"/>
    <n v="3531794.818957841"/>
    <m/>
  </r>
  <r>
    <x v="2769"/>
    <n v="583.04999999999995"/>
    <n v="6598.95"/>
    <n v="11.641138526050337"/>
    <n v="3426163.3209702643"/>
    <m/>
  </r>
  <r>
    <x v="2770"/>
    <n v="601.57000000000005"/>
    <n v="6389.32"/>
    <n v="12.008933358605253"/>
    <n v="3207751.1999826161"/>
    <m/>
  </r>
  <r>
    <x v="2771"/>
    <n v="585.5"/>
    <n v="6560.06"/>
    <n v="11.687493074056688"/>
    <n v="3378933.4908983377"/>
    <m/>
  </r>
  <r>
    <x v="2772"/>
    <n v="584.36"/>
    <n v="6572.86"/>
    <n v="11.664097732586828"/>
    <n v="3391861.0935236881"/>
    <m/>
  </r>
  <r>
    <x v="2773"/>
    <n v="598.73"/>
    <n v="6411.24"/>
    <n v="11.950274779141898"/>
    <n v="3224810.5705382614"/>
    <m/>
  </r>
  <r>
    <x v="2774"/>
    <n v="610.64"/>
    <n v="6283.7"/>
    <n v="12.185319778378656"/>
    <n v="3095563.7808689279"/>
    <m/>
  </r>
  <r>
    <x v="2775"/>
    <n v="613.72"/>
    <n v="6251.95"/>
    <n v="12.246110114705626"/>
    <n v="3064048.1376558584"/>
    <m/>
  </r>
  <r>
    <x v="2776"/>
    <n v="621.41999999999996"/>
    <n v="6173.52"/>
    <n v="12.399075738770637"/>
    <n v="2986944.3524082429"/>
    <m/>
  </r>
  <r>
    <x v="2777"/>
    <n v="643.86"/>
    <n v="5950.64"/>
    <n v="12.846112879812043"/>
    <n v="2771060.4850335671"/>
    <m/>
  </r>
  <r>
    <x v="2778"/>
    <n v="673.39"/>
    <n v="5677.67"/>
    <n v="13.434550919777198"/>
    <n v="2516638.5310627846"/>
    <m/>
  </r>
  <r>
    <x v="2779"/>
    <n v="652.05999999999995"/>
    <n v="5857.48"/>
    <n v="13.006865753494914"/>
    <n v="2675429.4015968107"/>
    <m/>
  </r>
  <r>
    <x v="2780"/>
    <n v="662.01"/>
    <n v="5768.14"/>
    <n v="13.204618255455218"/>
    <n v="2593618.9799890127"/>
    <m/>
  </r>
  <r>
    <x v="2781"/>
    <n v="674.19"/>
    <n v="5662"/>
    <n v="13.446826751443441"/>
    <n v="2497977.9328952208"/>
    <m/>
  </r>
  <r>
    <x v="2782"/>
    <n v="686.84"/>
    <n v="5555.74"/>
    <n v="13.698382375466275"/>
    <n v="2404034.6139726564"/>
    <m/>
  </r>
  <r>
    <x v="2783"/>
    <n v="661.56"/>
    <n v="5760.22"/>
    <n v="13.193473414228711"/>
    <n v="2580799.8780666757"/>
    <m/>
  </r>
  <r>
    <x v="2784"/>
    <n v="686.85"/>
    <n v="5540.1"/>
    <n v="13.695579634002257"/>
    <n v="2383010.8586369348"/>
    <m/>
  </r>
  <r>
    <x v="2785"/>
    <n v="686.77"/>
    <n v="5540.67"/>
    <n v="13.693234103075113"/>
    <n v="2383319.6787402099"/>
    <m/>
  </r>
  <r>
    <x v="2786"/>
    <n v="693.82"/>
    <n v="5483.8"/>
    <n v="13.83304323485172"/>
    <n v="2334216.6102117286"/>
    <m/>
  </r>
  <r>
    <x v="2787"/>
    <n v="702.61"/>
    <n v="5414.36"/>
    <n v="14.007526370592156"/>
    <n v="2274928.1159216496"/>
    <m/>
  </r>
  <r>
    <x v="2788"/>
    <n v="707.91"/>
    <n v="5373.48"/>
    <n v="14.112416058431416"/>
    <n v="2240404.7199250711"/>
    <m/>
  </r>
  <r>
    <x v="2789"/>
    <n v="683.27"/>
    <n v="5560.52"/>
    <n v="13.618970665372068"/>
    <n v="2395825.1452885102"/>
    <m/>
  </r>
  <r>
    <x v="2790"/>
    <n v="708.78"/>
    <n v="5352.98"/>
    <n v="14.12666311223092"/>
    <n v="2216813.4659093027"/>
    <m/>
  </r>
  <r>
    <x v="2791"/>
    <n v="688.94"/>
    <n v="5502.76"/>
    <n v="13.730480545546891"/>
    <n v="2340691.0545389624"/>
    <m/>
  </r>
  <r>
    <x v="2792"/>
    <n v="668.19"/>
    <n v="5668.5"/>
    <n v="13.31620617118441"/>
    <n v="2481502.6033353326"/>
    <m/>
  </r>
  <r>
    <x v="2793"/>
    <n v="704.66"/>
    <n v="5359.15"/>
    <n v="14.042239006571513"/>
    <n v="2210485.5646885294"/>
    <m/>
  </r>
  <r>
    <x v="2794"/>
    <n v="702.16"/>
    <n v="5378.18"/>
    <n v="13.990119808736534"/>
    <n v="2225675.5222392306"/>
    <m/>
  </r>
  <r>
    <x v="2795"/>
    <n v="680.56"/>
    <n v="5543.61"/>
    <n v="13.559009673081468"/>
    <n v="2362416.803265309"/>
    <m/>
  </r>
  <r>
    <x v="2796"/>
    <n v="665.21"/>
    <n v="5668.66"/>
    <n v="13.252460621525417"/>
    <n v="2468809.2025422691"/>
    <m/>
  </r>
  <r>
    <x v="2797"/>
    <n v="673.6"/>
    <n v="5597.14"/>
    <n v="13.418872734601399"/>
    <n v="2406329.2725204364"/>
    <m/>
  </r>
  <r>
    <x v="2798"/>
    <n v="709.77"/>
    <n v="5296.57"/>
    <n v="14.138645220690567"/>
    <n v="2147722.8362502996"/>
    <m/>
  </r>
  <r>
    <x v="2799"/>
    <n v="689.62"/>
    <n v="5446.95"/>
    <n v="13.73499840385475"/>
    <n v="2269160.3884678744"/>
    <m/>
  </r>
  <r>
    <x v="2800"/>
    <n v="692.4"/>
    <n v="5425"/>
    <n v="13.789611369671121"/>
    <n v="2250700.5263662152"/>
    <m/>
  </r>
  <r>
    <x v="2801"/>
    <n v="702.69"/>
    <n v="5344.36"/>
    <n v="13.993776811384729"/>
    <n v="2183623.0508428416"/>
    <m/>
  </r>
  <r>
    <x v="2802"/>
    <n v="717.51"/>
    <n v="5231.63"/>
    <n v="14.288127945431151"/>
    <n v="2091344.2748375363"/>
    <m/>
  </r>
  <r>
    <x v="2803"/>
    <n v="724.73"/>
    <n v="5179.05"/>
    <n v="14.431112551345775"/>
    <n v="2049150.4770014435"/>
    <m/>
  </r>
  <r>
    <x v="2804"/>
    <n v="751.17"/>
    <n v="4990.08"/>
    <n v="14.955137718952004"/>
    <n v="1899180.169577826"/>
    <m/>
  </r>
  <r>
    <x v="2805"/>
    <n v="758.75"/>
    <n v="4939.72"/>
    <n v="15.10522116069937"/>
    <n v="1860705.3010284575"/>
    <m/>
  </r>
  <r>
    <x v="2806"/>
    <n v="755.16"/>
    <n v="4963.12"/>
    <n v="15.032927549725457"/>
    <n v="1878190.9725048579"/>
    <m/>
  </r>
  <r>
    <x v="2807"/>
    <n v="780.2"/>
    <n v="4798.54"/>
    <n v="15.530546382682514"/>
    <n v="1753493.5575087438"/>
    <m/>
  </r>
  <r>
    <x v="2808"/>
    <n v="774.52"/>
    <n v="4833.45"/>
    <n v="15.416636345086731"/>
    <n v="1778871.8459927931"/>
    <m/>
  </r>
  <r>
    <x v="2809"/>
    <n v="746.47"/>
    <n v="5008.47"/>
    <n v="14.855051420314814"/>
    <n v="1907117.1876307752"/>
    <m/>
  </r>
  <r>
    <x v="2810"/>
    <n v="775.8"/>
    <n v="4811.7"/>
    <n v="15.43788418790999"/>
    <n v="1757131.8154649497"/>
    <m/>
  </r>
  <r>
    <x v="2811"/>
    <n v="763.71"/>
    <n v="4886.7299999999996"/>
    <n v="15.196468809107795"/>
    <n v="1811792.5722895663"/>
    <m/>
  </r>
  <r>
    <x v="2812"/>
    <n v="762.9"/>
    <n v="4891.88"/>
    <n v="15.179519451674006"/>
    <n v="1815473.0912503735"/>
    <m/>
  </r>
  <r>
    <x v="2813"/>
    <n v="767.92"/>
    <n v="4859.72"/>
    <n v="15.276891492460038"/>
    <n v="1791193.3336860614"/>
    <m/>
  </r>
  <r>
    <x v="2814"/>
    <n v="752.68"/>
    <n v="4956.16"/>
    <n v="14.972888618196134"/>
    <n v="1862143.1144468274"/>
    <m/>
  </r>
  <r>
    <x v="2815"/>
    <n v="765.9"/>
    <n v="4869.07"/>
    <n v="15.235036168908175"/>
    <n v="1796562.8444330106"/>
    <m/>
  </r>
  <r>
    <x v="2816"/>
    <n v="740.51"/>
    <n v="5030.47"/>
    <n v="14.729179342316487"/>
    <n v="1915521.9190234412"/>
    <m/>
  </r>
  <r>
    <x v="2817"/>
    <n v="752.69"/>
    <n v="4947.7700000000004"/>
    <n v="14.970626351281444"/>
    <n v="1852399.1665597213"/>
    <m/>
  </r>
  <r>
    <x v="2818"/>
    <n v="737.05"/>
    <n v="5050.59"/>
    <n v="14.65714494269257"/>
    <n v="1928948.0553992214"/>
    <m/>
  </r>
  <r>
    <x v="2819"/>
    <n v="747"/>
    <n v="4982.3900000000003"/>
    <n v="14.854198946018233"/>
    <n v="1876710.4963230509"/>
    <m/>
  </r>
  <r>
    <x v="2820"/>
    <n v="778.86"/>
    <n v="4769.91"/>
    <n v="15.486890836119384"/>
    <n v="1716510.6073708145"/>
    <m/>
  </r>
  <r>
    <x v="2821"/>
    <n v="795.06"/>
    <n v="4670.66"/>
    <n v="15.808146191647468"/>
    <n v="1644952.6517981535"/>
    <m/>
  </r>
  <r>
    <x v="2822"/>
    <n v="785.53"/>
    <n v="4726.68"/>
    <n v="15.617805765606064"/>
    <n v="1684283.5570463559"/>
    <m/>
  </r>
  <r>
    <x v="2823"/>
    <n v="751.48"/>
    <n v="4931.53"/>
    <n v="14.938372181746876"/>
    <n v="1829856.0100412755"/>
    <m/>
  </r>
  <r>
    <x v="2824"/>
    <n v="766.55"/>
    <n v="4832.67"/>
    <n v="15.237107765155942"/>
    <n v="1756357.7487068195"/>
    <m/>
  </r>
  <r>
    <x v="2825"/>
    <n v="767.04"/>
    <n v="4829.5600000000004"/>
    <n v="15.246012302925665"/>
    <n v="1753963.5880028983"/>
    <m/>
  </r>
  <r>
    <x v="2826"/>
    <n v="788.4"/>
    <n v="4695.0600000000004"/>
    <n v="15.669714059103972"/>
    <n v="1656144.0250704838"/>
    <m/>
  </r>
  <r>
    <x v="2827"/>
    <n v="781.25"/>
    <n v="4737.63"/>
    <n v="15.526754586657889"/>
    <n v="1686048.0373183349"/>
    <m/>
  </r>
  <r>
    <x v="2828"/>
    <n v="816.84"/>
    <n v="4521.8100000000004"/>
    <n v="16.231410527701293"/>
    <n v="1532084.0230380024"/>
    <m/>
  </r>
  <r>
    <x v="2829"/>
    <n v="836.59"/>
    <n v="4412.49"/>
    <n v="16.622951467382979"/>
    <n v="1457893.159486383"/>
    <m/>
  </r>
  <r>
    <x v="2830"/>
    <n v="820.22"/>
    <n v="4498.82"/>
    <n v="16.296788340684078"/>
    <n v="1514824.8919092459"/>
    <m/>
  </r>
  <r>
    <x v="2831"/>
    <n v="814.5"/>
    <n v="4530.1899999999996"/>
    <n v="16.182252048951622"/>
    <n v="1535833.4720528407"/>
    <m/>
  </r>
  <r>
    <x v="2832"/>
    <n v="816.36"/>
    <n v="4519.8900000000003"/>
    <n v="16.218317271082618"/>
    <n v="1528733.1777018895"/>
    <m/>
  </r>
  <r>
    <x v="2833"/>
    <n v="677.98"/>
    <n v="5286.06"/>
    <n v="13.466959835150954"/>
    <n v="2046538.9393393483"/>
    <m/>
  </r>
  <r>
    <x v="2834"/>
    <n v="680.95"/>
    <n v="5262.84"/>
    <n v="13.52521286190327"/>
    <n v="2028404.8308341091"/>
    <m/>
  </r>
  <r>
    <x v="2835"/>
    <n v="725.43"/>
    <n v="4919.05"/>
    <n v="14.407897121312187"/>
    <n v="1763263.3035248711"/>
    <m/>
  </r>
  <r>
    <x v="2836"/>
    <n v="684.45"/>
    <n v="5196.97"/>
    <n v="13.593241014749243"/>
    <n v="1962358.0491782918"/>
    <m/>
  </r>
  <r>
    <x v="2837"/>
    <n v="665.62"/>
    <n v="5339.93"/>
    <n v="13.216378316320352"/>
    <n v="2069689.7939553813"/>
    <m/>
  </r>
  <r>
    <x v="2838"/>
    <n v="697.59"/>
    <n v="5083.4399999999996"/>
    <n v="13.850407387681834"/>
    <n v="1870722.6961248824"/>
    <m/>
  </r>
  <r>
    <x v="2839"/>
    <n v="636.03"/>
    <n v="5532.06"/>
    <n v="12.627462995181416"/>
    <n v="2200742.346201614"/>
    <m/>
  </r>
  <r>
    <x v="2840"/>
    <n v="632.01"/>
    <n v="5567.01"/>
    <n v="12.546964121019665"/>
    <n v="2228379.9531032857"/>
    <m/>
  </r>
  <r>
    <x v="2841"/>
    <n v="677.11"/>
    <n v="5169.7299999999996"/>
    <n v="13.441574278179246"/>
    <n v="1910185.5236062591"/>
    <m/>
  </r>
  <r>
    <x v="2842"/>
    <n v="747.55"/>
    <n v="4631.9799999999996"/>
    <n v="14.837466844714303"/>
    <n v="1512448.8178587852"/>
    <m/>
  </r>
  <r>
    <x v="2843"/>
    <n v="749.87"/>
    <n v="4617.6000000000004"/>
    <n v="14.882698962779793"/>
    <n v="1502943.5318482013"/>
    <m/>
  </r>
  <r>
    <x v="2844"/>
    <n v="749.54"/>
    <n v="4619.6099999999997"/>
    <n v="14.875334308509387"/>
    <n v="1504137.3971914377"/>
    <m/>
  </r>
  <r>
    <x v="2845"/>
    <n v="802.03"/>
    <n v="4296.1099999999997"/>
    <n v="15.916176123193448"/>
    <n v="1293376.7474983775"/>
    <m/>
  </r>
  <r>
    <x v="2846"/>
    <n v="809.01"/>
    <n v="4258.7299999999996"/>
    <n v="16.053813563381272"/>
    <n v="1270772.8831572428"/>
    <m/>
  </r>
  <r>
    <x v="2847"/>
    <n v="814.15"/>
    <n v="4231.67"/>
    <n v="16.15315497002619"/>
    <n v="1254337.2325747865"/>
    <m/>
  </r>
  <r>
    <x v="2848"/>
    <n v="816.55"/>
    <n v="4219.1899999999996"/>
    <n v="16.199884491545575"/>
    <n v="1246843.7019300899"/>
    <m/>
  </r>
  <r>
    <x v="2849"/>
    <n v="818.26"/>
    <n v="4210.34"/>
    <n v="16.232920388669431"/>
    <n v="1241518.4787554177"/>
    <m/>
  </r>
  <r>
    <x v="2850"/>
    <n v="803.89"/>
    <n v="4284.2700000000004"/>
    <n v="15.946969583161266"/>
    <n v="1285020.6218367694"/>
    <m/>
  </r>
  <r>
    <x v="2851"/>
    <n v="781.03"/>
    <n v="4406.1000000000004"/>
    <n v="15.492641013577408"/>
    <n v="1358000.3741664491"/>
    <m/>
  </r>
  <r>
    <x v="2852"/>
    <n v="731.91"/>
    <n v="4683.24"/>
    <n v="14.515902084676748"/>
    <n v="1528485.2450362493"/>
    <m/>
  </r>
  <r>
    <x v="2853"/>
    <n v="798.07"/>
    <n v="4259.88"/>
    <n v="15.827179842205039"/>
    <n v="1252042.9402402134"/>
    <m/>
  </r>
  <r>
    <x v="2854"/>
    <n v="806.92"/>
    <n v="4212.67"/>
    <n v="16.001814581136401"/>
    <n v="1224198.2316623863"/>
    <m/>
  </r>
  <r>
    <x v="2855"/>
    <n v="813.79"/>
    <n v="4176.79"/>
    <n v="16.137167435858021"/>
    <n v="1203253.1861663065"/>
    <m/>
  </r>
  <r>
    <x v="2856"/>
    <n v="811.77"/>
    <n v="4187.16"/>
    <n v="16.096229517881316"/>
    <n v="1209135.8827558218"/>
    <m/>
  </r>
  <r>
    <x v="2857"/>
    <n v="821.99"/>
    <n v="4134.42"/>
    <n v="16.296198272397802"/>
    <n v="1178406.8801415595"/>
    <m/>
  </r>
  <r>
    <x v="2858"/>
    <n v="819.04"/>
    <n v="4149.26"/>
    <n v="16.23682389993197"/>
    <n v="1186775.9808282298"/>
    <m/>
  </r>
  <r>
    <x v="2859"/>
    <n v="829.43"/>
    <n v="4096.6499999999996"/>
    <n v="16.441896503942683"/>
    <n v="1156592.7409914744"/>
    <m/>
  </r>
  <r>
    <x v="2860"/>
    <n v="797.84"/>
    <n v="4252.67"/>
    <n v="15.8148172986711"/>
    <n v="1244595.0922357419"/>
    <m/>
  </r>
  <r>
    <x v="2861"/>
    <n v="803.98"/>
    <n v="4219.92"/>
    <n v="15.935651397009959"/>
    <n v="1225332.3945958382"/>
    <m/>
  </r>
  <r>
    <x v="2862"/>
    <n v="834.28"/>
    <n v="4060.88"/>
    <n v="16.533508198526864"/>
    <n v="1132713.0837402751"/>
    <m/>
  </r>
  <r>
    <x v="2863"/>
    <n v="794.95"/>
    <n v="4252.33"/>
    <n v="15.75321494093196"/>
    <n v="1239422.0887407039"/>
    <m/>
  </r>
  <r>
    <x v="2864"/>
    <n v="798.87"/>
    <n v="4231.37"/>
    <n v="15.830028609823303"/>
    <n v="1227110.2418465428"/>
    <m/>
  </r>
  <r>
    <x v="2865"/>
    <n v="808.34"/>
    <n v="4181.22"/>
    <n v="16.01680395220248"/>
    <n v="1197931.6883958764"/>
    <m/>
  </r>
  <r>
    <x v="2866"/>
    <n v="809.71"/>
    <n v="4174.1400000000003"/>
    <n v="16.043070613659992"/>
    <n v="1193783.8764818592"/>
    <m/>
  </r>
  <r>
    <x v="2867"/>
    <n v="818.73"/>
    <n v="4127.6099999999997"/>
    <n v="16.21912061489239"/>
    <n v="1166902.4961673054"/>
    <m/>
  </r>
  <r>
    <x v="2868"/>
    <n v="808.17"/>
    <n v="4180.8500000000004"/>
    <n v="16.009048735668191"/>
    <n v="1196913.9233796766"/>
    <m/>
  </r>
  <r>
    <x v="2869"/>
    <n v="797"/>
    <n v="4238.6099999999997"/>
    <n v="15.786916994483933"/>
    <n v="1229891.8656257985"/>
    <m/>
  </r>
  <r>
    <x v="2870"/>
    <n v="725.03"/>
    <n v="4621.37"/>
    <n v="14.360553639978104"/>
    <n v="1451907.5887806674"/>
    <m/>
  </r>
  <r>
    <x v="2871"/>
    <n v="615.15"/>
    <n v="5321.76"/>
    <n v="12.183510368694961"/>
    <n v="1891850.1081862738"/>
    <m/>
  </r>
  <r>
    <x v="2872"/>
    <n v="504.77"/>
    <n v="6276.71"/>
    <n v="9.9957077892836104"/>
    <n v="2570219.4249898316"/>
    <m/>
  </r>
  <r>
    <x v="2873"/>
    <n v="458.65"/>
    <n v="6850.23"/>
    <n v="9.0819188350261655"/>
    <n v="3039683.7179142698"/>
    <m/>
  </r>
  <r>
    <x v="2874"/>
    <n v="496.83"/>
    <n v="6279.94"/>
    <n v="9.8373977818135856"/>
    <n v="2533375.9985773778"/>
    <m/>
  </r>
  <r>
    <x v="2875"/>
    <n v="483.64"/>
    <n v="6446.67"/>
    <n v="9.5757067086721257"/>
    <n v="2667693.1234185072"/>
    <m/>
  </r>
  <r>
    <x v="2876"/>
    <n v="448.83"/>
    <n v="6910.62"/>
    <n v="8.8860080692908525"/>
    <n v="3051434.5062521277"/>
    <m/>
  </r>
  <r>
    <x v="2877"/>
    <n v="445.92"/>
    <n v="6955.51"/>
    <n v="8.8269442606675685"/>
    <n v="3090371.281769943"/>
    <m/>
  </r>
  <r>
    <x v="2878"/>
    <n v="376.95"/>
    <n v="8031.32"/>
    <n v="7.4612807686102691"/>
    <n v="4046039.6735074464"/>
    <m/>
  </r>
  <r>
    <x v="2879"/>
    <n v="414.31"/>
    <n v="7235.21"/>
    <n v="8.2003285577932559"/>
    <n v="3243659.7921776464"/>
    <m/>
  </r>
  <r>
    <x v="2880"/>
    <n v="419.38"/>
    <n v="7146.75"/>
    <n v="8.3002228989494409"/>
    <n v="3164102.7301856573"/>
    <m/>
  </r>
  <r>
    <x v="2881"/>
    <n v="396.86"/>
    <n v="7530.5"/>
    <n v="7.8540845178037708"/>
    <n v="3503633.5064131832"/>
    <m/>
  </r>
  <r>
    <x v="2882"/>
    <n v="426.29"/>
    <n v="6971.97"/>
    <n v="8.4346719633962692"/>
    <n v="2983002.2306698719"/>
    <m/>
  </r>
  <r>
    <x v="2883"/>
    <n v="416.06"/>
    <n v="7139.26"/>
    <n v="8.2318077483798326"/>
    <n v="3125916.3351406204"/>
    <m/>
  </r>
  <r>
    <x v="2884"/>
    <n v="423.05"/>
    <n v="7019.3"/>
    <n v="8.3696472813599279"/>
    <n v="3020637.5715043498"/>
    <m/>
  </r>
  <r>
    <x v="2885"/>
    <n v="436.46"/>
    <n v="6796.9"/>
    <n v="8.6344784000667723"/>
    <n v="2829009.8943658303"/>
    <m/>
  </r>
  <r>
    <x v="2886"/>
    <n v="435.36"/>
    <n v="6813.99"/>
    <n v="8.6113014131745906"/>
    <n v="2842586.7044237354"/>
    <m/>
  </r>
  <r>
    <x v="2887"/>
    <n v="478.91"/>
    <n v="6132.43"/>
    <n v="9.4721894181339525"/>
    <n v="2273761.8421988739"/>
    <m/>
  </r>
  <r>
    <x v="2888"/>
    <n v="507.86"/>
    <n v="5761.66"/>
    <n v="10.044230703734323"/>
    <n v="1998663.8877158407"/>
    <m/>
  </r>
  <r>
    <x v="2889"/>
    <n v="514.95000000000005"/>
    <n v="5681.3"/>
    <n v="10.183895539068843"/>
    <n v="1942763.7002102227"/>
    <m/>
  </r>
  <r>
    <x v="2890"/>
    <n v="445.25"/>
    <n v="6450.2"/>
    <n v="8.8049927752603789"/>
    <n v="2468438.0726761012"/>
    <m/>
  </r>
  <r>
    <x v="2891"/>
    <n v="473.33"/>
    <n v="6043.52"/>
    <n v="9.3587471574839967"/>
    <n v="2156679.0813475414"/>
    <m/>
  </r>
  <r>
    <x v="2892"/>
    <n v="444.6"/>
    <n v="6410.25"/>
    <n v="8.7902118854760687"/>
    <n v="2418236.0279310918"/>
    <m/>
  </r>
  <r>
    <x v="2893"/>
    <n v="460.77"/>
    <n v="6177.14"/>
    <n v="9.1094107019591899"/>
    <n v="2242185.9841836216"/>
    <m/>
  </r>
  <r>
    <x v="2894"/>
    <n v="446.48"/>
    <n v="6368.76"/>
    <n v="8.8264141146289408"/>
    <n v="2381113.5476781819"/>
    <m/>
  </r>
  <r>
    <x v="2895"/>
    <n v="437.29"/>
    <n v="6499.81"/>
    <n v="8.6442643290430041"/>
    <n v="2478917.0940982485"/>
    <m/>
  </r>
  <r>
    <x v="2896"/>
    <n v="407.66"/>
    <n v="6940.2"/>
    <n v="8.057219587611673"/>
    <n v="2814188.4997841413"/>
    <m/>
  </r>
  <r>
    <x v="2897"/>
    <n v="403.08"/>
    <n v="7018.17"/>
    <n v="7.9662613820022576"/>
    <n v="2877201.6062353854"/>
    <m/>
  </r>
  <r>
    <x v="2898"/>
    <n v="424.33"/>
    <n v="6648.32"/>
    <n v="8.3857756996353228"/>
    <n v="2573754.7114111949"/>
    <m/>
  </r>
  <r>
    <x v="2899"/>
    <n v="426.88"/>
    <n v="6608.31"/>
    <n v="8.4357075427686716"/>
    <n v="2542583.013054864"/>
    <m/>
  </r>
  <r>
    <x v="2900"/>
    <n v="448.94"/>
    <n v="6266.77"/>
    <n v="8.8711558997079294"/>
    <n v="2279590.6518255984"/>
    <m/>
  </r>
  <r>
    <x v="2901"/>
    <n v="477.07"/>
    <n v="5874.17"/>
    <n v="9.4254614988053245"/>
    <n v="1993511.929871208"/>
    <m/>
  </r>
  <r>
    <x v="2902"/>
    <n v="472.2"/>
    <n v="5934.12"/>
    <n v="9.3287338243932467"/>
    <n v="2034047.3541315224"/>
    <m/>
  </r>
  <r>
    <x v="2903"/>
    <n v="481.95"/>
    <n v="5811.62"/>
    <n v="9.5208320868675074"/>
    <n v="1949919.8050762985"/>
    <m/>
  </r>
  <r>
    <x v="2904"/>
    <n v="505.33"/>
    <n v="5529.67"/>
    <n v="9.9821526157016081"/>
    <n v="1760585.4817242334"/>
    <m/>
  </r>
  <r>
    <x v="2905"/>
    <n v="506.11"/>
    <n v="5521.07"/>
    <n v="9.9970127139283953"/>
    <n v="1754975.5160426889"/>
    <m/>
  </r>
  <r>
    <x v="2906"/>
    <n v="537.09"/>
    <n v="5183.12"/>
    <n v="10.607205909700353"/>
    <n v="1539776.1586845599"/>
    <m/>
  </r>
  <r>
    <x v="2907"/>
    <n v="507.47"/>
    <n v="5469.03"/>
    <n v="10.021679481884483"/>
    <n v="1709519.4573403604"/>
    <m/>
  </r>
  <r>
    <x v="2908"/>
    <n v="496.13"/>
    <n v="5591.25"/>
    <n v="9.7971966814420242"/>
    <n v="1785790.9381463695"/>
    <m/>
  </r>
  <r>
    <x v="2909"/>
    <n v="533.41999999999996"/>
    <n v="5170.9399999999996"/>
    <n v="10.532993966336857"/>
    <n v="1517189.5110904181"/>
    <m/>
  </r>
  <r>
    <x v="2910"/>
    <n v="538.1"/>
    <n v="5125.6000000000004"/>
    <n v="10.624823757414802"/>
    <n v="1490469.8434103082"/>
    <m/>
  </r>
  <r>
    <x v="2911"/>
    <n v="575.70000000000005"/>
    <n v="4767.42"/>
    <n v="11.365370015781506"/>
    <n v="1281867.0490223542"/>
    <m/>
  </r>
  <r>
    <x v="2912"/>
    <n v="560.33000000000004"/>
    <n v="4894.7"/>
    <n v="11.061331995538593"/>
    <n v="1350210.4647411916"/>
    <m/>
  </r>
  <r>
    <x v="2913"/>
    <n v="520.07000000000005"/>
    <n v="5246.43"/>
    <n v="10.266007024955659"/>
    <n v="1544143.3615972605"/>
    <m/>
  </r>
  <r>
    <x v="2914"/>
    <n v="564.85"/>
    <n v="4794.6099999999997"/>
    <n v="11.149338220042052"/>
    <n v="1278084.2590687913"/>
    <m/>
  </r>
  <r>
    <x v="2915"/>
    <n v="558.19000000000005"/>
    <n v="4851.1499999999996"/>
    <n v="11.017275542419451"/>
    <n v="1308128.0022277993"/>
    <m/>
  </r>
  <r>
    <x v="2916"/>
    <n v="541.83000000000004"/>
    <n v="4993.38"/>
    <n v="10.692612147876037"/>
    <n v="1384517.1436446619"/>
    <m/>
  </r>
  <r>
    <x v="2917"/>
    <n v="551.05999999999995"/>
    <n v="4908.3100000000004"/>
    <n v="10.87416345726961"/>
    <n v="1337240.4769793123"/>
    <m/>
  </r>
  <r>
    <x v="2918"/>
    <n v="567.65"/>
    <n v="4760.49"/>
    <n v="11.200923048937014"/>
    <n v="1256599.3651711212"/>
    <m/>
  </r>
  <r>
    <x v="2919"/>
    <n v="562.66999999999996"/>
    <n v="4802.24"/>
    <n v="11.102048857004199"/>
    <n v="1278542.9965693199"/>
    <m/>
  </r>
  <r>
    <x v="2920"/>
    <n v="554.52"/>
    <n v="4871.8599999999997"/>
    <n v="10.940641584291894"/>
    <n v="1315513.8952106081"/>
    <m/>
  </r>
  <r>
    <x v="2921"/>
    <n v="582.04"/>
    <n v="4630.07"/>
    <n v="11.481721684466805"/>
    <n v="1184665.4791762447"/>
    <m/>
  </r>
  <r>
    <x v="2922"/>
    <n v="567.02"/>
    <n v="4749.51"/>
    <n v="11.184813925421187"/>
    <n v="1245691.245015149"/>
    <m/>
  </r>
  <r>
    <x v="2923"/>
    <n v="546.13"/>
    <n v="4924.5"/>
    <n v="10.772155698740146"/>
    <n v="1337381.3764304584"/>
    <m/>
  </r>
  <r>
    <x v="2924"/>
    <n v="562.03"/>
    <n v="4781.16"/>
    <n v="11.085168231529602"/>
    <n v="1259429.7254646816"/>
    <m/>
  </r>
  <r>
    <x v="2925"/>
    <n v="573.20000000000005"/>
    <n v="4686.1099999999997"/>
    <n v="11.30485964258016"/>
    <n v="1209262.4057721836"/>
    <m/>
  </r>
  <r>
    <x v="2926"/>
    <n v="546.48"/>
    <n v="4904.58"/>
    <n v="10.776106439731754"/>
    <n v="1321713.8170242561"/>
    <m/>
  </r>
  <r>
    <x v="2927"/>
    <n v="559.42999999999995"/>
    <n v="4788.38"/>
    <n v="11.030864620955798"/>
    <n v="1258989.4598231828"/>
    <m/>
  </r>
  <r>
    <x v="2928"/>
    <n v="547.97"/>
    <n v="4886.45"/>
    <n v="10.804303802663389"/>
    <n v="1310459.9417500023"/>
    <m/>
  </r>
  <r>
    <x v="2929"/>
    <n v="497.64"/>
    <n v="5335.25"/>
    <n v="9.8114114517096453"/>
    <n v="1551062.3290706784"/>
    <m/>
  </r>
  <r>
    <x v="2930"/>
    <n v="462.17"/>
    <n v="5715.49"/>
    <n v="9.1115898293741715"/>
    <n v="1772013.8789780983"/>
    <m/>
  </r>
  <r>
    <x v="2931"/>
    <n v="508.07"/>
    <n v="5147.97"/>
    <n v="10.014852762625416"/>
    <n v="1419784.9214882231"/>
    <m/>
  </r>
  <r>
    <x v="2932"/>
    <n v="484.23"/>
    <n v="5389.51"/>
    <n v="9.5444061401945941"/>
    <n v="1552897.7358159404"/>
    <m/>
  </r>
  <r>
    <x v="2933"/>
    <n v="515.36"/>
    <n v="5043"/>
    <n v="10.157436806560746"/>
    <n v="1353112.4735986998"/>
    <m/>
  </r>
  <r>
    <x v="2934"/>
    <n v="495.2"/>
    <n v="5240.28"/>
    <n v="9.7595604862891943"/>
    <n v="1458867.712188771"/>
    <m/>
  </r>
  <r>
    <x v="2935"/>
    <n v="512.92999999999995"/>
    <n v="5052.6099999999997"/>
    <n v="10.108435097802413"/>
    <n v="1354271.7805079271"/>
    <m/>
  </r>
  <r>
    <x v="2936"/>
    <n v="527.21"/>
    <n v="4912.03"/>
    <n v="10.38814667078937"/>
    <n v="1278619.112370959"/>
    <m/>
  </r>
  <r>
    <x v="2937"/>
    <n v="522.49"/>
    <n v="4955.97"/>
    <n v="10.294579665883907"/>
    <n v="1301395.4655645087"/>
    <m/>
  </r>
  <r>
    <x v="2938"/>
    <n v="531.34"/>
    <n v="4872.0600000000004"/>
    <n v="10.468376883614118"/>
    <n v="1257231.6008963257"/>
    <m/>
  </r>
  <r>
    <x v="2939"/>
    <n v="525.49"/>
    <n v="4925.6899999999996"/>
    <n v="10.351986548674146"/>
    <n v="1284714.2459392762"/>
    <m/>
  </r>
  <r>
    <x v="2940"/>
    <n v="529.87"/>
    <n v="4884.6400000000003"/>
    <n v="10.436555375117624"/>
    <n v="1263012.3606349893"/>
    <m/>
  </r>
  <r>
    <x v="2941"/>
    <n v="552.85"/>
    <n v="4672.78"/>
    <n v="10.888583016568536"/>
    <n v="1153364.009354807"/>
    <m/>
  </r>
  <r>
    <x v="2942"/>
    <n v="530.46"/>
    <n v="4862.04"/>
    <n v="10.447031303488279"/>
    <n v="1246697.6591447035"/>
    <m/>
  </r>
  <r>
    <x v="2943"/>
    <n v="489.36"/>
    <n v="5238.6899999999996"/>
    <n v="9.6370680341621853"/>
    <n v="1439745.0523934793"/>
    <m/>
  </r>
  <r>
    <x v="2944"/>
    <n v="536.01"/>
    <n v="4739.3599999999997"/>
    <n v="10.55517776757943"/>
    <n v="1165195.3569083002"/>
    <m/>
  </r>
  <r>
    <x v="2945"/>
    <n v="521.66999999999996"/>
    <n v="4866.1499999999996"/>
    <n v="10.271104059969648"/>
    <n v="1227258.8050755467"/>
    <m/>
  </r>
  <r>
    <x v="2946"/>
    <n v="505.78"/>
    <n v="5014.3900000000003"/>
    <n v="9.9577019156841136"/>
    <n v="1301932.8537374821"/>
    <m/>
  </r>
  <r>
    <x v="2947"/>
    <n v="486.47"/>
    <n v="5205.78"/>
    <n v="9.5770054559528699"/>
    <n v="1401210.8655091038"/>
    <m/>
  </r>
  <r>
    <x v="2948"/>
    <n v="479.91"/>
    <n v="5275.97"/>
    <n v="9.4473427903729572"/>
    <n v="1438886.5695300854"/>
    <m/>
  </r>
  <r>
    <x v="2949"/>
    <n v="407.13"/>
    <n v="6076.09"/>
    <n v="8.0141816471059375"/>
    <n v="1875168.4792162857"/>
    <m/>
  </r>
  <r>
    <x v="2950"/>
    <n v="435.82"/>
    <n v="5647.95"/>
    <n v="8.5775219899151782"/>
    <n v="1610540.1423579529"/>
    <m/>
  </r>
  <r>
    <x v="2951"/>
    <n v="456.13"/>
    <n v="5384.79"/>
    <n v="8.9767581194309738"/>
    <n v="1460346.2248210656"/>
    <m/>
  </r>
  <r>
    <x v="2952"/>
    <n v="488.08"/>
    <n v="5007.6000000000004"/>
    <n v="9.6050161741805393"/>
    <n v="1255663.9607445784"/>
    <m/>
  </r>
  <r>
    <x v="2953"/>
    <n v="469.8"/>
    <n v="5195.16"/>
    <n v="9.2447740981603275"/>
    <n v="1349623.1185154424"/>
    <m/>
  </r>
  <r>
    <x v="2954"/>
    <n v="430.03"/>
    <n v="5634.87"/>
    <n v="8.4617121501923265"/>
    <n v="1577962.7918440523"/>
    <m/>
  </r>
  <r>
    <x v="2955"/>
    <n v="443.07"/>
    <n v="5464.07"/>
    <n v="8.7168675224527306"/>
    <n v="1481964.0461111784"/>
    <m/>
  </r>
  <r>
    <x v="2956"/>
    <n v="468.33"/>
    <n v="5152.58"/>
    <n v="9.2133226696738237"/>
    <n v="1312899.5229247154"/>
    <m/>
  </r>
  <r>
    <x v="2957"/>
    <n v="480.05"/>
    <n v="5023.55"/>
    <n v="9.4433694175639751"/>
    <n v="1247049.7381173384"/>
    <m/>
  </r>
  <r>
    <x v="2958"/>
    <n v="468.89"/>
    <n v="5140.41"/>
    <n v="9.2233285313250732"/>
    <n v="1304969.1626708985"/>
    <m/>
  </r>
  <r>
    <x v="2959"/>
    <n v="477.59"/>
    <n v="5045.03"/>
    <n v="9.3924035058655626"/>
    <n v="1256159.1419685462"/>
    <m/>
  </r>
  <r>
    <x v="2960"/>
    <n v="486.1"/>
    <n v="4955.08"/>
    <n v="9.5592394559015776"/>
    <n v="1211273.6806447981"/>
    <m/>
  </r>
  <r>
    <x v="2961"/>
    <n v="471.44"/>
    <n v="5104.5"/>
    <n v="9.2704400569303669"/>
    <n v="1284227.5626278047"/>
    <m/>
  </r>
  <r>
    <x v="2962"/>
    <n v="462.62"/>
    <n v="5200.05"/>
    <n v="9.0965042897741952"/>
    <n v="1332204.4285048221"/>
    <m/>
  </r>
  <r>
    <x v="2963"/>
    <n v="427.89"/>
    <n v="5590.44"/>
    <n v="8.4117638301676525"/>
    <n v="1531766.2470937879"/>
    <m/>
  </r>
  <r>
    <x v="2964"/>
    <n v="443.93"/>
    <n v="5380.89"/>
    <n v="8.7266112822157691"/>
    <n v="1416826.0001946576"/>
    <m/>
  </r>
  <r>
    <x v="2965"/>
    <n v="427.57"/>
    <n v="5579.14"/>
    <n v="8.4045519216640958"/>
    <n v="1521111.3621371079"/>
    <m/>
  </r>
  <r>
    <x v="2966"/>
    <n v="389.39"/>
    <n v="6077.29"/>
    <n v="7.6536453670107685"/>
    <n v="1792608.6638221445"/>
    <m/>
  </r>
  <r>
    <x v="2967"/>
    <n v="362.89"/>
    <n v="6490.88"/>
    <n v="7.1323844454516427"/>
    <n v="2036445.5297598639"/>
    <m/>
  </r>
  <r>
    <x v="2968"/>
    <n v="374.38"/>
    <n v="6285.49"/>
    <n v="7.3570039739920334"/>
    <n v="1907131.7796965498"/>
    <m/>
  </r>
  <r>
    <x v="2969"/>
    <n v="392.92"/>
    <n v="5974.13"/>
    <n v="7.720913526826215"/>
    <n v="1718056.3614820465"/>
    <m/>
  </r>
  <r>
    <x v="2970"/>
    <n v="354.28"/>
    <n v="6561.71"/>
    <n v="6.961252573696699"/>
    <n v="2055855.4377550192"/>
    <m/>
  </r>
  <r>
    <x v="2971"/>
    <n v="368.37"/>
    <n v="6300.68"/>
    <n v="7.2377105681196907"/>
    <n v="1892144.2106325952"/>
    <m/>
  </r>
  <r>
    <x v="2972"/>
    <n v="332.83"/>
    <n v="6908.53"/>
    <n v="6.5390645611093685"/>
    <n v="2257056.6488611945"/>
    <m/>
  </r>
  <r>
    <x v="2973"/>
    <n v="332.2"/>
    <n v="6921.6"/>
    <n v="6.5252566498538549"/>
    <n v="2264906.5855606538"/>
    <m/>
  </r>
  <r>
    <x v="2974"/>
    <n v="322.35000000000002"/>
    <n v="7126.94"/>
    <n v="6.3314305399843374"/>
    <n v="2399107.7789304196"/>
    <m/>
  </r>
  <r>
    <x v="2975"/>
    <n v="324.3"/>
    <n v="7083.78"/>
    <n v="6.3693823963503773"/>
    <n v="2369869.7761149183"/>
    <m/>
  </r>
  <r>
    <x v="2976"/>
    <n v="350.32"/>
    <n v="6515.31"/>
    <n v="6.8800486489917807"/>
    <n v="1989356.3855356914"/>
    <m/>
  </r>
  <r>
    <x v="2977"/>
    <n v="334.35"/>
    <n v="6812.43"/>
    <n v="6.5653292638916971"/>
    <n v="2170303.0646791384"/>
    <m/>
  </r>
  <r>
    <x v="2978"/>
    <n v="349.69"/>
    <n v="6499.84"/>
    <n v="6.8661707533623746"/>
    <n v="1970983.171317576"/>
    <m/>
  </r>
  <r>
    <x v="2979"/>
    <n v="334.45"/>
    <n v="6783.04"/>
    <n v="6.566573190050347"/>
    <n v="2142572.6401879792"/>
    <m/>
  </r>
  <r>
    <x v="2980"/>
    <n v="346.38"/>
    <n v="6541.1"/>
    <n v="6.8004335171462209"/>
    <n v="1989576.9340267242"/>
    <m/>
  </r>
  <r>
    <x v="2981"/>
    <n v="361.67"/>
    <n v="6252.37"/>
    <n v="7.1002310246612277"/>
    <n v="1813795.3688590224"/>
    <m/>
  </r>
  <r>
    <x v="2982"/>
    <n v="367.63"/>
    <n v="6149.45"/>
    <n v="7.2160501883252612"/>
    <n v="1753680.9849270659"/>
    <m/>
  </r>
  <r>
    <x v="2983"/>
    <n v="339.98"/>
    <n v="6611.84"/>
    <n v="6.6729546417085492"/>
    <n v="2017253.2085027734"/>
    <m/>
  </r>
  <r>
    <x v="2984"/>
    <n v="343.7"/>
    <n v="6539.57"/>
    <n v="6.7455992688486202"/>
    <n v="1973004.1895999976"/>
    <m/>
  </r>
  <r>
    <x v="2985"/>
    <n v="340.9"/>
    <n v="6592.73"/>
    <n v="6.6902786926167339"/>
    <n v="2004928.4766632987"/>
    <m/>
  </r>
  <r>
    <x v="2986"/>
    <n v="326.25"/>
    <n v="6876.06"/>
    <n v="6.4024166127269657"/>
    <n v="2177090.7678662362"/>
    <m/>
  </r>
  <r>
    <x v="2987"/>
    <n v="314.36"/>
    <n v="7126.81"/>
    <n v="6.1680700557243311"/>
    <n v="2335341.4710233477"/>
    <m/>
  </r>
  <r>
    <x v="2988"/>
    <n v="309.44"/>
    <n v="7238.36"/>
    <n v="6.0712018533315533"/>
    <n v="2408264.3291946091"/>
    <m/>
  </r>
  <r>
    <x v="2989"/>
    <n v="307.91000000000003"/>
    <n v="7274.03"/>
    <n v="6.0408522837135594"/>
    <n v="2431814.5260714181"/>
    <m/>
  </r>
  <r>
    <x v="2990"/>
    <n v="292.95"/>
    <n v="7627.36"/>
    <n v="5.7470387724400744"/>
    <n v="2667858.0794128287"/>
    <m/>
  </r>
  <r>
    <x v="2991"/>
    <n v="301.16000000000003"/>
    <n v="7413.73"/>
    <n v="5.9077772983327854"/>
    <n v="2518221.4983618422"/>
    <m/>
  </r>
  <r>
    <x v="2992"/>
    <n v="315.23"/>
    <n v="7067.35"/>
    <n v="6.1824295858193672"/>
    <n v="2282216.2983141989"/>
    <m/>
  </r>
  <r>
    <x v="2993"/>
    <n v="328.16"/>
    <n v="6777.44"/>
    <n v="6.435665781586299"/>
    <n v="2094818.9938235297"/>
    <m/>
  </r>
  <r>
    <x v="2994"/>
    <n v="328.6"/>
    <n v="6768.42"/>
    <n v="6.4439416704694885"/>
    <n v="2089083.9373779958"/>
    <m/>
  </r>
  <r>
    <x v="2995"/>
    <n v="337.11"/>
    <n v="6593.18"/>
    <n v="6.6104630111193039"/>
    <n v="1980756.8357602551"/>
    <m/>
  </r>
  <r>
    <x v="2996"/>
    <n v="356.31"/>
    <n v="6217.66"/>
    <n v="6.9858114915831724"/>
    <n v="1754724.5564941245"/>
    <m/>
  </r>
  <r>
    <x v="2997"/>
    <n v="341.01"/>
    <n v="6484.66"/>
    <n v="6.6854734458973812"/>
    <n v="1905282.8968653206"/>
    <m/>
  </r>
  <r>
    <x v="2998"/>
    <n v="341.51"/>
    <n v="6475.1"/>
    <n v="6.6949090409901704"/>
    <n v="1899520.4892960158"/>
    <m/>
  </r>
  <r>
    <x v="2999"/>
    <n v="353.16"/>
    <n v="6254.15"/>
    <n v="6.9229144744579907"/>
    <n v="1769750.9162701957"/>
    <m/>
  </r>
  <r>
    <x v="3000"/>
    <n v="349.53"/>
    <n v="6318.5"/>
    <n v="6.8513809783759756"/>
    <n v="1806031.879452395"/>
    <m/>
  </r>
  <r>
    <x v="3001"/>
    <n v="345.76"/>
    <n v="6386.58"/>
    <n v="6.7763685368830204"/>
    <n v="1844529.2895027322"/>
    <m/>
  </r>
  <r>
    <x v="3002"/>
    <n v="371.57"/>
    <n v="5909.81"/>
    <n v="7.2818061383219952"/>
    <n v="1569014.7367102627"/>
    <m/>
  </r>
  <r>
    <x v="3003"/>
    <n v="379.3"/>
    <n v="5786.93"/>
    <n v="7.432886741122207"/>
    <n v="1503652.5790624064"/>
    <m/>
  </r>
  <r>
    <x v="3004"/>
    <n v="392.86"/>
    <n v="5580"/>
    <n v="7.6981910902210009"/>
    <n v="1396010.5294806333"/>
    <m/>
  </r>
  <r>
    <x v="3005"/>
    <n v="389.26"/>
    <n v="5631.21"/>
    <n v="7.627230226126879"/>
    <n v="1421525.7997030918"/>
    <m/>
  </r>
  <r>
    <x v="3006"/>
    <n v="386.79"/>
    <n v="5666.9"/>
    <n v="7.5775868360751337"/>
    <n v="1439215.8522175404"/>
    <m/>
  </r>
  <r>
    <x v="3007"/>
    <n v="373.24"/>
    <n v="5865.36"/>
    <n v="7.3117286838532634"/>
    <n v="1539903.8577191061"/>
    <m/>
  </r>
  <r>
    <x v="3008"/>
    <n v="376.69"/>
    <n v="5811.25"/>
    <n v="7.3789094412019738"/>
    <n v="1511376.4311988994"/>
    <m/>
  </r>
  <r>
    <x v="3009"/>
    <n v="382.73"/>
    <n v="5717.99"/>
    <n v="7.4968150563629115"/>
    <n v="1462755.3235548234"/>
    <m/>
  </r>
  <r>
    <x v="3010"/>
    <n v="402.97"/>
    <n v="5415.62"/>
    <n v="7.8928383703348954"/>
    <n v="1307953.3178114574"/>
    <m/>
  </r>
  <r>
    <x v="3011"/>
    <n v="411.4"/>
    <n v="5302.33"/>
    <n v="8.0566294331762833"/>
    <n v="1252944.5223831036"/>
    <m/>
  </r>
  <r>
    <x v="3012"/>
    <n v="403.37"/>
    <n v="5405.8"/>
    <n v="7.898941524268797"/>
    <n v="1301745.4440946325"/>
    <m/>
  </r>
  <r>
    <x v="3013"/>
    <n v="419.46"/>
    <n v="5190.25"/>
    <n v="8.2135718115679364"/>
    <n v="1197843.0271099606"/>
    <m/>
  </r>
  <r>
    <x v="3014"/>
    <n v="431.84"/>
    <n v="5037.0200000000004"/>
    <n v="8.4555249552896417"/>
    <n v="1127030.1497374212"/>
    <m/>
  </r>
  <r>
    <x v="3015"/>
    <n v="434.58"/>
    <n v="5005.0200000000004"/>
    <n v="8.5087085193892555"/>
    <n v="1112625.4399258643"/>
    <m/>
  </r>
  <r>
    <x v="3016"/>
    <n v="445.56"/>
    <n v="4878.62"/>
    <n v="8.7222536723341371"/>
    <n v="1056186.1523264004"/>
    <m/>
  </r>
  <r>
    <x v="3017"/>
    <n v="451.29"/>
    <n v="4815.91"/>
    <n v="8.8339397028169877"/>
    <n v="1028955.2483947314"/>
    <m/>
  </r>
  <r>
    <x v="3018"/>
    <n v="431.59"/>
    <n v="5026.09"/>
    <n v="8.447851989975339"/>
    <n v="1118683.1010923912"/>
    <m/>
  </r>
  <r>
    <x v="3019"/>
    <n v="432.97"/>
    <n v="5010.05"/>
    <n v="8.4743994439601007"/>
    <n v="1111458.2279691072"/>
    <m/>
  </r>
  <r>
    <x v="3020"/>
    <n v="439.73"/>
    <n v="4931.79"/>
    <n v="8.6048247660751915"/>
    <n v="1076406.9354879658"/>
    <m/>
  </r>
  <r>
    <x v="3021"/>
    <n v="463.84"/>
    <n v="4661.45"/>
    <n v="9.0761222118414864"/>
    <n v="958325.7312854114"/>
    <m/>
  </r>
  <r>
    <x v="3022"/>
    <n v="476.86"/>
    <n v="4530.53"/>
    <n v="9.3303778998832758"/>
    <n v="904426.37844814232"/>
    <m/>
  </r>
  <r>
    <x v="3023"/>
    <n v="472.87"/>
    <n v="4568.5"/>
    <n v="9.251801453331689"/>
    <n v="919516.18518951233"/>
    <m/>
  </r>
  <r>
    <x v="3024"/>
    <n v="486.87"/>
    <n v="4433.18"/>
    <n v="9.5251924541602246"/>
    <n v="864977.74624132051"/>
    <m/>
  </r>
  <r>
    <x v="3025"/>
    <n v="473.13"/>
    <n v="4558.3599999999997"/>
    <n v="9.2548596679669437"/>
    <n v="913617.82790350902"/>
    <m/>
  </r>
  <r>
    <x v="3026"/>
    <n v="447.57"/>
    <n v="4804.55"/>
    <n v="8.7544027473710369"/>
    <n v="1012226.9087263988"/>
    <m/>
  </r>
  <r>
    <x v="3027"/>
    <n v="474.19"/>
    <n v="4518.78"/>
    <n v="9.2745777710958386"/>
    <n v="891746.42376478307"/>
    <m/>
  </r>
  <r>
    <x v="3028"/>
    <n v="430.44"/>
    <n v="4935.72"/>
    <n v="8.4184198483436301"/>
    <n v="1056225.7652771978"/>
    <m/>
  </r>
  <r>
    <x v="3029"/>
    <n v="439"/>
    <n v="4837.5200000000004"/>
    <n v="8.5853633725100238"/>
    <n v="1014119.6483673494"/>
    <m/>
  </r>
  <r>
    <x v="3030"/>
    <n v="437.16"/>
    <n v="4857.8599999999997"/>
    <n v="8.5479738611728937"/>
    <n v="1022414.0016396069"/>
    <m/>
  </r>
  <r>
    <x v="3031"/>
    <n v="450.84"/>
    <n v="4705.82"/>
    <n v="8.8149816318326888"/>
    <n v="958342.52583660302"/>
    <m/>
  </r>
  <r>
    <x v="3032"/>
    <n v="472.63"/>
    <n v="4478.3900000000003"/>
    <n v="9.2405209882982682"/>
    <n v="865644.12990629626"/>
    <m/>
  </r>
  <r>
    <x v="3033"/>
    <n v="474.34"/>
    <n v="4462.2"/>
    <n v="9.2734455135232459"/>
    <n v="859319.82855469047"/>
    <m/>
  </r>
  <r>
    <x v="3034"/>
    <n v="480.51"/>
    <n v="4404.1499999999996"/>
    <n v="9.3935555513647575"/>
    <n v="836897.82092398114"/>
    <m/>
  </r>
  <r>
    <x v="3035"/>
    <n v="510.81"/>
    <n v="4126.47"/>
    <n v="9.984252958592549"/>
    <n v="731198.53632702597"/>
    <m/>
  </r>
  <r>
    <x v="3036"/>
    <n v="505.04"/>
    <n v="4173.0200000000004"/>
    <n v="9.8709320799036231"/>
    <n v="747638.63899427059"/>
    <m/>
  </r>
  <r>
    <x v="3037"/>
    <n v="502.56"/>
    <n v="4193.51"/>
    <n v="9.8219226297841136"/>
    <n v="754923.11685117136"/>
    <m/>
  </r>
  <r>
    <x v="3038"/>
    <n v="491.62"/>
    <n v="4284.83"/>
    <n v="9.6075871925648357"/>
    <n v="787742.29149918526"/>
    <m/>
  </r>
  <r>
    <x v="3039"/>
    <n v="504.99"/>
    <n v="4168.29"/>
    <n v="9.8683324678718503"/>
    <n v="744835.08868870803"/>
    <m/>
  </r>
  <r>
    <x v="3040"/>
    <n v="495.77"/>
    <n v="4244.43"/>
    <n v="9.6865660660903981"/>
    <n v="771869.73040679877"/>
    <m/>
  </r>
  <r>
    <x v="3041"/>
    <n v="508.44"/>
    <n v="4135.92"/>
    <n v="9.9335736038208324"/>
    <n v="732347.83082836051"/>
    <m/>
  </r>
  <r>
    <x v="3042"/>
    <n v="525.48"/>
    <n v="3997.35"/>
    <n v="10.265927613351881"/>
    <n v="683222.5779136502"/>
    <m/>
  </r>
  <r>
    <x v="3043"/>
    <n v="493.39"/>
    <n v="4241.41"/>
    <n v="9.6384800279658815"/>
    <n v="766593.10921887541"/>
    <m/>
  </r>
  <r>
    <x v="3044"/>
    <n v="475.87"/>
    <n v="4392"/>
    <n v="9.2957136684594861"/>
    <n v="820965.89657404297"/>
    <m/>
  </r>
  <r>
    <x v="3045"/>
    <n v="506.12"/>
    <n v="4112.8100000000004"/>
    <n v="9.8849964512451791"/>
    <n v="716428.09773769497"/>
    <m/>
  </r>
  <r>
    <x v="3046"/>
    <n v="480.84"/>
    <n v="4318.28"/>
    <n v="9.3907398436898646"/>
    <n v="787951.4888412616"/>
    <m/>
  </r>
  <r>
    <x v="3047"/>
    <n v="476.39"/>
    <n v="4358.21"/>
    <n v="9.3033221495279594"/>
    <n v="802462.32570944494"/>
    <m/>
  </r>
  <r>
    <x v="3048"/>
    <n v="474.16"/>
    <n v="4378.67"/>
    <n v="9.2592655542023472"/>
    <n v="809935.09267771372"/>
    <m/>
  </r>
  <r>
    <x v="3049"/>
    <n v="495.96"/>
    <n v="4177.3100000000004"/>
    <n v="9.6844392514682998"/>
    <n v="735386.80980870931"/>
    <m/>
  </r>
  <r>
    <x v="3050"/>
    <n v="509.27"/>
    <n v="4065.25"/>
    <n v="9.9427044181319015"/>
    <n v="695773.01550200128"/>
    <m/>
  </r>
  <r>
    <x v="3051"/>
    <n v="533.45000000000005"/>
    <n v="3872.18"/>
    <n v="10.414210625484138"/>
    <n v="629636.67462897813"/>
    <m/>
  </r>
  <r>
    <x v="3052"/>
    <n v="513.39"/>
    <n v="4017.78"/>
    <n v="10.022042611840241"/>
    <n v="676935.75190896506"/>
    <m/>
  </r>
  <r>
    <x v="3053"/>
    <n v="522.17999999999995"/>
    <n v="3949"/>
    <n v="10.19307632467879"/>
    <n v="653709.1591275899"/>
    <m/>
  </r>
  <r>
    <x v="3054"/>
    <n v="502.15"/>
    <n v="4100.47"/>
    <n v="9.8015489165502796"/>
    <n v="703803.60109149117"/>
    <m/>
  </r>
  <r>
    <x v="3055"/>
    <n v="526.24"/>
    <n v="3903.77"/>
    <n v="10.270077194664902"/>
    <n v="636135.15304999868"/>
    <m/>
  </r>
  <r>
    <x v="3056"/>
    <n v="499.05"/>
    <n v="4105.47"/>
    <n v="9.7389046568606368"/>
    <n v="701817.36146087339"/>
    <m/>
  </r>
  <r>
    <x v="3057"/>
    <n v="498.23"/>
    <n v="4112.2700000000004"/>
    <n v="9.7223696872504757"/>
    <n v="704088.60871450626"/>
    <m/>
  </r>
  <r>
    <x v="3058"/>
    <n v="499.19"/>
    <n v="4104.3"/>
    <n v="9.7405691937441699"/>
    <n v="701305.99858417572"/>
    <m/>
  </r>
  <r>
    <x v="3059"/>
    <n v="516.20000000000005"/>
    <n v="3964.42"/>
    <n v="10.071929138160336"/>
    <n v="653453.34351384349"/>
    <m/>
  </r>
  <r>
    <x v="3060"/>
    <n v="520.1"/>
    <n v="3934.5"/>
    <n v="10.146356612534939"/>
    <n v="643442.90188463638"/>
    <m/>
  </r>
  <r>
    <x v="3061"/>
    <n v="544.09"/>
    <n v="3752.99"/>
    <n v="10.613783261787239"/>
    <n v="584030.60774171457"/>
    <m/>
  </r>
  <r>
    <x v="3062"/>
    <n v="551.08000000000004"/>
    <n v="3704.82"/>
    <n v="10.749550964659537"/>
    <n v="568995.08538053301"/>
    <m/>
  </r>
  <r>
    <x v="3063"/>
    <n v="556.88"/>
    <n v="3665.83"/>
    <n v="10.86209249055668"/>
    <n v="556976.30614076275"/>
    <m/>
  </r>
  <r>
    <x v="3064"/>
    <n v="572.54"/>
    <n v="3562.73"/>
    <n v="11.16693303473374"/>
    <n v="525606.79966898169"/>
    <m/>
  </r>
  <r>
    <x v="3065"/>
    <n v="573.83000000000004"/>
    <n v="3554.72"/>
    <n v="11.189640589090063"/>
    <n v="523083.98963973142"/>
    <m/>
  </r>
  <r>
    <x v="3066"/>
    <n v="578.11"/>
    <n v="3528.22"/>
    <n v="11.272482553720691"/>
    <n v="515245.68978207227"/>
    <m/>
  </r>
  <r>
    <x v="3067"/>
    <n v="592.08000000000004"/>
    <n v="3442.95"/>
    <n v="11.544248949489527"/>
    <n v="490303.43373931566"/>
    <m/>
  </r>
  <r>
    <x v="3068"/>
    <n v="596.32000000000005"/>
    <n v="3418.3"/>
    <n v="11.626282469319126"/>
    <n v="483245.91312734137"/>
    <m/>
  </r>
  <r>
    <x v="3069"/>
    <n v="602.58000000000004"/>
    <n v="3382.37"/>
    <n v="11.746400792886128"/>
    <n v="472978.95830699307"/>
    <m/>
  </r>
  <r>
    <x v="3070"/>
    <n v="603.33000000000004"/>
    <n v="3378.18"/>
    <n v="11.760376487796394"/>
    <n v="471771.19310237013"/>
    <m/>
  </r>
  <r>
    <x v="3071"/>
    <n v="600.02"/>
    <n v="3396.7"/>
    <n v="11.695215627939669"/>
    <n v="476907.59458300413"/>
    <m/>
  </r>
  <r>
    <x v="3072"/>
    <n v="587.72"/>
    <n v="3466.34"/>
    <n v="11.454844001951805"/>
    <n v="496425.1413352082"/>
    <m/>
  </r>
  <r>
    <x v="3073"/>
    <n v="537.20000000000005"/>
    <n v="3764.3"/>
    <n v="10.469619916719031"/>
    <n v="581724.35506487126"/>
    <m/>
  </r>
  <r>
    <x v="3074"/>
    <n v="455.63"/>
    <n v="4335.8999999999996"/>
    <n v="8.8784229545201718"/>
    <n v="758217.99992329325"/>
    <m/>
  </r>
  <r>
    <x v="3075"/>
    <n v="462.07"/>
    <n v="4274.57"/>
    <n v="9.0034196665182407"/>
    <n v="736712.35377424047"/>
    <m/>
  </r>
  <r>
    <x v="3076"/>
    <n v="469.62"/>
    <n v="4204.7700000000004"/>
    <n v="9.1500297841641292"/>
    <n v="712598.33461198455"/>
    <m/>
  </r>
  <r>
    <x v="3077"/>
    <n v="481.83"/>
    <n v="4095.47"/>
    <n v="9.3874138134584442"/>
    <n v="675499.90978023026"/>
    <m/>
  </r>
  <r>
    <x v="3078"/>
    <n v="479.31"/>
    <n v="4116.84"/>
    <n v="9.3378053836568942"/>
    <n v="682497.38729467662"/>
    <m/>
  </r>
  <r>
    <x v="3079"/>
    <n v="516.21"/>
    <n v="3799.88"/>
    <n v="10.05502949574911"/>
    <n v="577273.02838023077"/>
    <m/>
  </r>
  <r>
    <x v="3080"/>
    <n v="513.25"/>
    <n v="3821.71"/>
    <n v="9.9968251452048182"/>
    <n v="583861.32827899163"/>
    <m/>
  </r>
  <r>
    <x v="3081"/>
    <n v="493.08"/>
    <n v="3971.91"/>
    <n v="9.6034377935784949"/>
    <n v="629706.94060941448"/>
    <m/>
  </r>
  <r>
    <x v="3082"/>
    <n v="541.70000000000005"/>
    <n v="3580.24"/>
    <n v="10.549803686418285"/>
    <n v="505477.6497566374"/>
    <m/>
  </r>
  <r>
    <x v="3083"/>
    <n v="420.76"/>
    <n v="4379.55"/>
    <n v="8.1940043746731046"/>
    <n v="731123.77892239939"/>
    <m/>
  </r>
  <r>
    <x v="3084"/>
    <n v="414.16"/>
    <n v="4448.2700000000004"/>
    <n v="8.064148268808804"/>
    <n v="753895.77966702997"/>
    <m/>
  </r>
  <r>
    <x v="3085"/>
    <n v="458.64"/>
    <n v="3970.51"/>
    <n v="8.9297332002794327"/>
    <n v="591908.52414566197"/>
    <m/>
  </r>
  <r>
    <x v="3086"/>
    <n v="481.78"/>
    <n v="3770.17"/>
    <n v="9.3797556385403524"/>
    <n v="532136.14131006459"/>
    <m/>
  </r>
  <r>
    <x v="3087"/>
    <n v="494.67"/>
    <n v="3669.34"/>
    <n v="9.6301828251750319"/>
    <n v="503634.71953631315"/>
    <m/>
  </r>
  <r>
    <x v="3088"/>
    <n v="512.88"/>
    <n v="3534.27"/>
    <n v="9.9841460574037519"/>
    <n v="466521.15874789882"/>
    <m/>
  </r>
  <r>
    <x v="3089"/>
    <n v="504.56"/>
    <n v="3591.6"/>
    <n v="9.8200294295020019"/>
    <n v="481509.47482426622"/>
    <m/>
  </r>
  <r>
    <x v="3090"/>
    <n v="516.57000000000005"/>
    <n v="3506.06"/>
    <n v="10.053223887044222"/>
    <n v="458538.63044663111"/>
    <m/>
  </r>
  <r>
    <x v="3091"/>
    <n v="525.23"/>
    <n v="3447.28"/>
    <n v="10.221200327473673"/>
    <n v="443129.84040112462"/>
    <m/>
  </r>
  <r>
    <x v="3092"/>
    <n v="560.20000000000005"/>
    <n v="3217.78"/>
    <n v="10.901134121443235"/>
    <n v="384098.53069632041"/>
    <m/>
  </r>
  <r>
    <x v="3093"/>
    <n v="560.58000000000004"/>
    <n v="3215.62"/>
    <n v="10.906735594142074"/>
    <n v="383495.22347775468"/>
    <m/>
  </r>
  <r>
    <x v="3094"/>
    <n v="572.24"/>
    <n v="3148.73"/>
    <n v="11.132984389336"/>
    <n v="367512.6112701901"/>
    <m/>
  </r>
  <r>
    <x v="3095"/>
    <n v="581.74"/>
    <n v="3096.47"/>
    <n v="11.317187651705316"/>
    <n v="355286.21213690162"/>
    <m/>
  </r>
  <r>
    <x v="3096"/>
    <n v="584.80999999999995"/>
    <n v="3080.13"/>
    <n v="11.376288132656915"/>
    <n v="351509.76345632388"/>
    <m/>
  </r>
  <r>
    <x v="3097"/>
    <n v="586.79999999999995"/>
    <n v="3069.64"/>
    <n v="11.41437405246101"/>
    <n v="349088.89940010424"/>
    <m/>
  </r>
  <r>
    <x v="3098"/>
    <n v="599.30999999999995"/>
    <n v="3004.21"/>
    <n v="11.655801070877887"/>
    <n v="334130.73961205583"/>
    <m/>
  </r>
  <r>
    <x v="3099"/>
    <n v="593.58000000000004"/>
    <n v="3032.92"/>
    <n v="11.543727445762977"/>
    <n v="340491.10458978254"/>
    <m/>
  </r>
  <r>
    <x v="3100"/>
    <n v="613.38"/>
    <n v="2931.76"/>
    <n v="11.92813699515478"/>
    <n v="317753.42371930642"/>
    <m/>
  </r>
  <r>
    <x v="3101"/>
    <n v="595.73"/>
    <n v="3016.12"/>
    <n v="11.584270248544472"/>
    <n v="336014.23681550584"/>
    <m/>
  </r>
  <r>
    <x v="3102"/>
    <n v="610.86"/>
    <n v="2939.51"/>
    <n v="11.877829852233621"/>
    <n v="318920.29837478517"/>
    <m/>
  </r>
  <r>
    <x v="3103"/>
    <n v="610.70000000000005"/>
    <n v="2940.26"/>
    <n v="11.872766840431385"/>
    <n v="319010.13720007375"/>
    <m/>
  </r>
  <r>
    <x v="3104"/>
    <n v="616.27"/>
    <n v="2913.46"/>
    <n v="11.98039806543267"/>
    <n v="313170.83008456661"/>
    <m/>
  </r>
  <r>
    <x v="3105"/>
    <n v="631.9"/>
    <n v="2839.55"/>
    <n v="12.283574927169527"/>
    <n v="297258.86306614586"/>
    <m/>
  </r>
  <r>
    <x v="3106"/>
    <n v="645.04"/>
    <n v="2780.53"/>
    <n v="12.53831779122066"/>
    <n v="284880.12254491064"/>
    <m/>
  </r>
  <r>
    <x v="3107"/>
    <n v="668.78"/>
    <n v="2678.18"/>
    <n v="12.999064708770886"/>
    <n v="263887.41585939535"/>
    <m/>
  </r>
  <r>
    <x v="3108"/>
    <n v="674.54"/>
    <n v="2655.11"/>
    <n v="13.108866605761216"/>
    <n v="259281.87926597483"/>
    <m/>
  </r>
  <r>
    <x v="3109"/>
    <n v="650.24"/>
    <n v="2750.77"/>
    <n v="12.635933166602747"/>
    <n v="277943.85474527761"/>
    <m/>
  </r>
  <r>
    <x v="3110"/>
    <n v="666.37"/>
    <n v="2682.53"/>
    <n v="12.948673417561848"/>
    <n v="264133.49608031445"/>
    <m/>
  </r>
  <r>
    <x v="3111"/>
    <n v="684.48"/>
    <n v="2609.64"/>
    <n v="13.299851930759726"/>
    <n v="249760.3430153474"/>
    <m/>
  </r>
  <r>
    <x v="3112"/>
    <n v="709.37"/>
    <n v="2514.73"/>
    <n v="13.782724118081129"/>
    <n v="231575.63548248226"/>
    <m/>
  </r>
  <r>
    <x v="3113"/>
    <n v="722.45"/>
    <n v="2468.37"/>
    <n v="14.034555038390405"/>
    <n v="222986.30777814524"/>
    <m/>
  </r>
  <r>
    <x v="3114"/>
    <n v="733.13"/>
    <n v="2431.86"/>
    <n v="14.241247900991496"/>
    <n v="216373.38431230714"/>
    <m/>
  </r>
  <r>
    <x v="3115"/>
    <n v="715.84"/>
    <n v="2489.21"/>
    <n v="13.904623050724155"/>
    <n v="226561.49547445212"/>
    <m/>
  </r>
  <r>
    <x v="3116"/>
    <n v="723.12"/>
    <n v="2463.92"/>
    <n v="14.045261619035033"/>
    <n v="221940.92861303923"/>
    <m/>
  </r>
  <r>
    <x v="3117"/>
    <n v="729.3"/>
    <n v="2442.84"/>
    <n v="14.164520448915603"/>
    <n v="218126.69480395809"/>
    <m/>
  </r>
  <r>
    <x v="3118"/>
    <n v="740.59"/>
    <n v="2405.0300000000002"/>
    <n v="14.381431363481216"/>
    <n v="211326.12047292406"/>
    <m/>
  </r>
  <r>
    <x v="3119"/>
    <n v="716.62"/>
    <n v="2482.86"/>
    <n v="13.91519819360189"/>
    <n v="224986.57720994664"/>
    <m/>
  </r>
  <r>
    <x v="3120"/>
    <n v="734.03"/>
    <n v="2422.54"/>
    <n v="14.252481439732495"/>
    <n v="214038.37248177014"/>
    <m/>
  </r>
  <r>
    <x v="3121"/>
    <n v="743.56"/>
    <n v="2391.11"/>
    <n v="14.436732027684092"/>
    <n v="208468.63169929371"/>
    <m/>
  </r>
  <r>
    <x v="3122"/>
    <n v="742.89"/>
    <n v="2393.2600000000002"/>
    <n v="14.422933172953792"/>
    <n v="208827.62023274373"/>
    <m/>
  </r>
  <r>
    <x v="3123"/>
    <n v="739.28"/>
    <n v="2404.89"/>
    <n v="14.350487122281745"/>
    <n v="210809.03191864156"/>
    <m/>
  </r>
  <r>
    <x v="3124"/>
    <n v="742.96"/>
    <n v="2392.9299999999998"/>
    <n v="14.421130968068766"/>
    <n v="208696.34433997178"/>
    <m/>
  </r>
  <r>
    <x v="3125"/>
    <n v="719.59"/>
    <n v="2468.1799999999998"/>
    <n v="13.966745200340565"/>
    <n v="221805.11535389608"/>
    <m/>
  </r>
  <r>
    <x v="3126"/>
    <n v="723.73"/>
    <n v="2453.98"/>
    <n v="14.04633003859476"/>
    <n v="219236.22570032178"/>
    <m/>
  </r>
  <r>
    <x v="3127"/>
    <n v="718.77"/>
    <n v="2470.79"/>
    <n v="13.949300750200452"/>
    <n v="222222.87758142242"/>
    <m/>
  </r>
  <r>
    <x v="3128"/>
    <n v="737.25"/>
    <n v="2407.2800000000002"/>
    <n v="14.305593625383388"/>
    <n v="210750.53510705469"/>
    <m/>
  </r>
  <r>
    <x v="3129"/>
    <n v="740.7"/>
    <n v="2396.02"/>
    <n v="14.371749863936685"/>
    <n v="208763.07146927351"/>
    <m/>
  </r>
  <r>
    <x v="3130"/>
    <n v="739.59"/>
    <n v="2399.62"/>
    <n v="14.349426299196884"/>
    <n v="209374.4529143454"/>
    <m/>
  </r>
  <r>
    <x v="3131"/>
    <n v="740.93"/>
    <n v="2395.27"/>
    <n v="14.374637105533601"/>
    <n v="208599.46127172915"/>
    <m/>
  </r>
  <r>
    <x v="3132"/>
    <n v="767.85"/>
    <n v="2308.2199999999998"/>
    <n v="14.896090458472765"/>
    <n v="193422.69380008156"/>
    <m/>
  </r>
  <r>
    <x v="3133"/>
    <n v="787.72"/>
    <n v="2248.4899999999998"/>
    <n v="15.27821418639277"/>
    <n v="183356.39214004602"/>
    <m/>
  </r>
  <r>
    <x v="3134"/>
    <n v="798.24"/>
    <n v="2218.48"/>
    <n v="15.481406382490082"/>
    <n v="178448.38137030377"/>
    <m/>
  </r>
  <r>
    <x v="3135"/>
    <n v="796.49"/>
    <n v="2223.34"/>
    <n v="15.4466197009887"/>
    <n v="179216.58026549692"/>
    <m/>
  </r>
  <r>
    <x v="3136"/>
    <n v="673.91"/>
    <n v="2565.5100000000002"/>
    <n v="13.06866513318073"/>
    <n v="234361.26571102394"/>
    <m/>
  </r>
  <r>
    <x v="3137"/>
    <n v="715.55"/>
    <n v="2406.98"/>
    <n v="13.873879632317669"/>
    <n v="205350.6681660391"/>
    <m/>
  </r>
  <r>
    <x v="3138"/>
    <n v="618.82000000000005"/>
    <n v="2732.36"/>
    <n v="11.997713310489081"/>
    <n v="260850.1640145563"/>
    <m/>
  </r>
  <r>
    <x v="3139"/>
    <n v="621.1"/>
    <n v="2722.3"/>
    <n v="12.041258234134066"/>
    <n v="258909.64713306067"/>
    <m/>
  </r>
  <r>
    <x v="3140"/>
    <n v="645.99"/>
    <n v="2613.21"/>
    <n v="12.523114129310054"/>
    <n v="238141.07376098214"/>
    <m/>
  </r>
  <r>
    <x v="3141"/>
    <n v="655.6"/>
    <n v="2574.34"/>
    <n v="12.70871646889931"/>
    <n v="231039.05169059025"/>
    <m/>
  </r>
  <r>
    <x v="3142"/>
    <n v="673.28"/>
    <n v="2504.9"/>
    <n v="13.049295529678838"/>
    <n v="218525.06220674358"/>
    <m/>
  </r>
  <r>
    <x v="3143"/>
    <n v="679.79"/>
    <n v="2480.6799999999998"/>
    <n v="13.174748303751885"/>
    <n v="214282.88131819648"/>
    <m/>
  </r>
  <r>
    <x v="3144"/>
    <n v="727.95"/>
    <n v="2304.94"/>
    <n v="14.107345676881494"/>
    <n v="183907.78367951239"/>
    <m/>
  </r>
  <r>
    <x v="3145"/>
    <n v="751.79"/>
    <n v="2229.4499999999998"/>
    <n v="14.568555901932038"/>
    <n v="171848.22109743455"/>
    <m/>
  </r>
  <r>
    <x v="3146"/>
    <n v="746.26"/>
    <n v="2245.86"/>
    <n v="14.460600440488868"/>
    <n v="174364.73791180158"/>
    <m/>
  </r>
  <r>
    <x v="3147"/>
    <n v="706.85"/>
    <n v="2364.4699999999998"/>
    <n v="13.69468452133431"/>
    <n v="192738.04787034282"/>
    <m/>
  </r>
  <r>
    <x v="3148"/>
    <n v="742.7"/>
    <n v="2244.54"/>
    <n v="14.388462724219423"/>
    <n v="173172.84426949202"/>
    <m/>
  </r>
  <r>
    <x v="3149"/>
    <n v="750.35"/>
    <n v="2221.4299999999998"/>
    <n v="14.53587104145365"/>
    <n v="169593.91770544928"/>
    <m/>
  </r>
  <r>
    <x v="3150"/>
    <n v="704.69"/>
    <n v="2356.61"/>
    <n v="13.650591974975828"/>
    <n v="190219.92217061529"/>
    <m/>
  </r>
  <r>
    <x v="3151"/>
    <n v="737.19"/>
    <n v="2247.92"/>
    <n v="14.279368937254938"/>
    <n v="172660.37697240099"/>
    <m/>
  </r>
  <r>
    <x v="3152"/>
    <n v="735.16"/>
    <n v="2254.11"/>
    <n v="14.237707139487748"/>
    <n v="173571.60581970512"/>
    <m/>
  </r>
  <r>
    <x v="3153"/>
    <n v="735.57"/>
    <n v="2252.85"/>
    <n v="14.244866949890078"/>
    <n v="173364.35488308826"/>
    <m/>
  </r>
  <r>
    <x v="3154"/>
    <n v="742.63"/>
    <n v="2231.2199999999998"/>
    <n v="14.380801133937494"/>
    <n v="170022.40231780263"/>
    <m/>
  </r>
  <r>
    <x v="3155"/>
    <n v="749.38"/>
    <n v="2210.94"/>
    <n v="14.510717652769079"/>
    <n v="166918.95356712517"/>
    <m/>
  </r>
  <r>
    <x v="3156"/>
    <n v="748.16"/>
    <n v="2214.5300000000002"/>
    <n v="14.486300209815653"/>
    <n v="167448.2662159288"/>
    <m/>
  </r>
  <r>
    <x v="3157"/>
    <n v="765.95"/>
    <n v="2161.88"/>
    <n v="14.828322526656827"/>
    <n v="159449.73060104621"/>
    <m/>
  </r>
  <r>
    <x v="3158"/>
    <n v="723.3"/>
    <n v="2282.25"/>
    <n v="14.001877399898598"/>
    <n v="177192.0427504422"/>
    <m/>
  </r>
  <r>
    <x v="3159"/>
    <n v="725.14"/>
    <n v="2276.4499999999998"/>
    <n v="14.036727542355324"/>
    <n v="176278.00101151248"/>
    <m/>
  </r>
  <r>
    <x v="3160"/>
    <n v="698.86"/>
    <n v="2358.9499999999998"/>
    <n v="13.527277342356211"/>
    <n v="189040.45615094338"/>
    <m/>
  </r>
  <r>
    <x v="3161"/>
    <n v="709.3"/>
    <n v="2323.7399999999998"/>
    <n v="13.728603827816107"/>
    <n v="183383.20206758587"/>
    <m/>
  </r>
  <r>
    <x v="3162"/>
    <n v="709.38"/>
    <n v="2323.4699999999998"/>
    <n v="13.727895351699958"/>
    <n v="183298.69786754227"/>
    <m/>
  </r>
  <r>
    <x v="3163"/>
    <n v="737.43"/>
    <n v="2231.59"/>
    <n v="14.269935950328657"/>
    <n v="168789.00294887071"/>
    <m/>
  </r>
  <r>
    <x v="3164"/>
    <n v="757.06"/>
    <n v="2172.19"/>
    <n v="14.648991435820184"/>
    <n v="159791.25024043379"/>
    <m/>
  </r>
  <r>
    <x v="3165"/>
    <n v="765.37"/>
    <n v="2148.34"/>
    <n v="14.808977128136256"/>
    <n v="156270.42630976063"/>
    <m/>
  </r>
  <r>
    <x v="3166"/>
    <n v="780.16"/>
    <n v="2106.8200000000002"/>
    <n v="15.094318479728042"/>
    <n v="150218.64777449289"/>
    <m/>
  </r>
  <r>
    <x v="3167"/>
    <n v="808.94"/>
    <n v="2029.11"/>
    <n v="15.648573257102761"/>
    <n v="139105.23663499628"/>
    <m/>
  </r>
  <r>
    <x v="3168"/>
    <n v="797.76"/>
    <n v="2057.15"/>
    <n v="15.431455679571767"/>
    <n v="142938.90231343586"/>
    <m/>
  </r>
  <r>
    <x v="3169"/>
    <n v="780.86"/>
    <n v="2100.7399999999998"/>
    <n v="15.103723198181831"/>
    <n v="148985.16461680378"/>
    <m/>
  </r>
  <r>
    <x v="3170"/>
    <n v="766.64"/>
    <n v="2138.98"/>
    <n v="14.827861435360521"/>
    <n v="154397.39063417728"/>
    <m/>
  </r>
  <r>
    <x v="3171"/>
    <n v="733"/>
    <n v="2232.84"/>
    <n v="14.176441198222339"/>
    <n v="167934.73887970531"/>
    <m/>
  </r>
  <r>
    <x v="3172"/>
    <n v="719.36"/>
    <n v="2274.39"/>
    <n v="13.910352598147782"/>
    <n v="174144.99866727789"/>
    <m/>
  </r>
  <r>
    <x v="3173"/>
    <n v="694.17"/>
    <n v="2354.04"/>
    <n v="13.422514956316833"/>
    <n v="186328.05376508896"/>
    <m/>
  </r>
  <r>
    <x v="3174"/>
    <n v="683.44"/>
    <n v="2390.41"/>
    <n v="13.214314886999396"/>
    <n v="192070.97352584355"/>
    <m/>
  </r>
  <r>
    <x v="3175"/>
    <n v="639.78"/>
    <n v="2543.12"/>
    <n v="12.369470811759946"/>
    <n v="216595.16792151224"/>
    <m/>
  </r>
  <r>
    <x v="3176"/>
    <n v="640.85"/>
    <n v="2538.88"/>
    <n v="12.389479219265347"/>
    <n v="215856.49237020465"/>
    <m/>
  </r>
  <r>
    <x v="3177"/>
    <n v="720.37"/>
    <n v="2223.83"/>
    <n v="13.924541001451386"/>
    <n v="162248.08511816282"/>
    <m/>
  </r>
  <r>
    <x v="3178"/>
    <n v="744.84"/>
    <n v="2148.3000000000002"/>
    <n v="14.396750024474839"/>
    <n v="151215.40274323031"/>
    <m/>
  </r>
  <r>
    <x v="3179"/>
    <n v="761.58"/>
    <n v="2100"/>
    <n v="14.719504996166362"/>
    <n v="144404.88382057039"/>
    <m/>
  </r>
  <r>
    <x v="3180"/>
    <n v="745.11"/>
    <n v="2145.42"/>
    <n v="14.400390504674602"/>
    <n v="150639.95223623319"/>
    <m/>
  </r>
  <r>
    <x v="3181"/>
    <n v="761.05"/>
    <n v="2099.5300000000002"/>
    <n v="14.707649444473967"/>
    <n v="144184.66746794872"/>
    <m/>
  </r>
  <r>
    <x v="3182"/>
    <n v="761.39"/>
    <n v="2098.61"/>
    <n v="14.711801461123438"/>
    <n v="144025.39212536937"/>
    <m/>
  </r>
  <r>
    <x v="3183"/>
    <n v="793.72"/>
    <n v="2009.49"/>
    <n v="15.335650871838196"/>
    <n v="131782.93088045964"/>
    <m/>
  </r>
  <r>
    <x v="3184"/>
    <n v="792.69"/>
    <n v="2012.08"/>
    <n v="15.314910780314738"/>
    <n v="132112.57372782443"/>
    <m/>
  </r>
  <r>
    <x v="3185"/>
    <n v="812.28"/>
    <n v="1962.35"/>
    <n v="15.69253312774538"/>
    <n v="125572.49486065465"/>
    <m/>
  </r>
  <r>
    <x v="3186"/>
    <n v="816.86"/>
    <n v="1951.3"/>
    <n v="15.780149974818958"/>
    <n v="124148.84006834681"/>
    <m/>
  </r>
  <r>
    <x v="3187"/>
    <n v="854.68"/>
    <n v="1860.96"/>
    <n v="16.508045031440744"/>
    <n v="112627.57934048805"/>
    <m/>
  </r>
  <r>
    <x v="3188"/>
    <n v="852.44"/>
    <n v="1865.84"/>
    <n v="16.463877511638934"/>
    <n v="113209.64329944829"/>
    <m/>
  </r>
  <r>
    <x v="3189"/>
    <n v="850.43"/>
    <n v="1870.23"/>
    <n v="16.424156719034372"/>
    <n v="113733.70574702261"/>
    <m/>
  </r>
  <r>
    <x v="3190"/>
    <n v="856.31"/>
    <n v="1857.3"/>
    <n v="16.535903488163022"/>
    <n v="112144.00503237185"/>
    <m/>
  </r>
  <r>
    <x v="3191"/>
    <n v="843.2"/>
    <n v="1885.74"/>
    <n v="16.280064386345458"/>
    <n v="115552.01964030252"/>
    <m/>
  </r>
  <r>
    <x v="3192"/>
    <n v="852.32"/>
    <n v="1865.35"/>
    <n v="16.455246867434173"/>
    <n v="113044.54312785089"/>
    <m/>
  </r>
  <r>
    <x v="3193"/>
    <n v="855.58"/>
    <n v="1858.21"/>
    <n v="16.517280686635345"/>
    <n v="112170.59790082931"/>
    <m/>
  </r>
  <r>
    <x v="3194"/>
    <n v="812.83"/>
    <n v="1951.06"/>
    <n v="15.691116673440751"/>
    <n v="123370.95635353876"/>
    <m/>
  </r>
  <r>
    <x v="3195"/>
    <n v="817.89"/>
    <n v="1938.91"/>
    <n v="15.787931307499958"/>
    <n v="121825.12025039467"/>
    <m/>
  </r>
  <r>
    <x v="3196"/>
    <n v="871.35"/>
    <n v="1812.18"/>
    <n v="16.817118041089532"/>
    <n v="105875.58781307387"/>
    <m/>
  </r>
  <r>
    <x v="3197"/>
    <n v="900.19"/>
    <n v="1752.19"/>
    <n v="17.372780142305629"/>
    <n v="98858.294365343871"/>
    <m/>
  </r>
  <r>
    <x v="3198"/>
    <n v="898.33"/>
    <n v="1755.82"/>
    <n v="17.335934008512822"/>
    <n v="99260.341786946796"/>
    <m/>
  </r>
  <r>
    <x v="3199"/>
    <n v="898.33"/>
    <n v="1755.82"/>
    <n v="17.334984094320575"/>
    <n v="99252.781684202477"/>
    <m/>
  </r>
  <r>
    <x v="3200"/>
    <n v="902.61"/>
    <n v="1747.46"/>
    <n v="17.416620438264964"/>
    <n v="98300.147995640829"/>
    <m/>
  </r>
  <r>
    <x v="3201"/>
    <n v="900.49"/>
    <n v="1751.56"/>
    <n v="17.37285712694781"/>
    <n v="98738.859322226286"/>
    <m/>
  </r>
  <r>
    <x v="3202"/>
    <n v="893.51"/>
    <n v="1765.14"/>
    <n v="17.237249726186384"/>
    <n v="100262.28458949308"/>
    <m/>
  </r>
  <r>
    <x v="3203"/>
    <n v="897.34"/>
    <n v="1757.56"/>
    <n v="17.310188051094439"/>
    <n v="99393.605726584836"/>
    <m/>
  </r>
  <r>
    <x v="3204"/>
    <n v="907.97"/>
    <n v="1736.75"/>
    <n v="17.514286928110099"/>
    <n v="97032.518782312152"/>
    <m/>
  </r>
  <r>
    <x v="3205"/>
    <n v="919.95"/>
    <n v="1713.83"/>
    <n v="17.744402783683014"/>
    <n v="94464.234803956686"/>
    <m/>
  </r>
  <r>
    <x v="3206"/>
    <n v="949.92"/>
    <n v="1657.99"/>
    <n v="18.319465659793778"/>
    <n v="88288.392039715094"/>
    <m/>
  </r>
  <r>
    <x v="3207"/>
    <n v="969.2"/>
    <n v="1624.35"/>
    <n v="18.690261525570367"/>
    <n v="84699.263253656653"/>
    <m/>
  </r>
  <r>
    <x v="3208"/>
    <n v="982.75"/>
    <n v="1601.63"/>
    <n v="18.950524201890918"/>
    <n v="82323.592876756622"/>
    <m/>
  </r>
  <r>
    <x v="3209"/>
    <n v="964.42"/>
    <n v="1631.51"/>
    <n v="18.596044885916225"/>
    <n v="85388.745743630687"/>
    <m/>
  </r>
  <r>
    <x v="3210"/>
    <n v="972.06"/>
    <n v="1618.58"/>
    <n v="18.742333112358324"/>
    <n v="84028.903977379639"/>
    <m/>
  </r>
  <r>
    <x v="3211"/>
    <n v="987.05"/>
    <n v="1593.63"/>
    <n v="19.027185071491893"/>
    <n v="81413.527542817508"/>
    <m/>
  </r>
  <r>
    <x v="3212"/>
    <n v="952.13"/>
    <n v="1650"/>
    <n v="18.353032820225213"/>
    <n v="87166.418877113567"/>
    <m/>
  </r>
  <r>
    <x v="3213"/>
    <n v="937.77"/>
    <n v="1674.88"/>
    <n v="18.075242376058327"/>
    <n v="89788.307565917057"/>
    <m/>
  </r>
  <r>
    <x v="3214"/>
    <n v="912.38"/>
    <n v="1720.24"/>
    <n v="17.584893946063747"/>
    <n v="94644.488847376881"/>
    <m/>
  </r>
  <r>
    <x v="3215"/>
    <n v="981.78"/>
    <n v="1589.38"/>
    <n v="18.918338291048897"/>
    <n v="80220.684023163369"/>
    <m/>
  </r>
  <r>
    <x v="3216"/>
    <n v="1033.48"/>
    <n v="1505.68"/>
    <n v="19.913476470977884"/>
    <n v="71766.047155389926"/>
    <m/>
  </r>
  <r>
    <x v="3217"/>
    <n v="1033.83"/>
    <n v="1505.18"/>
    <n v="19.919128882040621"/>
    <n v="71712.921223434198"/>
    <m/>
  </r>
  <r>
    <x v="3218"/>
    <n v="1051.48"/>
    <n v="1479.48"/>
    <n v="20.258086909313832"/>
    <n v="69258.739893448132"/>
    <m/>
  </r>
  <r>
    <x v="3219"/>
    <n v="1052.94"/>
    <n v="1477.44"/>
    <n v="20.282881111038396"/>
    <n v="69051.962983050529"/>
    <m/>
  </r>
  <r>
    <x v="3220"/>
    <n v="1060.3599999999999"/>
    <n v="1467.01"/>
    <n v="20.424694038225773"/>
    <n v="68071.832122031818"/>
    <m/>
  </r>
  <r>
    <x v="3221"/>
    <n v="1080.3"/>
    <n v="1439.44"/>
    <n v="20.807638858052332"/>
    <n v="65508.249819403973"/>
    <m/>
  </r>
  <r>
    <x v="3222"/>
    <n v="1081.67"/>
    <n v="1437.61"/>
    <n v="20.832884812908855"/>
    <n v="65336.708200051464"/>
    <m/>
  </r>
  <r>
    <x v="3223"/>
    <n v="1077.26"/>
    <n v="1443.47"/>
    <n v="20.746811662679917"/>
    <n v="65864.343564020135"/>
    <m/>
  </r>
  <r>
    <x v="3224"/>
    <n v="1081.1500000000001"/>
    <n v="1438.26"/>
    <n v="20.817165380438251"/>
    <n v="65368.968631158998"/>
    <m/>
  </r>
  <r>
    <x v="3225"/>
    <n v="1089.49"/>
    <n v="1427.17"/>
    <n v="20.976599699841636"/>
    <n v="64355.984827662374"/>
    <m/>
  </r>
  <r>
    <x v="3226"/>
    <n v="1073.93"/>
    <n v="1447.54"/>
    <n v="20.675880767684255"/>
    <n v="66188.049448164398"/>
    <m/>
  </r>
  <r>
    <x v="3227"/>
    <n v="1113.22"/>
    <n v="1394.58"/>
    <n v="21.431138708726255"/>
    <n v="61340.237619331645"/>
    <m/>
  </r>
  <r>
    <x v="3228"/>
    <n v="1122.99"/>
    <n v="1382.35"/>
    <n v="21.615672071643928"/>
    <n v="60250.601950823308"/>
    <m/>
  </r>
  <r>
    <x v="3229"/>
    <n v="1180.55"/>
    <n v="1311.49"/>
    <n v="22.722360303022104"/>
    <n v="54069.527333356258"/>
    <m/>
  </r>
  <r>
    <x v="3230"/>
    <n v="1205.3699999999999"/>
    <n v="1283.92"/>
    <n v="23.198806216992779"/>
    <n v="51792.294870410784"/>
    <m/>
  </r>
  <r>
    <x v="3231"/>
    <n v="1199.21"/>
    <n v="1290.48"/>
    <n v="23.078984881609362"/>
    <n v="52317.560025887477"/>
    <m/>
  </r>
  <r>
    <x v="3232"/>
    <n v="1211.3800000000001"/>
    <n v="1277.3800000000001"/>
    <n v="23.311921008347678"/>
    <n v="51251.477720794857"/>
    <m/>
  </r>
  <r>
    <x v="3233"/>
    <n v="1183.0999999999999"/>
    <n v="1307.2"/>
    <n v="22.763955356621477"/>
    <n v="53632.117782340974"/>
    <m/>
  </r>
  <r>
    <x v="3234"/>
    <n v="1182.8399999999999"/>
    <n v="1307.49"/>
    <n v="22.757705646485874"/>
    <n v="53651.827493003308"/>
    <m/>
  </r>
  <r>
    <x v="3235"/>
    <n v="1209.28"/>
    <n v="1278.26"/>
    <n v="23.265133335836957"/>
    <n v="51249.063556427645"/>
    <m/>
  </r>
  <r>
    <x v="3236"/>
    <n v="1196.6099999999999"/>
    <n v="1291.6600000000001"/>
    <n v="23.020115903994199"/>
    <n v="52319.566265587237"/>
    <m/>
  </r>
  <r>
    <x v="3237"/>
    <n v="1224.92"/>
    <n v="1261.0999999999999"/>
    <n v="23.563446142158789"/>
    <n v="49840.062794369776"/>
    <m/>
  </r>
  <r>
    <x v="3238"/>
    <n v="1220.56"/>
    <n v="1265.58"/>
    <n v="23.475714587475526"/>
    <n v="50182.703724867468"/>
    <m/>
  </r>
  <r>
    <x v="3239"/>
    <n v="1213.78"/>
    <n v="1272.6199999999999"/>
    <n v="23.344031852250769"/>
    <n v="50737.138399532661"/>
    <m/>
  </r>
  <r>
    <x v="3240"/>
    <n v="1222.23"/>
    <n v="1263.76"/>
    <n v="23.505258503013213"/>
    <n v="50026.862369448958"/>
    <m/>
  </r>
  <r>
    <x v="3241"/>
    <n v="1244.8699999999999"/>
    <n v="1240.3499999999999"/>
    <n v="23.939346776519223"/>
    <n v="48169.789380756767"/>
    <m/>
  </r>
  <r>
    <x v="3242"/>
    <n v="1264.55"/>
    <n v="1220.74"/>
    <n v="24.316468546170405"/>
    <n v="46643.102661637276"/>
    <m/>
  </r>
  <r>
    <x v="3243"/>
    <n v="1302.2"/>
    <n v="1184.4000000000001"/>
    <n v="25.036337381768018"/>
    <n v="43856.059255456537"/>
    <m/>
  </r>
  <r>
    <x v="3244"/>
    <n v="1356.66"/>
    <n v="1134.8599999999999"/>
    <n v="26.081966159393236"/>
    <n v="40184.256137792174"/>
    <m/>
  </r>
  <r>
    <x v="3245"/>
    <n v="1314.36"/>
    <n v="1170.24"/>
    <n v="25.267358531395512"/>
    <n v="42686.545435828863"/>
    <m/>
  </r>
  <r>
    <x v="3246"/>
    <n v="1303.03"/>
    <n v="1180.33"/>
    <n v="25.048177155007316"/>
    <n v="43419.33887993791"/>
    <m/>
  </r>
  <r>
    <x v="3247"/>
    <n v="1300.8800000000001"/>
    <n v="1182.28"/>
    <n v="25.005477414862479"/>
    <n v="43559.485419057026"/>
    <m/>
  </r>
  <r>
    <x v="3248"/>
    <n v="1289.67"/>
    <n v="1192.47"/>
    <n v="24.784566143946439"/>
    <n v="44296.860630942567"/>
    <m/>
  </r>
  <r>
    <x v="3249"/>
    <n v="1287.4100000000001"/>
    <n v="1194.56"/>
    <n v="24.73977833196793"/>
    <n v="44448.750043767424"/>
    <m/>
  </r>
  <r>
    <x v="3250"/>
    <n v="1245.9000000000001"/>
    <n v="1233.08"/>
    <n v="23.940781007147095"/>
    <n v="47311.751327856378"/>
    <m/>
  </r>
  <r>
    <x v="3251"/>
    <n v="1267.55"/>
    <n v="1211.6500000000001"/>
    <n v="24.355465256909696"/>
    <n v="45663.788029107091"/>
    <m/>
  </r>
  <r>
    <x v="3252"/>
    <n v="1270.92"/>
    <n v="1208.43"/>
    <n v="24.416204393793269"/>
    <n v="45410.704355646179"/>
    <m/>
  </r>
  <r>
    <x v="3253"/>
    <n v="1247.3599999999999"/>
    <n v="1230.83"/>
    <n v="23.962269774543788"/>
    <n v="47090.623784757991"/>
    <m/>
  </r>
  <r>
    <x v="3254"/>
    <n v="1277.27"/>
    <n v="1201.32"/>
    <n v="24.53550799932464"/>
    <n v="44829.148631631841"/>
    <m/>
  </r>
  <r>
    <x v="3255"/>
    <n v="1260.67"/>
    <n v="1216.93"/>
    <n v="24.215306090640553"/>
    <n v="45990.669004924152"/>
    <m/>
  </r>
  <r>
    <x v="3256"/>
    <n v="1300.3699999999999"/>
    <n v="1178.6099999999999"/>
    <n v="24.976506273832559"/>
    <n v="43090.97950885442"/>
    <m/>
  </r>
  <r>
    <x v="3257"/>
    <n v="1329.58"/>
    <n v="1152.1300000000001"/>
    <n v="25.533351752263982"/>
    <n v="41145.314213762038"/>
    <m/>
  </r>
  <r>
    <x v="3258"/>
    <n v="1331.21"/>
    <n v="1150.72"/>
    <n v="25.563253588730806"/>
    <n v="41041.479141007039"/>
    <m/>
  </r>
  <r>
    <x v="3259"/>
    <n v="1319.16"/>
    <n v="1161.1300000000001"/>
    <n v="25.330469138681675"/>
    <n v="41780.86098893622"/>
    <m/>
  </r>
  <r>
    <x v="3260"/>
    <n v="1325.84"/>
    <n v="1155.25"/>
    <n v="25.457343290788177"/>
    <n v="41354.551733309752"/>
    <m/>
  </r>
  <r>
    <x v="3261"/>
    <n v="1342.47"/>
    <n v="1140.77"/>
    <n v="25.775242114743811"/>
    <n v="40314.798135993929"/>
    <m/>
  </r>
  <r>
    <x v="3262"/>
    <n v="1372.26"/>
    <n v="1115.45"/>
    <n v="26.342875268368719"/>
    <n v="38516.379072972049"/>
    <m/>
  </r>
  <r>
    <x v="3263"/>
    <n v="1352.43"/>
    <n v="1131.57"/>
    <n v="25.960781951365469"/>
    <n v="39626.604744373108"/>
    <m/>
  </r>
  <r>
    <x v="3264"/>
    <n v="1397.36"/>
    <n v="1093.98"/>
    <n v="26.821773038857945"/>
    <n v="36991.048417067104"/>
    <m/>
  </r>
  <r>
    <x v="3265"/>
    <n v="1424.92"/>
    <n v="1072.4000000000001"/>
    <n v="27.349277675958977"/>
    <n v="35528.961148224051"/>
    <m/>
  </r>
  <r>
    <x v="3266"/>
    <n v="1442.81"/>
    <n v="1058.94"/>
    <n v="27.691132935328284"/>
    <n v="34634.454670884792"/>
    <m/>
  </r>
  <r>
    <x v="3267"/>
    <n v="1444.38"/>
    <n v="1057.79"/>
    <n v="27.716708491904853"/>
    <n v="34551.333267846567"/>
    <m/>
  </r>
  <r>
    <x v="3268"/>
    <n v="1385.62"/>
    <n v="1100.81"/>
    <n v="26.587685544348851"/>
    <n v="37358.872224606188"/>
    <m/>
  </r>
  <r>
    <x v="3269"/>
    <n v="1376.5"/>
    <n v="1108.06"/>
    <n v="26.411241021867024"/>
    <n v="37848.084828893014"/>
    <m/>
  </r>
  <r>
    <x v="3270"/>
    <n v="1333.24"/>
    <n v="1142.8900000000001"/>
    <n v="25.579799147606263"/>
    <n v="40224.402540878924"/>
    <m/>
  </r>
  <r>
    <x v="3271"/>
    <n v="1354.2"/>
    <n v="1124.92"/>
    <n v="25.980518072147557"/>
    <n v="38956.514683508889"/>
    <m/>
  </r>
  <r>
    <x v="3272"/>
    <n v="1390.52"/>
    <n v="1094.75"/>
    <n v="26.672937323768831"/>
    <n v="36858.488586717591"/>
    <m/>
  </r>
  <r>
    <x v="3273"/>
    <n v="1455.34"/>
    <n v="1043.71"/>
    <n v="27.914784095533623"/>
    <n v="33419.072061067374"/>
    <m/>
  </r>
  <r>
    <x v="3274"/>
    <n v="1466.61"/>
    <n v="1035.6300000000001"/>
    <n v="28.129411827557519"/>
    <n v="32899.13101256745"/>
    <m/>
  </r>
  <r>
    <x v="3275"/>
    <n v="1458.15"/>
    <n v="1041.6099999999999"/>
    <n v="27.965617549915397"/>
    <n v="33276.532803374626"/>
    <m/>
  </r>
  <r>
    <x v="3276"/>
    <n v="1438.53"/>
    <n v="1055.6199999999999"/>
    <n v="27.58781707266121"/>
    <n v="34169.090945327953"/>
    <m/>
  </r>
  <r>
    <x v="3277"/>
    <n v="1423.83"/>
    <n v="1066.4100000000001"/>
    <n v="27.301415257681018"/>
    <n v="34859.641984868627"/>
    <m/>
  </r>
  <r>
    <x v="3278"/>
    <n v="1444.83"/>
    <n v="1050.68"/>
    <n v="27.702564482676014"/>
    <n v="33828.676226441967"/>
    <m/>
  </r>
  <r>
    <x v="3279"/>
    <n v="1402.56"/>
    <n v="1081.42"/>
    <n v="26.890623690426565"/>
    <n v="35805.416517846883"/>
    <m/>
  </r>
  <r>
    <x v="3280"/>
    <n v="1418.8"/>
    <n v="1068.9000000000001"/>
    <n v="27.200495058026657"/>
    <n v="34973.687420142101"/>
    <m/>
  </r>
  <r>
    <x v="3281"/>
    <n v="1373.16"/>
    <n v="1103.28"/>
    <n v="26.324066241837173"/>
    <n v="37220.633164300714"/>
    <m/>
  </r>
  <r>
    <x v="3282"/>
    <n v="1327.37"/>
    <n v="1140.08"/>
    <n v="25.442069583002688"/>
    <n v="39694.556736958926"/>
    <m/>
  </r>
  <r>
    <x v="3283"/>
    <n v="1255.21"/>
    <n v="1202.05"/>
    <n v="24.057640515144261"/>
    <n v="44006.466283522728"/>
    <m/>
  </r>
  <r>
    <x v="3284"/>
    <n v="1251.05"/>
    <n v="1206.03"/>
    <n v="23.976595150401987"/>
    <n v="44294.504094257019"/>
    <m/>
  </r>
  <r>
    <x v="3285"/>
    <n v="1234.1400000000001"/>
    <n v="1222.3399999999999"/>
    <n v="23.651215972997953"/>
    <n v="45489.091239798283"/>
    <m/>
  </r>
  <r>
    <x v="3286"/>
    <n v="1290.24"/>
    <n v="1166.77"/>
    <n v="24.720904487552215"/>
    <n v="41340.445600133899"/>
    <m/>
  </r>
  <r>
    <x v="3287"/>
    <n v="1301.45"/>
    <n v="1156.6300000000001"/>
    <n v="24.93432093258355"/>
    <n v="40618.80024164066"/>
    <m/>
  </r>
  <r>
    <x v="3288"/>
    <n v="1268.76"/>
    <n v="1185.69"/>
    <n v="24.306685285726065"/>
    <n v="42656.622700702501"/>
    <m/>
  </r>
  <r>
    <x v="3289"/>
    <n v="1307.97"/>
    <n v="1149.04"/>
    <n v="25.056490670438652"/>
    <n v="40016.519043816574"/>
    <m/>
  </r>
  <r>
    <x v="3290"/>
    <n v="1300.72"/>
    <n v="1155.42"/>
    <n v="24.916238683159516"/>
    <n v="40457.817701855201"/>
    <m/>
  </r>
  <r>
    <x v="3291"/>
    <n v="1444.93"/>
    <n v="1027.32"/>
    <n v="27.674136563948839"/>
    <n v="31479.606356774941"/>
    <m/>
  </r>
  <r>
    <x v="3292"/>
    <n v="1474.13"/>
    <n v="1006.55"/>
    <n v="28.231844847489722"/>
    <n v="30204.418120735038"/>
    <m/>
  </r>
  <r>
    <x v="3293"/>
    <n v="1464.14"/>
    <n v="1013.37"/>
    <n v="28.038984596366085"/>
    <n v="30611.393745559355"/>
    <m/>
  </r>
  <r>
    <x v="3294"/>
    <n v="1477.89"/>
    <n v="1003.85"/>
    <n v="28.300752892803246"/>
    <n v="30033.954887830438"/>
    <m/>
  </r>
  <r>
    <x v="3295"/>
    <n v="1475.96"/>
    <n v="1005.17"/>
    <n v="28.262245789497548"/>
    <n v="30110.646900834679"/>
    <m/>
  </r>
  <r>
    <x v="3296"/>
    <n v="1537.57"/>
    <n v="963.21"/>
    <n v="29.437138088090528"/>
    <n v="27590.453027431453"/>
    <m/>
  </r>
  <r>
    <x v="3297"/>
    <n v="1528.85"/>
    <n v="968.67"/>
    <n v="29.268587797825372"/>
    <n v="27901.123286964961"/>
    <m/>
  </r>
  <r>
    <x v="3298"/>
    <n v="1507.69"/>
    <n v="982.08"/>
    <n v="28.861915273996313"/>
    <n v="28671.45027012191"/>
    <m/>
  </r>
  <r>
    <x v="3299"/>
    <n v="1537.98"/>
    <n v="962.35"/>
    <n v="29.440147627478648"/>
    <n v="27517.334650414705"/>
    <m/>
  </r>
  <r>
    <x v="3300"/>
    <n v="1525.22"/>
    <n v="970.33"/>
    <n v="29.194294816810064"/>
    <n v="27971.562612151432"/>
    <m/>
  </r>
  <r>
    <x v="3301"/>
    <n v="1566"/>
    <n v="944.39"/>
    <n v="29.969939263562537"/>
    <n v="26469.976223665846"/>
    <m/>
  </r>
  <r>
    <x v="3302"/>
    <n v="1567.03"/>
    <n v="943.77"/>
    <n v="29.988008024016104"/>
    <n v="26433.207276098976"/>
    <m/>
  </r>
  <r>
    <x v="3303"/>
    <n v="1563.82"/>
    <n v="945.7"/>
    <n v="29.924938943530631"/>
    <n v="26539.297050135316"/>
    <m/>
  </r>
  <r>
    <x v="3304"/>
    <n v="1564.07"/>
    <n v="945.55"/>
    <n v="29.928082907465672"/>
    <n v="26528.857404741735"/>
    <m/>
  </r>
  <r>
    <x v="3305"/>
    <n v="1564.2"/>
    <n v="945.47"/>
    <n v="29.928930393250312"/>
    <n v="26522.348146851858"/>
    <m/>
  </r>
  <r>
    <x v="3306"/>
    <n v="1606.17"/>
    <n v="920.1"/>
    <n v="30.726920143661538"/>
    <n v="25093.25388444007"/>
    <m/>
  </r>
  <r>
    <x v="3307"/>
    <n v="1615.99"/>
    <n v="914.48"/>
    <n v="30.913088212425251"/>
    <n v="24784.825237560799"/>
    <m/>
  </r>
  <r>
    <x v="3308"/>
    <n v="1348.66"/>
    <n v="1065.76"/>
    <n v="25.797784080816442"/>
    <n v="32982.488709685458"/>
    <m/>
  </r>
  <r>
    <x v="3309"/>
    <n v="1374.74"/>
    <n v="1045.1500000000001"/>
    <n v="26.295213312568066"/>
    <n v="31704.422426239533"/>
    <m/>
  </r>
  <r>
    <x v="3310"/>
    <n v="1457.5"/>
    <n v="982.23"/>
    <n v="27.876670052582281"/>
    <n v="27884.966443931669"/>
    <m/>
  </r>
  <r>
    <x v="3311"/>
    <n v="1530.76"/>
    <n v="932.86"/>
    <n v="29.27305466752648"/>
    <n v="25076.061874188505"/>
    <m/>
  </r>
  <r>
    <x v="3312"/>
    <n v="1521.94"/>
    <n v="938.23"/>
    <n v="29.10279313829491"/>
    <n v="25362.830221262677"/>
    <m/>
  </r>
  <r>
    <x v="3313"/>
    <n v="1572.98"/>
    <n v="906.77"/>
    <n v="30.077140466116351"/>
    <n v="23660.134557458892"/>
    <m/>
  </r>
  <r>
    <x v="3314"/>
    <n v="1551.66"/>
    <n v="919.06"/>
    <n v="29.667852447589201"/>
    <n v="24299.643759624621"/>
    <m/>
  </r>
  <r>
    <x v="3315"/>
    <n v="1578.66"/>
    <n v="903.07"/>
    <n v="30.182440495196882"/>
    <n v="23452.316723123102"/>
    <m/>
  </r>
  <r>
    <x v="3316"/>
    <n v="1589.86"/>
    <n v="896.66"/>
    <n v="30.389911863525068"/>
    <n v="23112.344469367228"/>
    <m/>
  </r>
  <r>
    <x v="3317"/>
    <n v="1573.19"/>
    <n v="906.06"/>
    <n v="30.069619820341632"/>
    <n v="23595.136784720402"/>
    <m/>
  </r>
  <r>
    <x v="3318"/>
    <n v="1617.67"/>
    <n v="880.45"/>
    <n v="30.918106865761722"/>
    <n v="22259.597033697079"/>
    <m/>
  </r>
  <r>
    <x v="3319"/>
    <n v="1611.55"/>
    <n v="883.78"/>
    <n v="30.799449160596005"/>
    <n v="22426.267395630461"/>
    <m/>
  </r>
  <r>
    <x v="3320"/>
    <n v="1610.89"/>
    <n v="884.14"/>
    <n v="30.781774870730395"/>
    <n v="22439.409648147215"/>
    <m/>
  </r>
  <r>
    <x v="3321"/>
    <n v="1562.08"/>
    <n v="910.93"/>
    <n v="29.847450895183599"/>
    <n v="23797.453540385617"/>
    <m/>
  </r>
  <r>
    <x v="3322"/>
    <n v="1581.72"/>
    <n v="899.48"/>
    <n v="30.221066247328434"/>
    <n v="23197.438987378093"/>
    <m/>
  </r>
  <r>
    <x v="3323"/>
    <n v="1618.05"/>
    <n v="878.82"/>
    <n v="30.913509871201313"/>
    <n v="22130.117432654086"/>
    <m/>
  </r>
  <r>
    <x v="3324"/>
    <n v="1581.23"/>
    <n v="898.81"/>
    <n v="30.208393302091945"/>
    <n v="23135.116673656114"/>
    <m/>
  </r>
  <r>
    <x v="3325"/>
    <n v="1571.09"/>
    <n v="904.58"/>
    <n v="30.009741403482444"/>
    <n v="23426.799350159879"/>
    <m/>
  </r>
  <r>
    <x v="3326"/>
    <n v="1626.64"/>
    <n v="872.59"/>
    <n v="31.069111864713623"/>
    <n v="21768.188177361251"/>
    <m/>
  </r>
  <r>
    <x v="3327"/>
    <n v="1636.38"/>
    <n v="867.37"/>
    <n v="31.25343497756408"/>
    <n v="21506.107136629555"/>
    <m/>
  </r>
  <r>
    <x v="3328"/>
    <n v="1618.86"/>
    <n v="876.66"/>
    <n v="30.917124031418698"/>
    <n v="21965.118037440585"/>
    <m/>
  </r>
  <r>
    <x v="3329"/>
    <n v="1633.5"/>
    <n v="868.73"/>
    <n v="31.195010569759287"/>
    <n v="21566.095775945596"/>
    <m/>
  </r>
  <r>
    <x v="3330"/>
    <n v="1689.48"/>
    <n v="838.95"/>
    <n v="32.258759331682192"/>
    <n v="20082.937934127356"/>
    <m/>
  </r>
  <r>
    <x v="3331"/>
    <n v="1638.91"/>
    <n v="864.06"/>
    <n v="31.291466198855915"/>
    <n v="21283.492275316326"/>
    <m/>
  </r>
  <r>
    <x v="3332"/>
    <n v="1650.95"/>
    <n v="857.72"/>
    <n v="31.519616940933776"/>
    <n v="20969.561753650432"/>
    <m/>
  </r>
  <r>
    <x v="3333"/>
    <n v="1670.89"/>
    <n v="847.36"/>
    <n v="31.898559588405409"/>
    <n v="20461.440081683122"/>
    <m/>
  </r>
  <r>
    <x v="3334"/>
    <n v="1685.44"/>
    <n v="839.98"/>
    <n v="32.174567056443593"/>
    <n v="20103.494926262796"/>
    <m/>
  </r>
  <r>
    <x v="3335"/>
    <n v="1723.28"/>
    <n v="821.12"/>
    <n v="32.891514405936086"/>
    <n v="19196.343877432424"/>
    <m/>
  </r>
  <r>
    <x v="3336"/>
    <n v="1668.21"/>
    <n v="847.36"/>
    <n v="31.838671994305031"/>
    <n v="20421.678610005769"/>
    <m/>
  </r>
  <r>
    <x v="3337"/>
    <n v="1711.02"/>
    <n v="825.62"/>
    <n v="32.65393417871136"/>
    <n v="19372.319489227288"/>
    <m/>
  </r>
  <r>
    <x v="3338"/>
    <n v="1629.05"/>
    <n v="865.17"/>
    <n v="31.087875469168004"/>
    <n v="21226.702346514881"/>
    <m/>
  </r>
  <r>
    <x v="3339"/>
    <n v="1657.25"/>
    <n v="850.2"/>
    <n v="31.624295501469746"/>
    <n v="20490.572105968124"/>
    <m/>
  </r>
  <r>
    <x v="3340"/>
    <n v="1606.64"/>
    <n v="876.16"/>
    <n v="30.653496117702826"/>
    <n v="21736.922540972657"/>
    <m/>
  </r>
  <r>
    <x v="3341"/>
    <n v="1634.38"/>
    <n v="861.03"/>
    <n v="31.179337489034879"/>
    <n v="20982.996227862346"/>
    <m/>
  </r>
  <r>
    <x v="3342"/>
    <n v="1542.13"/>
    <n v="909.63"/>
    <n v="29.417856960685551"/>
    <n v="23349.947241638885"/>
    <m/>
  </r>
  <r>
    <x v="3343"/>
    <n v="1595.86"/>
    <n v="877.93"/>
    <n v="30.441148789603989"/>
    <n v="21720.832525095204"/>
    <m/>
  </r>
  <r>
    <x v="3344"/>
    <n v="1638.36"/>
    <n v="854.55"/>
    <n v="31.24670245926491"/>
    <n v="20559.246792194976"/>
    <m/>
  </r>
  <r>
    <x v="3345"/>
    <n v="1641.25"/>
    <n v="853.05"/>
    <n v="31.300105195581132"/>
    <n v="20485.510711803076"/>
    <m/>
  </r>
  <r>
    <x v="3346"/>
    <n v="1688.7"/>
    <n v="828.39"/>
    <n v="32.203254469385875"/>
    <n v="19299.648896979026"/>
    <m/>
  </r>
  <r>
    <x v="3347"/>
    <n v="1708.4"/>
    <n v="818.72"/>
    <n v="32.577145353211414"/>
    <n v="18847.63418245257"/>
    <m/>
  </r>
  <r>
    <x v="3348"/>
    <n v="1743.63"/>
    <n v="801.84"/>
    <n v="33.247117470807041"/>
    <n v="18069.073802159481"/>
    <m/>
  </r>
  <r>
    <x v="3349"/>
    <n v="1776.54"/>
    <n v="786.71"/>
    <n v="33.869069307020993"/>
    <n v="17383.206893789469"/>
    <m/>
  </r>
  <r>
    <x v="3350"/>
    <n v="1801.39"/>
    <n v="775.7"/>
    <n v="34.340943445355812"/>
    <n v="16895.364294847466"/>
    <m/>
  </r>
  <r>
    <x v="3351"/>
    <n v="1825.96"/>
    <n v="765.12"/>
    <n v="34.807428259682602"/>
    <n v="16433.230906399061"/>
    <m/>
  </r>
  <r>
    <x v="3352"/>
    <n v="1835.15"/>
    <n v="761.27"/>
    <n v="34.980696110144073"/>
    <n v="16266.611441181423"/>
    <m/>
  </r>
  <r>
    <x v="3353"/>
    <n v="1849.82"/>
    <n v="755.18"/>
    <n v="35.258396117542972"/>
    <n v="16005.13338182505"/>
    <m/>
  </r>
  <r>
    <x v="3354"/>
    <n v="1888.74"/>
    <n v="739.29"/>
    <n v="35.994311194236261"/>
    <n v="15328.091541449114"/>
    <m/>
  </r>
  <r>
    <x v="3355"/>
    <n v="1876.17"/>
    <n v="744.21"/>
    <n v="35.752801592616834"/>
    <n v="15530.926485071815"/>
    <m/>
  </r>
  <r>
    <x v="3356"/>
    <n v="1872.93"/>
    <n v="745.5"/>
    <n v="35.689103604187672"/>
    <n v="15583.581528500583"/>
    <m/>
  </r>
  <r>
    <x v="3357"/>
    <n v="1851.05"/>
    <n v="754.21"/>
    <n v="35.270242547047921"/>
    <n v="15946.506370738734"/>
    <m/>
  </r>
  <r>
    <x v="3358"/>
    <n v="1842.85"/>
    <n v="757.55"/>
    <n v="35.112074204573844"/>
    <n v="16086.518461764841"/>
    <m/>
  </r>
  <r>
    <x v="3359"/>
    <n v="1857.03"/>
    <n v="751.72"/>
    <n v="35.376431751296607"/>
    <n v="15835.300411524147"/>
    <m/>
  </r>
  <r>
    <x v="3360"/>
    <n v="1880.08"/>
    <n v="742.39"/>
    <n v="35.81357188350426"/>
    <n v="15441.043455470352"/>
    <m/>
  </r>
  <r>
    <x v="3361"/>
    <n v="1868.96"/>
    <n v="746.78"/>
    <n v="35.599796648893268"/>
    <n v="15622.469582417692"/>
    <m/>
  </r>
  <r>
    <x v="3362"/>
    <n v="1845"/>
    <n v="756.36"/>
    <n v="35.141482869653402"/>
    <n v="16022.072067427112"/>
    <m/>
  </r>
  <r>
    <x v="3363"/>
    <n v="1851.05"/>
    <n v="753.88"/>
    <n v="35.254784583592738"/>
    <n v="15915.791434762805"/>
    <m/>
  </r>
  <r>
    <x v="3364"/>
    <n v="1873.23"/>
    <n v="744.84"/>
    <n v="35.671356677196421"/>
    <n v="15530.540264922889"/>
    <m/>
  </r>
  <r>
    <x v="3365"/>
    <n v="1819.89"/>
    <n v="766.05"/>
    <n v="34.653720128107679"/>
    <n v="16413.782690991022"/>
    <m/>
  </r>
  <r>
    <x v="3366"/>
    <n v="1766.65"/>
    <n v="788.46"/>
    <n v="33.638099055037024"/>
    <n v="17372.795855425"/>
    <m/>
  </r>
  <r>
    <x v="3367"/>
    <n v="1539.76"/>
    <n v="889.72"/>
    <n v="29.316367894457116"/>
    <n v="21833.424629886544"/>
    <m/>
  </r>
  <r>
    <x v="3368"/>
    <n v="1484.55"/>
    <n v="921.62"/>
    <n v="28.263644471700804"/>
    <n v="23397.272643884149"/>
    <m/>
  </r>
  <r>
    <x v="3369"/>
    <n v="1673.94"/>
    <n v="804.05"/>
    <n v="31.864112489566104"/>
    <n v="17423.764677421204"/>
    <m/>
  </r>
  <r>
    <x v="3370"/>
    <n v="1698.01"/>
    <n v="792.49"/>
    <n v="32.320523411235015"/>
    <n v="16921.465332420004"/>
    <m/>
  </r>
  <r>
    <x v="3371"/>
    <n v="1703.18"/>
    <n v="790.08"/>
    <n v="32.41715464155903"/>
    <n v="16817.266387046471"/>
    <m/>
  </r>
  <r>
    <x v="3372"/>
    <n v="1429.35"/>
    <n v="917.1"/>
    <n v="27.203772389059317"/>
    <n v="22222.948044545083"/>
    <m/>
  </r>
  <r>
    <x v="3373"/>
    <n v="1466.63"/>
    <n v="893.18"/>
    <n v="27.911765847678893"/>
    <n v="21062.096292893293"/>
    <m/>
  </r>
  <r>
    <x v="3374"/>
    <n v="1524.54"/>
    <n v="857.92"/>
    <n v="29.009094959312701"/>
    <n v="19394.73045722922"/>
    <m/>
  </r>
  <r>
    <x v="3375"/>
    <n v="1638.21"/>
    <n v="793.95"/>
    <n v="31.170310686419224"/>
    <n v="16501.173794408009"/>
    <m/>
  </r>
  <r>
    <x v="3376"/>
    <n v="1620.95"/>
    <n v="802.31"/>
    <n v="30.840213761224451"/>
    <n v="16847.393045474146"/>
    <m/>
  </r>
  <r>
    <x v="3377"/>
    <n v="1574.15"/>
    <n v="825.48"/>
    <n v="29.948155326154744"/>
    <n v="17819.111247164885"/>
    <m/>
  </r>
  <r>
    <x v="3378"/>
    <n v="1623.4"/>
    <n v="799.65"/>
    <n v="30.88344272496343"/>
    <n v="16702.687467893873"/>
    <m/>
  </r>
  <r>
    <x v="3379"/>
    <n v="1633.06"/>
    <n v="794.89"/>
    <n v="31.062107198163488"/>
    <n v="16500.06776375293"/>
    <m/>
  </r>
  <r>
    <x v="3380"/>
    <n v="1613.26"/>
    <n v="804.53"/>
    <n v="30.6838139666113"/>
    <n v="16898.988526130572"/>
    <m/>
  </r>
  <r>
    <x v="3381"/>
    <n v="1619.09"/>
    <n v="801.62"/>
    <n v="30.793011771996341"/>
    <n v="16775.462823301768"/>
    <m/>
  </r>
  <r>
    <x v="3382"/>
    <n v="1668.6"/>
    <n v="777.11"/>
    <n v="31.732889483270579"/>
    <n v="15748.424102725725"/>
    <m/>
  </r>
  <r>
    <x v="3383"/>
    <n v="1678.07"/>
    <n v="772.7"/>
    <n v="31.911238191557398"/>
    <n v="15568.497656489426"/>
    <m/>
  </r>
  <r>
    <x v="3384"/>
    <n v="1573.26"/>
    <n v="820.96"/>
    <n v="29.911548229418479"/>
    <n v="17507.864942738855"/>
    <m/>
  </r>
  <r>
    <x v="3385"/>
    <n v="1613.98"/>
    <n v="799.71"/>
    <n v="30.684054330460871"/>
    <n v="16600.241772801688"/>
    <m/>
  </r>
  <r>
    <x v="3386"/>
    <n v="1620.6"/>
    <n v="796.43"/>
    <n v="30.808221727605265"/>
    <n v="16462.816452377196"/>
    <m/>
  </r>
  <r>
    <x v="3387"/>
    <n v="1588.28"/>
    <n v="812.32"/>
    <n v="30.192151792870586"/>
    <n v="17118.429413567505"/>
    <m/>
  </r>
  <r>
    <x v="3388"/>
    <n v="1676.09"/>
    <n v="767.41"/>
    <n v="31.856124589508433"/>
    <n v="15222.128531049146"/>
    <m/>
  </r>
  <r>
    <x v="3389"/>
    <n v="1714.81"/>
    <n v="749.68"/>
    <n v="32.590259315458525"/>
    <n v="14517.648150475265"/>
    <m/>
  </r>
  <r>
    <x v="3390"/>
    <n v="1775.62"/>
    <n v="723.09"/>
    <n v="33.744114742151424"/>
    <n v="13486.783424191053"/>
    <m/>
  </r>
  <r>
    <x v="3391"/>
    <n v="1760.19"/>
    <n v="729.38"/>
    <n v="33.449048078824845"/>
    <n v="13720.375433516037"/>
    <m/>
  </r>
  <r>
    <x v="3392"/>
    <n v="1782.14"/>
    <n v="720.28"/>
    <n v="33.864310212675534"/>
    <n v="13376.996099300677"/>
    <m/>
  </r>
  <r>
    <x v="3393"/>
    <n v="1866.86"/>
    <n v="686.04"/>
    <n v="35.468332687913076"/>
    <n v="12102.423986054764"/>
    <m/>
  </r>
  <r>
    <x v="3394"/>
    <n v="1854.76"/>
    <n v="690.49"/>
    <n v="35.236514824512398"/>
    <n v="12258.495054923738"/>
    <m/>
  </r>
  <r>
    <x v="3395"/>
    <n v="1859.26"/>
    <n v="688.81"/>
    <n v="35.320069848945948"/>
    <n v="12197.914757345838"/>
    <m/>
  </r>
  <r>
    <x v="3396"/>
    <n v="1853.02"/>
    <n v="691.12"/>
    <n v="35.199600699259811"/>
    <n v="12278.793573499381"/>
    <m/>
  </r>
  <r>
    <x v="3397"/>
    <n v="1851.54"/>
    <n v="691.68"/>
    <n v="35.16955970779528"/>
    <n v="12297.755347556365"/>
    <m/>
  </r>
  <r>
    <x v="3398"/>
    <n v="1840.74"/>
    <n v="695.71"/>
    <n v="34.958669029077193"/>
    <n v="12438.215996174849"/>
    <m/>
  </r>
  <r>
    <x v="3399"/>
    <n v="1864.92"/>
    <n v="686.57"/>
    <n v="35.415946146825121"/>
    <n v="12110.475484927783"/>
    <m/>
  </r>
  <r>
    <x v="3400"/>
    <n v="1880.56"/>
    <n v="680.81"/>
    <n v="35.711002226119348"/>
    <n v="11906.366166339469"/>
    <m/>
  </r>
  <r>
    <x v="3401"/>
    <n v="1905.16"/>
    <n v="671.91"/>
    <n v="36.176162976149946"/>
    <n v="11594.187199464051"/>
    <m/>
  </r>
  <r>
    <x v="3402"/>
    <n v="1941.32"/>
    <n v="659.16"/>
    <n v="36.860767870730747"/>
    <n v="11153.320721714421"/>
    <m/>
  </r>
  <r>
    <x v="3403"/>
    <n v="1981.48"/>
    <n v="645.52"/>
    <n v="37.617120612814318"/>
    <n v="10689.286517728198"/>
    <m/>
  </r>
  <r>
    <x v="3404"/>
    <n v="1980.32"/>
    <n v="645.9"/>
    <n v="37.59303875509498"/>
    <n v="10701.05639855019"/>
    <m/>
  </r>
  <r>
    <x v="3405"/>
    <n v="1978.68"/>
    <n v="646.42999999999995"/>
    <n v="37.559847931531841"/>
    <n v="10717.801749092834"/>
    <m/>
  </r>
  <r>
    <x v="3406"/>
    <n v="2045.8"/>
    <n v="624.5"/>
    <n v="38.831810343676878"/>
    <n v="9989.8425400490614"/>
    <m/>
  </r>
  <r>
    <x v="3407"/>
    <n v="2034.71"/>
    <n v="627.89"/>
    <n v="38.61919221263642"/>
    <n v="10097.529986457939"/>
    <m/>
  </r>
  <r>
    <x v="3408"/>
    <n v="1991.91"/>
    <n v="641.1"/>
    <n v="37.800625391659963"/>
    <n v="10520.004022404304"/>
    <m/>
  </r>
  <r>
    <x v="3409"/>
    <n v="2045.44"/>
    <n v="623.87"/>
    <n v="38.814341284720889"/>
    <n v="9953.7812666994232"/>
    <m/>
  </r>
  <r>
    <x v="3410"/>
    <n v="2088.84"/>
    <n v="610.63"/>
    <n v="39.63572926932477"/>
    <n v="9530.5696626663084"/>
    <m/>
  </r>
  <r>
    <x v="3411"/>
    <n v="2096.61"/>
    <n v="608.36"/>
    <n v="39.780985083677784"/>
    <n v="9458.9899156568408"/>
    <m/>
  </r>
  <r>
    <x v="3412"/>
    <n v="2134.46"/>
    <n v="597.38"/>
    <n v="40.49693017226776"/>
    <n v="9116.8538720793567"/>
    <m/>
  </r>
  <r>
    <x v="3413"/>
    <n v="2174.73"/>
    <n v="586.11"/>
    <n v="41.254187243975132"/>
    <n v="8770.8575774179626"/>
    <m/>
  </r>
  <r>
    <x v="3414"/>
    <n v="2165.6999999999998"/>
    <n v="588.54"/>
    <n v="41.080638857256098"/>
    <n v="8842.9116012928171"/>
    <m/>
  </r>
  <r>
    <x v="3415"/>
    <n v="2173.12"/>
    <n v="586.52"/>
    <n v="41.219128334300549"/>
    <n v="8781.5410362764978"/>
    <m/>
  </r>
  <r>
    <x v="3416"/>
    <n v="2188.0300000000002"/>
    <n v="582.5"/>
    <n v="41.499662937760824"/>
    <n v="8660.5042414928339"/>
    <m/>
  </r>
  <r>
    <x v="3417"/>
    <n v="2223.2399999999998"/>
    <n v="573.13"/>
    <n v="42.165169163109937"/>
    <n v="8381.2429230969083"/>
    <m/>
  </r>
  <r>
    <x v="3418"/>
    <n v="2159.27"/>
    <n v="589.62"/>
    <n v="40.945205724814109"/>
    <n v="8861.505245870143"/>
    <m/>
  </r>
  <r>
    <x v="3419"/>
    <n v="2128.61"/>
    <n v="597.99"/>
    <n v="40.361603072404527"/>
    <n v="9112.3996297164849"/>
    <m/>
  </r>
  <r>
    <x v="3420"/>
    <n v="2036.62"/>
    <n v="623.83000000000004"/>
    <n v="38.615220200668603"/>
    <n v="9899.1651537247144"/>
    <m/>
  </r>
  <r>
    <x v="3421"/>
    <n v="2073.5500000000002"/>
    <n v="612.52"/>
    <n v="39.31327514092748"/>
    <n v="9539.4960028975784"/>
    <m/>
  </r>
  <r>
    <x v="3422"/>
    <n v="2179.73"/>
    <n v="581.15"/>
    <n v="41.324120350634715"/>
    <n v="8561.7198767558475"/>
    <m/>
  </r>
  <r>
    <x v="3423"/>
    <n v="2166.02"/>
    <n v="584.80999999999995"/>
    <n v="41.057451235273035"/>
    <n v="8667.580079184705"/>
    <m/>
  </r>
  <r>
    <x v="3424"/>
    <n v="2201.11"/>
    <n v="575.33000000000004"/>
    <n v="41.720304798615494"/>
    <n v="8385.9315602759289"/>
    <m/>
  </r>
  <r>
    <x v="3425"/>
    <n v="2192.67"/>
    <n v="577.54"/>
    <n v="41.558053973888931"/>
    <n v="8449.7132608220072"/>
    <m/>
  </r>
  <r>
    <x v="3426"/>
    <n v="2211.2199999999998"/>
    <n v="572.66"/>
    <n v="41.907338915780997"/>
    <n v="8306.2866479268814"/>
    <m/>
  </r>
  <r>
    <x v="3427"/>
    <n v="2226.9899999999998"/>
    <n v="568.57000000000005"/>
    <n v="42.203901408057114"/>
    <n v="8187.0142363478772"/>
    <m/>
  </r>
  <r>
    <x v="3428"/>
    <n v="2240.2399999999998"/>
    <n v="565.19000000000005"/>
    <n v="42.448024908538024"/>
    <n v="8087.8266234631383"/>
    <m/>
  </r>
  <r>
    <x v="3429"/>
    <n v="2210.5300000000002"/>
    <n v="572.67999999999995"/>
    <n v="41.882785320751765"/>
    <n v="8301.5569718200531"/>
    <m/>
  </r>
  <r>
    <x v="3430"/>
    <n v="2224.36"/>
    <n v="569.1"/>
    <n v="42.142512233466704"/>
    <n v="8197.1413879284155"/>
    <m/>
  </r>
  <r>
    <x v="3431"/>
    <n v="2187.2399999999998"/>
    <n v="578.6"/>
    <n v="41.436969613458722"/>
    <n v="8470.1663708273772"/>
    <m/>
  </r>
  <r>
    <x v="3432"/>
    <n v="2145.08"/>
    <n v="589.75"/>
    <n v="40.63602729183475"/>
    <n v="8795.9476609358644"/>
    <m/>
  </r>
  <r>
    <x v="3433"/>
    <n v="2135.83"/>
    <n v="592.29"/>
    <n v="40.454146154244441"/>
    <n v="8869.6873940945025"/>
    <m/>
  </r>
  <r>
    <x v="3434"/>
    <n v="2107.1"/>
    <n v="600.26"/>
    <n v="39.907792579766856"/>
    <n v="9107.699051705722"/>
    <m/>
  </r>
  <r>
    <x v="3435"/>
    <n v="2046.43"/>
    <n v="617.54"/>
    <n v="38.756598634375891"/>
    <n v="9631.341666305163"/>
    <m/>
  </r>
  <r>
    <x v="3436"/>
    <n v="2119.56"/>
    <n v="595.47"/>
    <n v="40.139381752365878"/>
    <n v="8942.2396689658872"/>
    <m/>
  </r>
  <r>
    <x v="3437"/>
    <n v="2160.5300000000002"/>
    <n v="583.96"/>
    <n v="40.91301333695791"/>
    <n v="8595.8910006466049"/>
    <m/>
  </r>
  <r>
    <x v="3438"/>
    <n v="2221.36"/>
    <n v="567.52"/>
    <n v="42.05801008576158"/>
    <n v="8110.0440400416628"/>
    <m/>
  </r>
  <r>
    <x v="3439"/>
    <n v="2322.06"/>
    <n v="541.79999999999995"/>
    <n v="43.962199553363085"/>
    <n v="7374.3881226607291"/>
    <m/>
  </r>
  <r>
    <x v="3440"/>
    <n v="2338.4699999999998"/>
    <n v="537.97"/>
    <n v="44.270454543835072"/>
    <n v="7269.5748684152459"/>
    <m/>
  </r>
  <r>
    <x v="3441"/>
    <n v="2352.8000000000002"/>
    <n v="534.66999999999996"/>
    <n v="44.536860007163959"/>
    <n v="7179.2954988153024"/>
    <m/>
  </r>
  <r>
    <x v="3442"/>
    <n v="2356.6999999999998"/>
    <n v="533.78"/>
    <n v="44.603351420727961"/>
    <n v="7153.7596678496811"/>
    <m/>
  </r>
  <r>
    <x v="3443"/>
    <n v="2381.89"/>
    <n v="528.08000000000004"/>
    <n v="45.077631998341843"/>
    <n v="7000.4427862395605"/>
    <m/>
  </r>
  <r>
    <x v="3444"/>
    <n v="2327.59"/>
    <n v="540.12"/>
    <n v="44.047582507540454"/>
    <n v="7319.0995412560615"/>
    <m/>
  </r>
  <r>
    <x v="3445"/>
    <n v="2325.83"/>
    <n v="540.53"/>
    <n v="44.011864322719951"/>
    <n v="7329.6529591554581"/>
    <m/>
  </r>
  <r>
    <x v="3446"/>
    <n v="2254.88"/>
    <n v="557.02"/>
    <n v="42.666933840867074"/>
    <n v="7776.2734756133468"/>
    <m/>
  </r>
  <r>
    <x v="3447"/>
    <n v="2287.96"/>
    <n v="548.84"/>
    <n v="43.285758739900977"/>
    <n v="7546.155312491398"/>
    <m/>
  </r>
  <r>
    <x v="3448"/>
    <n v="2268.25"/>
    <n v="553.57000000000005"/>
    <n v="42.910515208145711"/>
    <n v="7675.6388546864791"/>
    <m/>
  </r>
  <r>
    <x v="3449"/>
    <n v="2288.59"/>
    <n v="548.61"/>
    <n v="43.292932845829455"/>
    <n v="7537.5169173902596"/>
    <m/>
  </r>
  <r>
    <x v="3450"/>
    <n v="2354.11"/>
    <n v="532.9"/>
    <n v="44.529925275155726"/>
    <n v="7105.2869264641604"/>
    <m/>
  </r>
  <r>
    <x v="3451"/>
    <n v="2428.25"/>
    <n v="516.12"/>
    <n v="45.929827463176913"/>
    <n v="6657.316093325745"/>
    <m/>
  </r>
  <r>
    <x v="3452"/>
    <n v="2514.33"/>
    <n v="497.82"/>
    <n v="47.550194856807849"/>
    <n v="6183.8077312188052"/>
    <m/>
  </r>
  <r>
    <x v="3453"/>
    <n v="2511.08"/>
    <n v="498.47"/>
    <n v="47.486129786813812"/>
    <n v="6199.4838221075279"/>
    <m/>
  </r>
  <r>
    <x v="3454"/>
    <n v="2519.14"/>
    <n v="496.87"/>
    <n v="47.635939213396853"/>
    <n v="6159.2161936607927"/>
    <m/>
  </r>
  <r>
    <x v="3455"/>
    <n v="2530.98"/>
    <n v="494.53"/>
    <n v="47.857206465523895"/>
    <n v="6100.738071683506"/>
    <m/>
  </r>
  <r>
    <x v="3456"/>
    <n v="2620.42"/>
    <n v="477.06"/>
    <n v="49.545673772920864"/>
    <n v="5669.2711418035788"/>
    <m/>
  </r>
  <r>
    <x v="3457"/>
    <n v="2655.79"/>
    <n v="470.62"/>
    <n v="50.206179188071367"/>
    <n v="5514.9478691194918"/>
    <m/>
  </r>
  <r>
    <x v="3458"/>
    <n v="2642.52"/>
    <n v="472.97"/>
    <n v="49.952580209051845"/>
    <n v="5569.6004557795068"/>
    <m/>
  </r>
  <r>
    <x v="3459"/>
    <n v="2654.13"/>
    <n v="470.89"/>
    <n v="50.169299387537031"/>
    <n v="5520.1926507833978"/>
    <m/>
  </r>
  <r>
    <x v="3460"/>
    <n v="2668.67"/>
    <n v="468.31"/>
    <n v="50.441375522482538"/>
    <n v="5459.286692781563"/>
    <m/>
  </r>
  <r>
    <x v="3461"/>
    <n v="2652.53"/>
    <n v="471.14"/>
    <n v="50.133561083925272"/>
    <n v="5524.8468653932205"/>
    <m/>
  </r>
  <r>
    <x v="3462"/>
    <n v="2659.72"/>
    <n v="469.87"/>
    <n v="50.258437043864028"/>
    <n v="5493.3875072494557"/>
    <m/>
  </r>
  <r>
    <x v="3463"/>
    <n v="2629.71"/>
    <n v="475.17"/>
    <n v="49.68864111806456"/>
    <n v="5616.8873661498064"/>
    <m/>
  </r>
  <r>
    <x v="3464"/>
    <n v="2672.25"/>
    <n v="467.48"/>
    <n v="50.489672087602422"/>
    <n v="5434.6695725952859"/>
    <m/>
  </r>
  <r>
    <x v="3465"/>
    <n v="2639.26"/>
    <n v="473.25"/>
    <n v="49.863624395063681"/>
    <n v="5568.4032231336405"/>
    <m/>
  </r>
  <r>
    <x v="3466"/>
    <n v="2730.32"/>
    <n v="456.92"/>
    <n v="51.572718756961997"/>
    <n v="5182.5365450007994"/>
    <m/>
  </r>
  <r>
    <x v="3467"/>
    <n v="2789.98"/>
    <n v="446.94"/>
    <n v="52.69674238418115"/>
    <n v="4955.7661949533776"/>
    <m/>
  </r>
  <r>
    <x v="3468"/>
    <n v="2803.1"/>
    <n v="444.84"/>
    <n v="52.941649992550929"/>
    <n v="4908.8217918887467"/>
    <m/>
  </r>
  <r>
    <x v="3469"/>
    <n v="2799.59"/>
    <n v="445.39"/>
    <n v="52.872459968427926"/>
    <n v="4920.5855206219021"/>
    <m/>
  </r>
  <r>
    <x v="3470"/>
    <n v="2833.07"/>
    <n v="440.07"/>
    <n v="53.495961291251014"/>
    <n v="4801.9394107632015"/>
    <m/>
  </r>
  <r>
    <x v="3471"/>
    <n v="2802.82"/>
    <n v="444.77"/>
    <n v="52.921860158971839"/>
    <n v="4904.1364311505258"/>
    <m/>
  </r>
  <r>
    <x v="3472"/>
    <n v="2819.48"/>
    <n v="442.12"/>
    <n v="53.23351134717835"/>
    <n v="4845.3283412352503"/>
    <m/>
  </r>
  <r>
    <x v="3473"/>
    <n v="2834.96"/>
    <n v="439.7"/>
    <n v="53.522850320115609"/>
    <n v="4791.9202990403692"/>
    <m/>
  </r>
  <r>
    <x v="3474"/>
    <n v="2833.21"/>
    <n v="439.97"/>
    <n v="53.486880108908181"/>
    <n v="4797.4398827549885"/>
    <m/>
  </r>
  <r>
    <x v="3475"/>
    <n v="2687.89"/>
    <n v="462.53"/>
    <n v="50.732329133118235"/>
    <n v="5287.8178005782293"/>
    <m/>
  </r>
  <r>
    <x v="3476"/>
    <n v="2734.38"/>
    <n v="454.53"/>
    <n v="51.606972368210485"/>
    <n v="5104.5109408888311"/>
    <m/>
  </r>
  <r>
    <x v="3477"/>
    <n v="2714.04"/>
    <n v="457.91"/>
    <n v="51.220281226481077"/>
    <n v="5180.0332446845978"/>
    <m/>
  </r>
  <r>
    <x v="3478"/>
    <n v="2724.59"/>
    <n v="456.13"/>
    <n v="51.41656689575715"/>
    <n v="5139.3698503676878"/>
    <m/>
  </r>
  <r>
    <x v="3479"/>
    <n v="2784.41"/>
    <n v="446.12"/>
    <n v="52.536811182415867"/>
    <n v="4912.6751052586624"/>
    <m/>
  </r>
  <r>
    <x v="3480"/>
    <n v="2751.97"/>
    <n v="451.32"/>
    <n v="51.921881509110193"/>
    <n v="5026.8170504945783"/>
    <m/>
  </r>
  <r>
    <x v="3481"/>
    <n v="2691.31"/>
    <n v="461.27"/>
    <n v="50.774616748803702"/>
    <n v="5248.0641610412886"/>
    <m/>
  </r>
  <r>
    <x v="3482"/>
    <n v="2632.36"/>
    <n v="471.37"/>
    <n v="49.659736882709346"/>
    <n v="5477.4708967854713"/>
    <m/>
  </r>
  <r>
    <x v="3483"/>
    <n v="2650.28"/>
    <n v="468.16"/>
    <n v="49.995059884552489"/>
    <n v="5402.4569272746494"/>
    <m/>
  </r>
  <r>
    <x v="3484"/>
    <n v="2462.39"/>
    <n v="501.35"/>
    <n v="46.443054996337921"/>
    <n v="6167.0572602097754"/>
    <m/>
  </r>
  <r>
    <x v="3485"/>
    <n v="2386.38"/>
    <n v="516.83000000000004"/>
    <n v="45.006966671746284"/>
    <n v="6547.3944725065458"/>
    <m/>
  </r>
  <r>
    <x v="3486"/>
    <n v="2424.96"/>
    <n v="508.47"/>
    <n v="45.732076878451899"/>
    <n v="6335.0967545588919"/>
    <m/>
  </r>
  <r>
    <x v="3487"/>
    <n v="2502.4899999999998"/>
    <n v="492.21"/>
    <n v="47.191621371025569"/>
    <n v="5929.4740108520118"/>
    <m/>
  </r>
  <r>
    <x v="3488"/>
    <n v="2160.5500000000002"/>
    <n v="559.47"/>
    <n v="40.741130119065232"/>
    <n v="7549.4122555814465"/>
    <m/>
  </r>
  <r>
    <x v="3489"/>
    <n v="1509.8"/>
    <n v="727.98"/>
    <n v="28.465366419386488"/>
    <n v="12094.350502091253"/>
    <m/>
  </r>
  <r>
    <x v="3490"/>
    <n v="1498.59"/>
    <n v="733.39"/>
    <n v="28.252467904697742"/>
    <n v="12273.174536196177"/>
    <m/>
  </r>
  <r>
    <x v="3491"/>
    <n v="1493.37"/>
    <n v="735.94"/>
    <n v="28.152514121915964"/>
    <n v="12357.58101209387"/>
    <m/>
  </r>
  <r>
    <x v="3492"/>
    <n v="1114.6600000000001"/>
    <n v="922.57"/>
    <n v="21.012047860009552"/>
    <n v="18623.780296234807"/>
    <m/>
  </r>
  <r>
    <x v="3493"/>
    <n v="1218.46"/>
    <n v="836.66"/>
    <n v="22.967485123330029"/>
    <n v="15154.121792370584"/>
    <m/>
  </r>
  <r>
    <x v="3494"/>
    <n v="1256.5"/>
    <n v="810.54"/>
    <n v="23.680630821315169"/>
    <n v="14204.671288603669"/>
    <m/>
  </r>
  <r>
    <x v="3495"/>
    <n v="1266.44"/>
    <n v="804.13"/>
    <n v="23.866657225865463"/>
    <n v="13978.936678052014"/>
    <m/>
  </r>
  <r>
    <x v="3496"/>
    <n v="1402.38"/>
    <n v="717.81"/>
    <n v="26.427062301474898"/>
    <n v="10976.939521289576"/>
    <m/>
  </r>
  <r>
    <x v="3497"/>
    <n v="1427.31"/>
    <n v="705.05"/>
    <n v="26.895380328838719"/>
    <n v="10585.874633776017"/>
    <m/>
  </r>
  <r>
    <x v="3498"/>
    <n v="1425.55"/>
    <n v="705.92"/>
    <n v="26.86074403387174"/>
    <n v="10611.191364052293"/>
    <m/>
  </r>
  <r>
    <x v="3499"/>
    <n v="1356.28"/>
    <n v="740.22"/>
    <n v="25.549932142521861"/>
    <n v="11638.820785683529"/>
    <m/>
  </r>
  <r>
    <x v="3500"/>
    <n v="1362.67"/>
    <n v="736.74"/>
    <n v="25.668901922698094"/>
    <n v="11528.5073640313"/>
    <m/>
  </r>
  <r>
    <x v="3501"/>
    <n v="1351.43"/>
    <n v="742.81"/>
    <n v="25.455776760764159"/>
    <n v="11717.581551106552"/>
    <m/>
  </r>
  <r>
    <x v="3502"/>
    <n v="1462.19"/>
    <n v="681.94"/>
    <n v="27.540562740939357"/>
    <n v="9796.4272052585311"/>
    <m/>
  </r>
  <r>
    <x v="3503"/>
    <n v="1507.32"/>
    <n v="660.89"/>
    <n v="28.385926207724381"/>
    <n v="9189.5384691762192"/>
    <m/>
  </r>
  <r>
    <x v="3504"/>
    <n v="1392.74"/>
    <n v="711.13"/>
    <n v="26.226712714086727"/>
    <n v="10585.885714093951"/>
    <m/>
  </r>
  <r>
    <x v="3505"/>
    <n v="1334.58"/>
    <n v="740.82"/>
    <n v="25.130123609245793"/>
    <n v="11468.943181170853"/>
    <m/>
  </r>
  <r>
    <x v="3506"/>
    <n v="1247.02"/>
    <n v="789.42"/>
    <n v="23.480083326063596"/>
    <n v="12972.748755804076"/>
    <m/>
  </r>
  <r>
    <x v="3507"/>
    <n v="1292.44"/>
    <n v="760.67"/>
    <n v="24.33396101634375"/>
    <n v="12026.919874641364"/>
    <m/>
  </r>
  <r>
    <x v="3508"/>
    <n v="1345.86"/>
    <n v="729.23"/>
    <n v="25.33558346195937"/>
    <n v="11030.206252954174"/>
    <m/>
  </r>
  <r>
    <x v="3509"/>
    <n v="1334.5"/>
    <n v="735.39"/>
    <n v="25.120356878744428"/>
    <n v="11215.702129853646"/>
    <m/>
  </r>
  <r>
    <x v="3510"/>
    <n v="1351.58"/>
    <n v="725.98"/>
    <n v="25.440473253795297"/>
    <n v="10927.839043982432"/>
    <m/>
  </r>
  <r>
    <x v="3511"/>
    <n v="1384.85"/>
    <n v="708.1"/>
    <n v="26.065278345823391"/>
    <n v="10388.769093450261"/>
    <m/>
  </r>
  <r>
    <x v="3512"/>
    <n v="1510.87"/>
    <n v="643.66999999999996"/>
    <n v="28.435635063581671"/>
    <n v="8497.5741895365263"/>
    <m/>
  </r>
  <r>
    <x v="3513"/>
    <n v="1462.26"/>
    <n v="664.38"/>
    <n v="27.516236993351232"/>
    <n v="9042.3244929636294"/>
    <m/>
  </r>
  <r>
    <x v="3514"/>
    <n v="1413.69"/>
    <n v="686.44"/>
    <n v="26.600808063931822"/>
    <n v="9642.0707383409335"/>
    <m/>
  </r>
  <r>
    <x v="3515"/>
    <n v="1386.15"/>
    <n v="699.82"/>
    <n v="26.081170324008788"/>
    <n v="10017.19172699083"/>
    <m/>
  </r>
  <r>
    <x v="3516"/>
    <n v="1437.33"/>
    <n v="673.98"/>
    <n v="27.042668142695266"/>
    <n v="9276.7399408754554"/>
    <m/>
  </r>
  <r>
    <x v="3517"/>
    <n v="1475.1"/>
    <n v="656.27"/>
    <n v="27.751771679996132"/>
    <n v="8788.5454724074461"/>
    <m/>
  </r>
  <r>
    <x v="3518"/>
    <n v="1322.97"/>
    <n v="723.95"/>
    <n v="24.885584981994121"/>
    <n v="10598.818601224364"/>
    <m/>
  </r>
  <r>
    <x v="3519"/>
    <n v="1338.84"/>
    <n v="715.27"/>
    <n v="25.182725960155448"/>
    <n v="10343.875735762931"/>
    <m/>
  </r>
  <r>
    <x v="3520"/>
    <n v="1376.87"/>
    <n v="694.95"/>
    <n v="25.896626918619113"/>
    <n v="9755.4173816129678"/>
    <m/>
  </r>
  <r>
    <x v="3521"/>
    <n v="1180.31"/>
    <n v="794.16"/>
    <n v="22.198444926816297"/>
    <n v="12539.799177764191"/>
    <m/>
  </r>
  <r>
    <x v="3522"/>
    <n v="1118.53"/>
    <n v="835.72"/>
    <n v="21.035377211500951"/>
    <n v="13851.210265888052"/>
    <m/>
  </r>
  <r>
    <x v="3523"/>
    <n v="1192.57"/>
    <n v="780.4"/>
    <n v="22.424106885625346"/>
    <n v="12014.718929590043"/>
    <m/>
  </r>
  <r>
    <x v="3524"/>
    <n v="1103.7"/>
    <n v="838.56"/>
    <n v="20.751931235401987"/>
    <n v="13804.482541971229"/>
    <m/>
  </r>
  <r>
    <x v="3525"/>
    <n v="1094.01"/>
    <n v="845.92"/>
    <n v="20.568611308044943"/>
    <n v="14045.735208418017"/>
    <m/>
  </r>
  <r>
    <x v="3526"/>
    <n v="1161.3399999999999"/>
    <n v="793.86"/>
    <n v="21.833294185149605"/>
    <n v="12315.97882928254"/>
    <m/>
  </r>
  <r>
    <x v="3527"/>
    <n v="1046.49"/>
    <n v="872.37"/>
    <n v="19.669792301620411"/>
    <n v="14747.500197679934"/>
    <m/>
  </r>
  <r>
    <x v="3528"/>
    <n v="1092.78"/>
    <n v="833.78"/>
    <n v="20.538732177599059"/>
    <n v="13441.740886940863"/>
    <m/>
  </r>
  <r>
    <x v="3529"/>
    <n v="1118.69"/>
    <n v="814.01"/>
    <n v="21.024556923502587"/>
    <n v="12803.323602749871"/>
    <m/>
  </r>
  <r>
    <x v="3530"/>
    <n v="1157.76"/>
    <n v="785.59"/>
    <n v="21.757642643541768"/>
    <n v="11908.396914631679"/>
    <m/>
  </r>
  <r>
    <x v="3531"/>
    <n v="1080.53"/>
    <n v="837.98"/>
    <n v="20.305155989320536"/>
    <n v="13495.680697450462"/>
    <m/>
  </r>
  <r>
    <x v="3532"/>
    <n v="1090.25"/>
    <n v="830.45"/>
    <n v="20.484445081013131"/>
    <n v="13250.111146571599"/>
    <m/>
  </r>
  <r>
    <x v="3533"/>
    <n v="1111.3499999999999"/>
    <n v="814.37"/>
    <n v="20.879743748921037"/>
    <n v="12736.017344412734"/>
    <m/>
  </r>
  <r>
    <x v="3534"/>
    <n v="1104.75"/>
    <n v="819.21"/>
    <n v="20.754607429760192"/>
    <n v="12886.422312575211"/>
    <m/>
  </r>
  <r>
    <x v="3535"/>
    <n v="1148.27"/>
    <n v="786.94"/>
    <n v="21.571022598973553"/>
    <n v="11870.284332809386"/>
    <m/>
  </r>
  <r>
    <x v="3536"/>
    <n v="1186.31"/>
    <n v="760.87"/>
    <n v="22.284408398722388"/>
    <n v="11082.954990588309"/>
    <m/>
  </r>
  <r>
    <x v="3537"/>
    <n v="1254.5899999999999"/>
    <n v="717.08"/>
    <n v="23.563149920933082"/>
    <n v="9805.0098831733085"/>
    <m/>
  </r>
  <r>
    <x v="3538"/>
    <n v="1335.66"/>
    <n v="670.74"/>
    <n v="25.084395946636615"/>
    <n v="8537.0974979018447"/>
    <m/>
  </r>
  <r>
    <x v="3539"/>
    <n v="1323.23"/>
    <n v="676.98"/>
    <n v="24.849592325472543"/>
    <n v="8695.2791056396181"/>
    <m/>
  </r>
  <r>
    <x v="3540"/>
    <n v="1298.3599999999999"/>
    <n v="689.71"/>
    <n v="24.381210233151691"/>
    <n v="9021.6057337354305"/>
    <m/>
  </r>
  <r>
    <x v="3541"/>
    <n v="1257.77"/>
    <n v="711.27"/>
    <n v="23.617698071922327"/>
    <n v="9584.897687449331"/>
    <m/>
  </r>
  <r>
    <x v="3542"/>
    <n v="1274.71"/>
    <n v="701.69"/>
    <n v="23.931853435540621"/>
    <n v="9324.5713656339321"/>
    <m/>
  </r>
  <r>
    <x v="3543"/>
    <n v="1209.3699999999999"/>
    <n v="737.66"/>
    <n v="22.703893199876294"/>
    <n v="10279.779836382751"/>
    <m/>
  </r>
  <r>
    <x v="3544"/>
    <n v="1187.4000000000001"/>
    <n v="751.06"/>
    <n v="22.290221852550371"/>
    <n v="10652.444157740181"/>
    <m/>
  </r>
  <r>
    <x v="3545"/>
    <n v="1253.6600000000001"/>
    <n v="709.15"/>
    <n v="23.53278451228395"/>
    <n v="9462.8864317306688"/>
    <m/>
  </r>
  <r>
    <x v="3546"/>
    <n v="1284.23"/>
    <n v="691.86"/>
    <n v="24.105301183077792"/>
    <n v="9000.7658663232232"/>
    <m/>
  </r>
  <r>
    <x v="3547"/>
    <n v="1287.46"/>
    <n v="690.11"/>
    <n v="24.161956784063907"/>
    <n v="8953.186496109256"/>
    <m/>
  </r>
  <r>
    <x v="3548"/>
    <n v="1298.45"/>
    <n v="684.22"/>
    <n v="24.366872534051893"/>
    <n v="8799.6876341878706"/>
    <m/>
  </r>
  <r>
    <x v="3549"/>
    <n v="1304.74"/>
    <n v="680.91"/>
    <n v="24.483569809342512"/>
    <n v="8713.8847124713266"/>
    <m/>
  </r>
  <r>
    <x v="3550"/>
    <n v="1277.8399999999999"/>
    <n v="694.95"/>
    <n v="23.977474852577004"/>
    <n v="9072.5449389533405"/>
    <m/>
  </r>
  <r>
    <x v="3551"/>
    <n v="1315.76"/>
    <n v="674.33"/>
    <n v="24.687655435335468"/>
    <n v="8533.5083607456818"/>
    <m/>
  </r>
  <r>
    <x v="3552"/>
    <n v="1329.32"/>
    <n v="667.38"/>
    <n v="24.937982392694554"/>
    <n v="8355.6971905596511"/>
    <m/>
  </r>
  <r>
    <x v="3553"/>
    <n v="1332.61"/>
    <n v="665.72"/>
    <n v="24.998332795479417"/>
    <n v="8313.4970545199976"/>
    <m/>
  </r>
  <r>
    <x v="3554"/>
    <n v="1388.54"/>
    <n v="637.78"/>
    <n v="26.0460922828841"/>
    <n v="7615.0887725897255"/>
    <m/>
  </r>
  <r>
    <x v="3555"/>
    <n v="1455.87"/>
    <n v="606.86"/>
    <n v="27.307565197089179"/>
    <n v="6876.1958407679331"/>
    <m/>
  </r>
  <r>
    <x v="3556"/>
    <n v="1472.49"/>
    <n v="599.92999999999995"/>
    <n v="27.617790999881414"/>
    <n v="6718.6394998738242"/>
    <m/>
  </r>
  <r>
    <x v="3557"/>
    <n v="1521.22"/>
    <n v="580.08000000000004"/>
    <n v="28.527073324825718"/>
    <n v="6272.6041839708141"/>
    <m/>
  </r>
  <r>
    <x v="3558"/>
    <n v="1404.17"/>
    <n v="624.71"/>
    <n v="26.330619932719795"/>
    <n v="7237.2519444949248"/>
    <m/>
  </r>
  <r>
    <x v="3559"/>
    <n v="1461.73"/>
    <n v="599.1"/>
    <n v="27.408467727313212"/>
    <n v="6643.3633173998469"/>
    <m/>
  </r>
  <r>
    <x v="3560"/>
    <n v="1498.97"/>
    <n v="583.84"/>
    <n v="28.105203878505229"/>
    <n v="6304.4497087910977"/>
    <m/>
  </r>
  <r>
    <x v="3561"/>
    <n v="1475.93"/>
    <n v="592.80999999999995"/>
    <n v="27.671694971689881"/>
    <n v="6497.675367104328"/>
    <m/>
  </r>
  <r>
    <x v="3562"/>
    <n v="1526.87"/>
    <n v="572.35"/>
    <n v="28.622045692427307"/>
    <n v="6047.7771020196788"/>
    <m/>
  </r>
  <r>
    <x v="3563"/>
    <n v="1509.3"/>
    <n v="578.94000000000005"/>
    <n v="28.291135775274576"/>
    <n v="6186.573279747543"/>
    <m/>
  </r>
  <r>
    <x v="3564"/>
    <n v="1531.25"/>
    <n v="570.52"/>
    <n v="28.701005706839403"/>
    <n v="6006.1629546599661"/>
    <m/>
  </r>
  <r>
    <x v="3565"/>
    <n v="1541.76"/>
    <n v="566.6"/>
    <n v="28.89641658619729"/>
    <n v="5923.1759976080593"/>
    <m/>
  </r>
  <r>
    <x v="3566"/>
    <n v="1522.09"/>
    <n v="573.83000000000004"/>
    <n v="28.526188704601967"/>
    <n v="6073.8766477917543"/>
    <m/>
  </r>
  <r>
    <x v="3567"/>
    <n v="1342.79"/>
    <n v="641.42999999999995"/>
    <n v="25.160329595600025"/>
    <n v="7502.6556354470431"/>
    <m/>
  </r>
  <r>
    <x v="3568"/>
    <n v="1396.7"/>
    <n v="615.67999999999995"/>
    <n v="26.169026272341753"/>
    <n v="6899.7467101417451"/>
    <m/>
  </r>
  <r>
    <x v="3569"/>
    <n v="1388.24"/>
    <n v="619.4"/>
    <n v="26.009091722101491"/>
    <n v="6982.592761085014"/>
    <m/>
  </r>
  <r>
    <x v="3570"/>
    <n v="1447.59"/>
    <n v="592.92999999999995"/>
    <n v="27.119545644010763"/>
    <n v="6385.3055181247673"/>
    <m/>
  </r>
  <r>
    <x v="3571"/>
    <n v="1507.38"/>
    <n v="568.44000000000005"/>
    <n v="28.235025918752193"/>
    <n v="5856.4980263316293"/>
    <m/>
  </r>
  <r>
    <x v="3572"/>
    <n v="1526.56"/>
    <n v="561.20000000000005"/>
    <n v="28.592723392798288"/>
    <n v="5706.8794405277258"/>
    <m/>
  </r>
  <r>
    <x v="3573"/>
    <n v="1583.16"/>
    <n v="540.39"/>
    <n v="29.651226018547018"/>
    <n v="5283.2405177665341"/>
    <m/>
  </r>
  <r>
    <x v="3574"/>
    <n v="1559"/>
    <n v="548.64"/>
    <n v="29.197130054502825"/>
    <n v="5444.1416797547017"/>
    <m/>
  </r>
  <r>
    <x v="3575"/>
    <n v="1572.43"/>
    <n v="543.91999999999996"/>
    <n v="29.447035003770338"/>
    <n v="5350.0612689708332"/>
    <m/>
  </r>
  <r>
    <x v="3576"/>
    <n v="1596.56"/>
    <n v="535.57000000000005"/>
    <n v="29.894005015921039"/>
    <n v="5184.6132703019375"/>
    <m/>
  </r>
  <r>
    <x v="3577"/>
    <n v="1602.4"/>
    <n v="533.61"/>
    <n v="30.001709213540423"/>
    <n v="5146.2735135952389"/>
    <m/>
  </r>
  <r>
    <x v="3578"/>
    <n v="1587.95"/>
    <n v="538.41999999999996"/>
    <n v="29.729532993106641"/>
    <n v="5238.6522645110972"/>
    <m/>
  </r>
  <r>
    <x v="3579"/>
    <n v="1627.53"/>
    <n v="525"/>
    <n v="30.468878466364561"/>
    <n v="4977.1286462486432"/>
    <m/>
  </r>
  <r>
    <x v="3580"/>
    <n v="1612.96"/>
    <n v="529.70000000000005"/>
    <n v="30.194459905433597"/>
    <n v="5065.8570823578648"/>
    <m/>
  </r>
  <r>
    <x v="3581"/>
    <n v="1631.79"/>
    <n v="523.52"/>
    <n v="30.541934596951574"/>
    <n v="4946.5201443945316"/>
    <m/>
  </r>
  <r>
    <x v="3582"/>
    <n v="1548.59"/>
    <n v="550.21"/>
    <n v="28.98310621136547"/>
    <n v="5450.4701348576036"/>
    <m/>
  </r>
  <r>
    <x v="3583"/>
    <n v="1590.82"/>
    <n v="535.20000000000005"/>
    <n v="29.771843171794814"/>
    <n v="5152.6946294935105"/>
    <m/>
  </r>
  <r>
    <x v="3584"/>
    <n v="1473.53"/>
    <n v="574.66999999999996"/>
    <n v="27.575275800866081"/>
    <n v="5912.2474951466102"/>
    <m/>
  </r>
  <r>
    <x v="3585"/>
    <n v="1528.1"/>
    <n v="553.38"/>
    <n v="28.594918347036618"/>
    <n v="5473.7643658732886"/>
    <m/>
  </r>
  <r>
    <x v="3586"/>
    <n v="1292.6500000000001"/>
    <n v="638.65"/>
    <n v="24.185030684038622"/>
    <n v="7159.026616735594"/>
    <m/>
  </r>
  <r>
    <x v="3587"/>
    <n v="1348.3"/>
    <n v="611.16"/>
    <n v="25.224840517134883"/>
    <n v="6542.2231454206403"/>
    <m/>
  </r>
  <r>
    <x v="3588"/>
    <n v="1264.5899999999999"/>
    <n v="649.1"/>
    <n v="23.657445060231758"/>
    <n v="7353.9280197009539"/>
    <m/>
  </r>
  <r>
    <x v="3589"/>
    <n v="1286.02"/>
    <n v="638.1"/>
    <n v="24.057030682468632"/>
    <n v="7104.1396053111293"/>
    <m/>
  </r>
  <r>
    <x v="3590"/>
    <n v="1326.56"/>
    <n v="617.98"/>
    <n v="24.814035519989243"/>
    <n v="6655.6298587986412"/>
    <m/>
  </r>
  <r>
    <x v="3591"/>
    <n v="1315.81"/>
    <n v="622.99"/>
    <n v="24.608905105647654"/>
    <n v="6761.9997137749642"/>
    <m/>
  </r>
  <r>
    <x v="3592"/>
    <n v="1343.91"/>
    <n v="609.69000000000005"/>
    <n v="25.133067454820704"/>
    <n v="6472.7874514989398"/>
    <m/>
  </r>
  <r>
    <x v="3593"/>
    <n v="1350.77"/>
    <n v="606.58000000000004"/>
    <n v="25.258591118624974"/>
    <n v="6405.7767875229729"/>
    <m/>
  </r>
  <r>
    <x v="3594"/>
    <n v="1416.42"/>
    <n v="577.09"/>
    <n v="26.484755555042575"/>
    <n v="5782.4791439980481"/>
    <m/>
  </r>
  <r>
    <x v="3595"/>
    <n v="1500.69"/>
    <n v="542.76"/>
    <n v="28.055855382015515"/>
    <n v="5093.3375309079074"/>
    <m/>
  </r>
  <r>
    <x v="3596"/>
    <n v="1525.13"/>
    <n v="533.91999999999996"/>
    <n v="28.511206262138394"/>
    <n v="4927.0505858301303"/>
    <m/>
  </r>
  <r>
    <x v="3597"/>
    <n v="1481.1"/>
    <n v="549.34"/>
    <n v="27.686579986434591"/>
    <n v="5211.2472912735893"/>
    <m/>
  </r>
  <r>
    <x v="3598"/>
    <n v="1525.28"/>
    <n v="532.95000000000005"/>
    <n v="28.51088566659422"/>
    <n v="4899.9105694253403"/>
    <m/>
  </r>
  <r>
    <x v="3599"/>
    <n v="1542.09"/>
    <n v="527.07000000000005"/>
    <n v="28.823522607283817"/>
    <n v="4791.4248658692259"/>
    <m/>
  </r>
  <r>
    <x v="3600"/>
    <n v="1553.69"/>
    <n v="523.11"/>
    <n v="29.035567109452249"/>
    <n v="4718.3484033502273"/>
    <m/>
  </r>
  <r>
    <x v="3601"/>
    <n v="1580.56"/>
    <n v="514.05999999999995"/>
    <n v="29.536098768348428"/>
    <n v="4554.7430591709654"/>
    <m/>
  </r>
  <r>
    <x v="3602"/>
    <n v="1587.36"/>
    <n v="511.85"/>
    <n v="29.661545737912572"/>
    <n v="4515.236458531177"/>
    <m/>
  </r>
  <r>
    <x v="3603"/>
    <n v="1545.68"/>
    <n v="525.29"/>
    <n v="28.881127052247301"/>
    <n v="4751.9938809200876"/>
    <m/>
  </r>
  <r>
    <x v="3604"/>
    <n v="1545.42"/>
    <n v="525.38"/>
    <n v="28.874686674745075"/>
    <n v="4753.2601797850457"/>
    <m/>
  </r>
  <r>
    <x v="3605"/>
    <n v="1557.44"/>
    <n v="521.29999999999995"/>
    <n v="29.094485637359039"/>
    <n v="4678.3652344021411"/>
    <m/>
  </r>
  <r>
    <x v="3606"/>
    <n v="1574.06"/>
    <n v="515.73"/>
    <n v="29.403352082225123"/>
    <n v="4578.0414834462099"/>
    <m/>
  </r>
  <r>
    <x v="3607"/>
    <n v="1592.06"/>
    <n v="509.83"/>
    <n v="29.737961501068355"/>
    <n v="4472.9543221692065"/>
    <m/>
  </r>
  <r>
    <x v="3608"/>
    <n v="1586.35"/>
    <n v="511.66"/>
    <n v="29.629681234273502"/>
    <n v="4504.721925378507"/>
    <m/>
  </r>
  <r>
    <x v="3609"/>
    <n v="1535.93"/>
    <n v="527.91999999999996"/>
    <n v="28.686369746871488"/>
    <n v="4790.667375870873"/>
    <m/>
  </r>
  <r>
    <x v="3610"/>
    <n v="1490.88"/>
    <n v="543.41"/>
    <n v="27.840399606730443"/>
    <n v="5070.6399675057855"/>
    <m/>
  </r>
  <r>
    <x v="3611"/>
    <n v="1530.32"/>
    <n v="529.03"/>
    <n v="28.575328544851619"/>
    <n v="4801.9103445490628"/>
    <m/>
  </r>
  <r>
    <x v="3612"/>
    <n v="1554.03"/>
    <n v="520.84"/>
    <n v="29.016470125715458"/>
    <n v="4652.8776143516907"/>
    <m/>
  </r>
  <r>
    <x v="3613"/>
    <n v="1571.46"/>
    <n v="515"/>
    <n v="29.340311069307933"/>
    <n v="4548.1889413107629"/>
    <m/>
  </r>
  <r>
    <x v="3614"/>
    <n v="1590.5"/>
    <n v="508.76"/>
    <n v="29.69417467038835"/>
    <n v="4437.6346190888316"/>
    <m/>
  </r>
  <r>
    <x v="3615"/>
    <n v="1649.84"/>
    <n v="489.77"/>
    <n v="30.796972225111446"/>
    <n v="4105.4176939047493"/>
    <m/>
  </r>
  <r>
    <x v="3616"/>
    <n v="1684.82"/>
    <n v="479.39"/>
    <n v="31.44820806962284"/>
    <n v="3931.1009238464712"/>
    <m/>
  </r>
  <r>
    <x v="3617"/>
    <n v="1711.93"/>
    <n v="471.68"/>
    <n v="31.952482081680742"/>
    <n v="3804.3638341135211"/>
    <m/>
  </r>
  <r>
    <x v="3618"/>
    <n v="1692.75"/>
    <n v="476.96"/>
    <n v="31.592763922371645"/>
    <n v="3889.2399146339812"/>
    <m/>
  </r>
  <r>
    <x v="3619"/>
    <n v="1595.8"/>
    <n v="504.28"/>
    <n v="29.781698515091477"/>
    <n v="4334.456699173511"/>
    <m/>
  </r>
  <r>
    <x v="3620"/>
    <n v="1507.96"/>
    <n v="532.04"/>
    <n v="28.137754164473009"/>
    <n v="4810.5704768150999"/>
    <m/>
  </r>
  <r>
    <x v="3621"/>
    <n v="1581.37"/>
    <n v="506.14"/>
    <n v="29.505929968375067"/>
    <n v="4341.8773187473071"/>
    <m/>
  </r>
  <r>
    <x v="3622"/>
    <n v="1484.89"/>
    <n v="537.02"/>
    <n v="27.704243557867422"/>
    <n v="4871.3089793844601"/>
    <m/>
  </r>
  <r>
    <x v="3623"/>
    <n v="1557.8"/>
    <n v="510.65"/>
    <n v="29.062964805862109"/>
    <n v="4392.5698015935905"/>
    <m/>
  </r>
  <r>
    <x v="3624"/>
    <n v="1604.38"/>
    <n v="495.38"/>
    <n v="29.930340553448403"/>
    <n v="4129.5526546629144"/>
    <m/>
  </r>
  <r>
    <x v="3625"/>
    <n v="1640.2"/>
    <n v="484.32"/>
    <n v="30.593547128562001"/>
    <n v="3944.256060580025"/>
    <m/>
  </r>
  <r>
    <x v="3626"/>
    <n v="1609.25"/>
    <n v="493.46"/>
    <n v="30.014612874237994"/>
    <n v="4092.8148931719252"/>
    <m/>
  </r>
  <r>
    <x v="3627"/>
    <n v="1626.03"/>
    <n v="488.31"/>
    <n v="30.325919989994564"/>
    <n v="4007.0802697306449"/>
    <m/>
  </r>
  <r>
    <x v="3628"/>
    <n v="1625.55"/>
    <n v="488.45"/>
    <n v="30.315306650341039"/>
    <n v="4009.0725827524634"/>
    <m/>
  </r>
  <r>
    <x v="3629"/>
    <n v="1637.91"/>
    <n v="484.74"/>
    <n v="30.54413777648724"/>
    <n v="3947.8704118585288"/>
    <m/>
  </r>
  <r>
    <x v="3630"/>
    <n v="1640.69"/>
    <n v="483.92"/>
    <n v="30.590950681424427"/>
    <n v="3933.6148106649302"/>
    <m/>
  </r>
  <r>
    <x v="3631"/>
    <n v="1632"/>
    <n v="486.48"/>
    <n v="30.427256780254851"/>
    <n v="3974.9307116150017"/>
    <m/>
  </r>
  <r>
    <x v="3632"/>
    <n v="1641.87"/>
    <n v="483.54"/>
    <n v="30.609597234713465"/>
    <n v="3926.587319607288"/>
    <m/>
  </r>
  <r>
    <x v="3633"/>
    <n v="1596.54"/>
    <n v="496.89"/>
    <n v="29.762873181936573"/>
    <n v="4143.0891311332698"/>
    <m/>
  </r>
  <r>
    <x v="3634"/>
    <n v="1621.8"/>
    <n v="489.03"/>
    <n v="30.232116217768009"/>
    <n v="4011.7095558952924"/>
    <m/>
  </r>
  <r>
    <x v="3635"/>
    <n v="1608.09"/>
    <n v="493.16"/>
    <n v="29.969977241765196"/>
    <n v="4078.2269551352992"/>
    <m/>
  </r>
  <r>
    <x v="3636"/>
    <n v="1597.1"/>
    <n v="496.53"/>
    <n v="29.763525617547323"/>
    <n v="4133.649075579262"/>
    <m/>
  </r>
  <r>
    <x v="3637"/>
    <n v="1557.48"/>
    <n v="508.85"/>
    <n v="29.023577621169281"/>
    <n v="4338.4484426057315"/>
    <m/>
  </r>
  <r>
    <x v="3638"/>
    <n v="1517.92"/>
    <n v="521.77"/>
    <n v="28.284828661958446"/>
    <n v="4558.4127293944575"/>
    <m/>
  </r>
  <r>
    <x v="3639"/>
    <n v="1565.35"/>
    <n v="505.47"/>
    <n v="29.163841806338382"/>
    <n v="4272.6283434468496"/>
    <m/>
  </r>
  <r>
    <x v="3640"/>
    <n v="1612.86"/>
    <n v="490.13"/>
    <n v="30.047348206652497"/>
    <n v="4012.9912834082875"/>
    <m/>
  </r>
  <r>
    <x v="3641"/>
    <n v="1637.6"/>
    <n v="482.61"/>
    <n v="30.5065791385382"/>
    <n v="3889.5534225567235"/>
    <m/>
  </r>
  <r>
    <x v="3642"/>
    <n v="1678.27"/>
    <n v="470.62"/>
    <n v="31.262500724118794"/>
    <n v="3696.0071675713561"/>
    <m/>
  </r>
  <r>
    <x v="3643"/>
    <n v="1717.64"/>
    <n v="459.58"/>
    <n v="31.994124546621187"/>
    <n v="3522.3339192768099"/>
    <m/>
  </r>
  <r>
    <x v="3644"/>
    <n v="1670.57"/>
    <n v="472.18"/>
    <n v="31.112246502678058"/>
    <n v="3714.6240089113844"/>
    <m/>
  </r>
  <r>
    <x v="3645"/>
    <n v="1669.49"/>
    <n v="472.48"/>
    <n v="31.090429194551287"/>
    <n v="3719.0609069578654"/>
    <m/>
  </r>
  <r>
    <x v="3646"/>
    <n v="1722.51"/>
    <n v="457.48"/>
    <n v="32.076047624981442"/>
    <n v="3482.6547858833042"/>
    <m/>
  </r>
  <r>
    <x v="3647"/>
    <n v="1753.5"/>
    <n v="449.25"/>
    <n v="32.651344592162303"/>
    <n v="3357.0941488999465"/>
    <m/>
  </r>
  <r>
    <x v="3648"/>
    <n v="1752.02"/>
    <n v="449.63"/>
    <n v="32.621998396063333"/>
    <n v="3362.5172497199128"/>
    <m/>
  </r>
  <r>
    <x v="3649"/>
    <n v="1753.07"/>
    <n v="449.36"/>
    <n v="32.636183588006375"/>
    <n v="3357.7115776253672"/>
    <m/>
  </r>
  <r>
    <x v="3650"/>
    <n v="1736.82"/>
    <n v="453.52"/>
    <n v="32.331892309975302"/>
    <n v="3419.6198786382174"/>
    <m/>
  </r>
  <r>
    <x v="3651"/>
    <n v="1713.33"/>
    <n v="459.65"/>
    <n v="31.892864947414076"/>
    <n v="3511.7949223009982"/>
    <m/>
  </r>
  <r>
    <x v="3652"/>
    <n v="1742.21"/>
    <n v="451.91"/>
    <n v="32.428676106503346"/>
    <n v="3393.2669353793663"/>
    <m/>
  </r>
  <r>
    <x v="3653"/>
    <n v="1743.05"/>
    <n v="451.69"/>
    <n v="32.442533700250017"/>
    <n v="3389.7049028833198"/>
    <m/>
  </r>
  <r>
    <x v="3654"/>
    <n v="1761.82"/>
    <n v="446.83"/>
    <n v="32.786500340581128"/>
    <n v="3316.003421529464"/>
    <m/>
  </r>
  <r>
    <x v="3655"/>
    <n v="1765.86"/>
    <n v="445.8"/>
    <n v="32.859881876474802"/>
    <n v="3300.4644049842991"/>
    <m/>
  </r>
  <r>
    <x v="3656"/>
    <n v="1778.13"/>
    <n v="442.7"/>
    <n v="33.086394257872833"/>
    <n v="3254.3150442665064"/>
    <m/>
  </r>
  <r>
    <x v="3657"/>
    <n v="1668.07"/>
    <n v="470.11"/>
    <n v="31.036761956120024"/>
    <n v="3657.0216943163132"/>
    <m/>
  </r>
  <r>
    <x v="3658"/>
    <n v="1641.37"/>
    <n v="477.63"/>
    <n v="30.538297904206026"/>
    <n v="3773.7315603536936"/>
    <m/>
  </r>
  <r>
    <x v="3659"/>
    <n v="1623.32"/>
    <n v="482.88"/>
    <n v="30.197506438783094"/>
    <n v="3855.8103927133579"/>
    <m/>
  </r>
  <r>
    <x v="3660"/>
    <n v="1595.98"/>
    <n v="491.02"/>
    <n v="29.687292416328553"/>
    <n v="3985.5030744766973"/>
    <m/>
  </r>
  <r>
    <x v="3661"/>
    <n v="1357.11"/>
    <n v="564.51"/>
    <n v="25.242618202603744"/>
    <n v="5178.113507508041"/>
    <m/>
  </r>
  <r>
    <x v="3662"/>
    <n v="1222.21"/>
    <n v="620.62"/>
    <n v="22.732195536757978"/>
    <n v="6207.0075992706006"/>
    <m/>
  </r>
  <r>
    <x v="3663"/>
    <n v="1317.1"/>
    <n v="572.44000000000005"/>
    <n v="24.495736544477662"/>
    <n v="5242.8828567469427"/>
    <m/>
  </r>
  <r>
    <x v="3664"/>
    <n v="1303.5999999999999"/>
    <n v="578.29999999999995"/>
    <n v="24.240675154166311"/>
    <n v="5349.0019931057741"/>
    <m/>
  </r>
  <r>
    <x v="3665"/>
    <n v="1386.69"/>
    <n v="541.45000000000005"/>
    <n v="25.784335647421436"/>
    <n v="4666.9563028629009"/>
    <m/>
  </r>
  <r>
    <x v="3666"/>
    <n v="1364.06"/>
    <n v="550.28"/>
    <n v="25.36216002442448"/>
    <n v="4818.8072759690258"/>
    <m/>
  </r>
  <r>
    <x v="3667"/>
    <n v="1270.56"/>
    <n v="588"/>
    <n v="23.622406883861711"/>
    <n v="5479.0187468839886"/>
    <m/>
  </r>
  <r>
    <x v="3668"/>
    <n v="1285.8"/>
    <n v="580.95000000000005"/>
    <n v="23.904440923251407"/>
    <n v="5347.2268144121135"/>
    <m/>
  </r>
  <r>
    <x v="3669"/>
    <n v="1279.6400000000001"/>
    <n v="583.73"/>
    <n v="23.786009268029414"/>
    <n v="5397.169210470769"/>
    <m/>
  </r>
  <r>
    <x v="3670"/>
    <n v="1233.77"/>
    <n v="604.66"/>
    <n v="22.932118899968838"/>
    <n v="5783.7663368418698"/>
    <m/>
  </r>
  <r>
    <x v="3671"/>
    <n v="1128.57"/>
    <n v="656.21"/>
    <n v="20.975614026334405"/>
    <n v="6769.4351904424029"/>
    <m/>
  </r>
  <r>
    <x v="3672"/>
    <n v="1158.42"/>
    <n v="638.86"/>
    <n v="21.52922669559646"/>
    <n v="6410.9831013837038"/>
    <m/>
  </r>
  <r>
    <x v="3673"/>
    <n v="1093.3699999999999"/>
    <n v="674.73"/>
    <n v="20.319159511616615"/>
    <n v="7130.3534639532872"/>
    <m/>
  </r>
  <r>
    <x v="3674"/>
    <n v="1067.04"/>
    <n v="690.98"/>
    <n v="19.826583957898851"/>
    <n v="7472.0965761661373"/>
    <m/>
  </r>
  <r>
    <x v="3675"/>
    <n v="1118.8599999999999"/>
    <n v="657.42"/>
    <n v="20.788308039881997"/>
    <n v="6745.7627232643208"/>
    <m/>
  </r>
  <r>
    <x v="3676"/>
    <n v="1155.52"/>
    <n v="635.88"/>
    <n v="21.468270802705735"/>
    <n v="6303.240290211671"/>
    <m/>
  </r>
  <r>
    <x v="3677"/>
    <n v="1191.19"/>
    <n v="616.25"/>
    <n v="22.129766900387235"/>
    <n v="5913.6201723248887"/>
    <m/>
  </r>
  <r>
    <x v="3678"/>
    <n v="1181.69"/>
    <n v="621.16999999999996"/>
    <n v="21.952074264458499"/>
    <n v="6007.5885731847475"/>
    <m/>
  </r>
  <r>
    <x v="3679"/>
    <n v="1195.3399999999999"/>
    <n v="613.99"/>
    <n v="22.201998181700713"/>
    <n v="5867.3662955259997"/>
    <m/>
  </r>
  <r>
    <x v="3680"/>
    <n v="1228.74"/>
    <n v="596.84"/>
    <n v="22.821112340240575"/>
    <n v="5539.1692266521204"/>
    <m/>
  </r>
  <r>
    <x v="3681"/>
    <n v="1320.99"/>
    <n v="552.03"/>
    <n v="24.533106539583034"/>
    <n v="4707.0629069944962"/>
    <m/>
  </r>
  <r>
    <x v="3682"/>
    <n v="1328.42"/>
    <n v="548.91999999999996"/>
    <n v="24.669742860375312"/>
    <n v="4653.6715878236055"/>
    <m/>
  </r>
  <r>
    <x v="3683"/>
    <n v="1301.25"/>
    <n v="560.15"/>
    <n v="24.163851726564836"/>
    <n v="4843.7155680646665"/>
    <m/>
  </r>
  <r>
    <x v="3684"/>
    <n v="1192.71"/>
    <n v="606.87"/>
    <n v="22.144653403473889"/>
    <n v="5650.4164039648449"/>
    <m/>
  </r>
  <r>
    <x v="3685"/>
    <n v="1181.95"/>
    <n v="612.34"/>
    <n v="21.94367357145417"/>
    <n v="5751.8379183745574"/>
    <m/>
  </r>
  <r>
    <x v="3686"/>
    <n v="1149.94"/>
    <n v="628.92999999999995"/>
    <n v="21.348217189279008"/>
    <n v="6063.0427872059354"/>
    <m/>
  </r>
  <r>
    <x v="3687"/>
    <n v="1154.3399999999999"/>
    <n v="626.52"/>
    <n v="21.428727345223717"/>
    <n v="6016.1185306259758"/>
    <m/>
  </r>
  <r>
    <x v="3688"/>
    <n v="1211.06"/>
    <n v="595.74"/>
    <n v="22.480423913319971"/>
    <n v="5424.5793470344042"/>
    <m/>
  </r>
  <r>
    <x v="3689"/>
    <n v="1138.6500000000001"/>
    <n v="631.36"/>
    <n v="21.1328316833321"/>
    <n v="6071.8757981583403"/>
    <m/>
  </r>
  <r>
    <x v="3690"/>
    <n v="1077.32"/>
    <n v="665.36"/>
    <n v="19.99347888462556"/>
    <n v="6725.3288641991712"/>
    <m/>
  </r>
  <r>
    <x v="3691"/>
    <n v="1103.51"/>
    <n v="649.19000000000005"/>
    <n v="20.478404700788513"/>
    <n v="6397.9551302257996"/>
    <m/>
  </r>
  <r>
    <x v="3692"/>
    <n v="1083.6099999999999"/>
    <n v="660.9"/>
    <n v="20.106906450707992"/>
    <n v="6627.7562876271286"/>
    <m/>
  </r>
  <r>
    <x v="3693"/>
    <n v="1154.08"/>
    <n v="617.91"/>
    <n v="21.410991305556717"/>
    <n v="5764.198901677928"/>
    <m/>
  </r>
  <r>
    <x v="3694"/>
    <n v="1177.5899999999999"/>
    <n v="605.33000000000004"/>
    <n v="21.845961889150669"/>
    <n v="5529.0716543173039"/>
    <m/>
  </r>
  <r>
    <x v="3695"/>
    <n v="1216.96"/>
    <n v="585.09"/>
    <n v="22.575094075213002"/>
    <n v="5158.9352175673521"/>
    <m/>
  </r>
  <r>
    <x v="3696"/>
    <n v="1193.52"/>
    <n v="596.36"/>
    <n v="22.139059547236926"/>
    <n v="5357.2699105165202"/>
    <m/>
  </r>
  <r>
    <x v="3697"/>
    <n v="1223.97"/>
    <n v="581.14"/>
    <n v="22.70264420961605"/>
    <n v="5083.431607809759"/>
    <m/>
  </r>
  <r>
    <x v="3698"/>
    <n v="1287.95"/>
    <n v="550.77"/>
    <n v="23.885441897326054"/>
    <n v="4551.0778726147801"/>
    <m/>
  </r>
  <r>
    <x v="3699"/>
    <n v="1127.51"/>
    <n v="619.38"/>
    <n v="20.908885374691486"/>
    <n v="5684.5100270140638"/>
    <m/>
  </r>
  <r>
    <x v="3700"/>
    <n v="1099.51"/>
    <n v="634.76"/>
    <n v="20.387410512511419"/>
    <n v="5965.9084969020569"/>
    <m/>
  </r>
  <r>
    <x v="3701"/>
    <n v="1024.55"/>
    <n v="678.03"/>
    <n v="18.996441048242392"/>
    <n v="6778.7542496278757"/>
    <m/>
  </r>
  <r>
    <x v="3702"/>
    <n v="1032.1500000000001"/>
    <n v="673"/>
    <n v="19.134208879039935"/>
    <n v="6676.651382555212"/>
    <m/>
  </r>
  <r>
    <x v="3703"/>
    <n v="1036.0999999999999"/>
    <n v="670.43"/>
    <n v="19.206382328860965"/>
    <n v="6625.1541904278756"/>
    <m/>
  </r>
  <r>
    <x v="3704"/>
    <n v="1047.7"/>
    <n v="662.92"/>
    <n v="19.420349543230653"/>
    <n v="6476.2340401651081"/>
    <m/>
  </r>
  <r>
    <x v="3705"/>
    <n v="1057.8"/>
    <n v="656.53"/>
    <n v="19.606490513931465"/>
    <n v="6350.8992214354912"/>
    <m/>
  </r>
  <r>
    <x v="3706"/>
    <n v="1016.22"/>
    <n v="682.34"/>
    <n v="18.834766530739198"/>
    <n v="6849.7201084141116"/>
    <m/>
  </r>
  <r>
    <x v="3707"/>
    <n v="956.87"/>
    <n v="722.19"/>
    <n v="17.731850015261166"/>
    <n v="7648.0466082634985"/>
    <m/>
  </r>
  <r>
    <x v="3708"/>
    <n v="961.47"/>
    <n v="718.72"/>
    <n v="17.816116778682431"/>
    <n v="7573.9745734130756"/>
    <m/>
  </r>
  <r>
    <x v="3709"/>
    <n v="961.47"/>
    <n v="718.72"/>
    <n v="17.815140553105518"/>
    <n v="7573.3977063085804"/>
    <m/>
  </r>
  <r>
    <x v="3710"/>
    <n v="910.68"/>
    <n v="756.68"/>
    <n v="16.873124713727599"/>
    <n v="8372.7548789222692"/>
    <m/>
  </r>
  <r>
    <x v="3711"/>
    <n v="864.32"/>
    <n v="795.2"/>
    <n v="16.01328682015922"/>
    <n v="9224.5090786688506"/>
    <m/>
  </r>
  <r>
    <x v="3712"/>
    <n v="814.45"/>
    <n v="841.08"/>
    <n v="15.086863284678214"/>
    <n v="10286.59612206227"/>
    <m/>
  </r>
  <r>
    <x v="3713"/>
    <n v="859.3"/>
    <n v="794.77"/>
    <n v="15.915919861991792"/>
    <n v="9152.4385110774274"/>
    <m/>
  </r>
  <r>
    <x v="3714"/>
    <n v="828.05"/>
    <n v="823.67"/>
    <n v="15.336268235788628"/>
    <n v="9817.305866485538"/>
    <m/>
  </r>
  <r>
    <x v="3715"/>
    <n v="829.17"/>
    <n v="822.56"/>
    <n v="15.356170213728646"/>
    <n v="9790.1000182072748"/>
    <m/>
  </r>
  <r>
    <x v="3716"/>
    <n v="859.61"/>
    <n v="792.36"/>
    <n v="15.917300048384298"/>
    <n v="9069.147332795852"/>
    <m/>
  </r>
  <r>
    <x v="3717"/>
    <n v="883.59"/>
    <n v="770.26"/>
    <n v="16.359541991681965"/>
    <n v="8561.9412019621341"/>
    <m/>
  </r>
  <r>
    <x v="3718"/>
    <n v="852.87"/>
    <n v="797.04"/>
    <n v="15.789900354767367"/>
    <n v="9156.598000211332"/>
    <m/>
  </r>
  <r>
    <x v="3719"/>
    <n v="918.06"/>
    <n v="736.12"/>
    <n v="16.995886376784131"/>
    <n v="7756.2783307962882"/>
    <m/>
  </r>
  <r>
    <x v="3720"/>
    <n v="944.98"/>
    <n v="714.53"/>
    <n v="17.491376082145802"/>
    <n v="7299.6352940742399"/>
    <m/>
  </r>
  <r>
    <x v="3721"/>
    <n v="955.66"/>
    <n v="706.46"/>
    <n v="17.688091316168549"/>
    <n v="7134.2057122697561"/>
    <m/>
  </r>
  <r>
    <x v="3722"/>
    <n v="980.13"/>
    <n v="688.36"/>
    <n v="18.140006895177681"/>
    <n v="6768.1234888519111"/>
    <m/>
  </r>
  <r>
    <x v="3723"/>
    <n v="988.98"/>
    <n v="682.15"/>
    <n v="18.302797587865399"/>
    <n v="6645.5008291816212"/>
    <m/>
  </r>
  <r>
    <x v="3724"/>
    <n v="1022.49"/>
    <n v="659.03"/>
    <n v="18.921921633940013"/>
    <n v="6194.5592115178351"/>
    <m/>
  </r>
  <r>
    <x v="3725"/>
    <n v="1021.85"/>
    <n v="659.45"/>
    <n v="18.906969632496796"/>
    <n v="6201.0376895910358"/>
    <m/>
  </r>
  <r>
    <x v="3726"/>
    <n v="1060.97"/>
    <n v="634.20000000000005"/>
    <n v="19.629719046665905"/>
    <n v="5725.7324968983439"/>
    <m/>
  </r>
  <r>
    <x v="3727"/>
    <n v="1049.02"/>
    <n v="641.34"/>
    <n v="19.407560578835081"/>
    <n v="5854.2103586880521"/>
    <m/>
  </r>
  <r>
    <x v="3728"/>
    <n v="1056.46"/>
    <n v="636.79999999999995"/>
    <n v="19.544134506487588"/>
    <n v="5770.8877160732754"/>
    <m/>
  </r>
  <r>
    <x v="3729"/>
    <n v="1078.8800000000001"/>
    <n v="623.28"/>
    <n v="19.957802899666806"/>
    <n v="5525.4216115219106"/>
    <m/>
  </r>
  <r>
    <x v="3730"/>
    <n v="976.94"/>
    <n v="682.17"/>
    <n v="18.06809179401051"/>
    <n v="6567.5484697149304"/>
    <m/>
  </r>
  <r>
    <x v="3731"/>
    <n v="990.68"/>
    <n v="672.58"/>
    <n v="18.321203321765392"/>
    <n v="6382.4080852768766"/>
    <m/>
  </r>
  <r>
    <x v="3732"/>
    <n v="1021.52"/>
    <n v="651.65"/>
    <n v="18.890509661784343"/>
    <n v="5984.7242363336218"/>
    <m/>
  </r>
  <r>
    <x v="3733"/>
    <n v="1065.8699999999999"/>
    <n v="623.35"/>
    <n v="19.709574217817643"/>
    <n v="5464.4961550740327"/>
    <m/>
  </r>
  <r>
    <x v="3734"/>
    <n v="1016.1"/>
    <n v="652.46"/>
    <n v="18.786161961804275"/>
    <n v="5973.5071805009629"/>
    <m/>
  </r>
  <r>
    <x v="3735"/>
    <n v="1022.87"/>
    <n v="648.11"/>
    <n v="18.910292850350725"/>
    <n v="5893.4066333611609"/>
    <m/>
  </r>
  <r>
    <x v="3736"/>
    <n v="1066.96"/>
    <n v="620.16999999999996"/>
    <n v="19.724325179679187"/>
    <n v="5384.8673490108067"/>
    <m/>
  </r>
  <r>
    <x v="3737"/>
    <n v="1108.18"/>
    <n v="596.22"/>
    <n v="20.485214978406479"/>
    <n v="4968.5785023517419"/>
    <m/>
  </r>
  <r>
    <x v="3738"/>
    <n v="1123.19"/>
    <n v="588.14"/>
    <n v="20.761544023584626"/>
    <n v="4833.54153619724"/>
    <m/>
  </r>
  <r>
    <x v="3739"/>
    <n v="1157.4100000000001"/>
    <n v="570.22"/>
    <n v="21.390565096265025"/>
    <n v="4537.9587506095131"/>
    <m/>
  </r>
  <r>
    <x v="3740"/>
    <n v="1165.24"/>
    <n v="566.36"/>
    <n v="21.534094496818227"/>
    <n v="4476.1800355573077"/>
    <m/>
  </r>
  <r>
    <x v="3741"/>
    <n v="1174.8900000000001"/>
    <n v="561.66999999999996"/>
    <n v="21.711240578302181"/>
    <n v="4401.7106920042934"/>
    <m/>
  </r>
  <r>
    <x v="3742"/>
    <n v="1132.81"/>
    <n v="581.79"/>
    <n v="20.932481154950629"/>
    <n v="4716.7053432461762"/>
    <m/>
  </r>
  <r>
    <x v="3743"/>
    <n v="1140.6199999999999"/>
    <n v="577.78"/>
    <n v="21.075642323622255"/>
    <n v="4651.3310658769997"/>
    <m/>
  </r>
  <r>
    <x v="3744"/>
    <n v="1159.1099999999999"/>
    <n v="568.41"/>
    <n v="21.413768187259429"/>
    <n v="4499.4392642916655"/>
    <m/>
  </r>
  <r>
    <x v="3745"/>
    <n v="1178.33"/>
    <n v="558.99"/>
    <n v="21.76765178986459"/>
    <n v="4349.9736114365032"/>
    <m/>
  </r>
  <r>
    <x v="3746"/>
    <n v="1184.68"/>
    <n v="555.98"/>
    <n v="21.883758113317043"/>
    <n v="4302.7991587220085"/>
    <m/>
  </r>
  <r>
    <x v="3747"/>
    <n v="1168.93"/>
    <n v="563.37"/>
    <n v="21.591636303227965"/>
    <n v="4416.8470058976873"/>
    <m/>
  </r>
  <r>
    <x v="3748"/>
    <n v="1199.53"/>
    <n v="548.62"/>
    <n v="22.155643474663773"/>
    <n v="4185.2468426399819"/>
    <m/>
  </r>
  <r>
    <x v="3749"/>
    <n v="1206.58"/>
    <n v="545.4"/>
    <n v="22.280974710759047"/>
    <n v="4134.8581828989081"/>
    <m/>
  </r>
  <r>
    <x v="3750"/>
    <n v="1245"/>
    <n v="528.03"/>
    <n v="22.989187227629646"/>
    <n v="3871.1878585891322"/>
    <m/>
  </r>
  <r>
    <x v="3751"/>
    <n v="1225.8499999999999"/>
    <n v="536.15"/>
    <n v="22.63433813850034"/>
    <n v="3989.9455326690554"/>
    <m/>
  </r>
  <r>
    <x v="3752"/>
    <n v="1276.1099999999999"/>
    <n v="514.16999999999996"/>
    <n v="23.561057684204748"/>
    <n v="3662.5230238700301"/>
    <m/>
  </r>
  <r>
    <x v="3753"/>
    <n v="1259.25"/>
    <n v="520.96"/>
    <n v="23.245946679463223"/>
    <n v="3758.3968451440019"/>
    <m/>
  </r>
  <r>
    <x v="3754"/>
    <n v="1245.58"/>
    <n v="526.62"/>
    <n v="22.992336475564262"/>
    <n v="3839.7710081403661"/>
    <m/>
  </r>
  <r>
    <x v="3755"/>
    <n v="1238.33"/>
    <n v="529.67999999999995"/>
    <n v="22.85725518450479"/>
    <n v="3884.0982208112614"/>
    <m/>
  </r>
  <r>
    <x v="3756"/>
    <n v="1243.94"/>
    <n v="527.28"/>
    <n v="22.959547163236355"/>
    <n v="3848.607081477498"/>
    <m/>
  </r>
  <r>
    <x v="3757"/>
    <n v="1297.93"/>
    <n v="504.4"/>
    <n v="23.95473429519566"/>
    <n v="3514.3379901818448"/>
    <m/>
  </r>
  <r>
    <x v="3758"/>
    <n v="1261.54"/>
    <n v="518.54"/>
    <n v="23.279289428147987"/>
    <n v="3710.5270618506597"/>
    <m/>
  </r>
  <r>
    <x v="3759"/>
    <n v="1266.17"/>
    <n v="516.64"/>
    <n v="23.363446896072478"/>
    <n v="3683.0547867904847"/>
    <m/>
  </r>
  <r>
    <x v="3760"/>
    <n v="1225.06"/>
    <n v="533.41"/>
    <n v="22.603644018041983"/>
    <n v="3921.8580586571279"/>
    <m/>
  </r>
  <r>
    <x v="3761"/>
    <n v="1172.74"/>
    <n v="556.19000000000005"/>
    <n v="21.63709939247607"/>
    <n v="4256.5104112501695"/>
    <m/>
  </r>
  <r>
    <x v="3762"/>
    <n v="1159.26"/>
    <n v="562.58000000000004"/>
    <n v="21.387220892488113"/>
    <n v="4353.9838396035984"/>
    <m/>
  </r>
  <r>
    <x v="3763"/>
    <n v="1251.53"/>
    <n v="517.80999999999995"/>
    <n v="23.085717432849723"/>
    <n v="3660.1691224176898"/>
    <m/>
  </r>
  <r>
    <x v="3764"/>
    <n v="1282.8599999999999"/>
    <n v="504.84"/>
    <n v="23.662333851718863"/>
    <n v="3476.5459636121491"/>
    <m/>
  </r>
  <r>
    <x v="3765"/>
    <n v="1298.68"/>
    <n v="498.62"/>
    <n v="23.952820964023907"/>
    <n v="3390.6204943917901"/>
    <m/>
  </r>
  <r>
    <x v="3766"/>
    <n v="1322.09"/>
    <n v="489.63"/>
    <n v="24.383258267800173"/>
    <n v="3268.1073999808486"/>
    <m/>
  </r>
  <r>
    <x v="3767"/>
    <n v="1344.71"/>
    <n v="481.25"/>
    <n v="24.799079185245301"/>
    <n v="3155.9999235265955"/>
    <m/>
  </r>
  <r>
    <x v="3768"/>
    <n v="1345.61"/>
    <n v="480.93"/>
    <n v="24.811597877482605"/>
    <n v="3151.0827429836504"/>
    <m/>
  </r>
  <r>
    <x v="3769"/>
    <n v="1326.76"/>
    <n v="487.67"/>
    <n v="24.462683702674791"/>
    <n v="3239.1577993112237"/>
    <m/>
  </r>
  <r>
    <x v="3770"/>
    <n v="1322.2"/>
    <n v="489.35"/>
    <n v="24.377271011334088"/>
    <n v="3261.2268807638948"/>
    <m/>
  </r>
  <r>
    <x v="3771"/>
    <n v="1334.48"/>
    <n v="484.8"/>
    <n v="24.602328013703776"/>
    <n v="3200.3370195334892"/>
    <m/>
  </r>
  <r>
    <x v="3772"/>
    <n v="1187.04"/>
    <n v="538.36"/>
    <n v="21.882941092476884"/>
    <n v="3907.1765822982657"/>
    <m/>
  </r>
  <r>
    <x v="3773"/>
    <n v="1184.3399999999999"/>
    <n v="539.59"/>
    <n v="21.829578096805502"/>
    <n v="3924.1333900709492"/>
    <m/>
  </r>
  <r>
    <x v="3774"/>
    <n v="1237.82"/>
    <n v="515.22"/>
    <n v="22.814063319829128"/>
    <n v="3569.403009063692"/>
    <m/>
  </r>
  <r>
    <x v="3775"/>
    <n v="1229.22"/>
    <n v="518.79999999999995"/>
    <n v="22.654316688778419"/>
    <n v="3618.731277759161"/>
    <m/>
  </r>
  <r>
    <x v="3776"/>
    <n v="1250.73"/>
    <n v="509.72"/>
    <n v="23.049479296185009"/>
    <n v="3491.7957619179347"/>
    <m/>
  </r>
  <r>
    <x v="3777"/>
    <n v="1290.6600000000001"/>
    <n v="493.45"/>
    <n v="23.784038812516386"/>
    <n v="3268.6341431097462"/>
    <m/>
  </r>
  <r>
    <x v="3778"/>
    <n v="1315.37"/>
    <n v="484"/>
    <n v="24.235405688506205"/>
    <n v="3142.7215258883502"/>
    <m/>
  </r>
  <r>
    <x v="3779"/>
    <n v="1322.11"/>
    <n v="481.52"/>
    <n v="24.358253948170834"/>
    <n v="3110.2782130073488"/>
    <m/>
  </r>
  <r>
    <x v="3780"/>
    <n v="1307.8"/>
    <n v="486.73"/>
    <n v="24.0932895101515"/>
    <n v="3177.3420153853704"/>
    <m/>
  </r>
  <r>
    <x v="3781"/>
    <n v="1320"/>
    <n v="482.19"/>
    <n v="24.316714723561528"/>
    <n v="3117.8308758602379"/>
    <m/>
  </r>
  <r>
    <x v="3782"/>
    <n v="1345.8"/>
    <n v="472.77"/>
    <n v="24.790637500353309"/>
    <n v="2995.7836240620322"/>
    <m/>
  </r>
  <r>
    <x v="3783"/>
    <n v="1352.84"/>
    <n v="470.3"/>
    <n v="24.916223272869093"/>
    <n v="2963.8032026068604"/>
    <m/>
  </r>
  <r>
    <x v="3784"/>
    <n v="1304.3499999999999"/>
    <n v="487.15"/>
    <n v="24.021831874257753"/>
    <n v="3175.9367277204333"/>
    <m/>
  </r>
  <r>
    <x v="3785"/>
    <n v="1341.12"/>
    <n v="473.42"/>
    <n v="24.697660822792436"/>
    <n v="2996.6851246057536"/>
    <m/>
  </r>
  <r>
    <x v="3786"/>
    <n v="1368.51"/>
    <n v="463.75"/>
    <n v="25.200685854233122"/>
    <n v="2874.046601020586"/>
    <m/>
  </r>
  <r>
    <x v="3787"/>
    <n v="1431.14"/>
    <n v="442.53"/>
    <n v="26.352553762971397"/>
    <n v="2610.8298624736772"/>
    <m/>
  </r>
  <r>
    <x v="3788"/>
    <n v="1446.97"/>
    <n v="437.63"/>
    <n v="26.639662712217383"/>
    <n v="2552.4287122925189"/>
    <m/>
  </r>
  <r>
    <x v="3789"/>
    <n v="1456.24"/>
    <n v="434.83"/>
    <n v="26.808860407280619"/>
    <n v="2519.5754133462669"/>
    <m/>
  </r>
  <r>
    <x v="3790"/>
    <n v="1452.25"/>
    <n v="436.02"/>
    <n v="26.733940972796553"/>
    <n v="2533.1731137130364"/>
    <m/>
  </r>
  <r>
    <x v="3791"/>
    <n v="1471.33"/>
    <n v="430.29"/>
    <n v="27.083693619700757"/>
    <n v="2466.4053565979916"/>
    <m/>
  </r>
  <r>
    <x v="3792"/>
    <n v="1485.37"/>
    <n v="426.19"/>
    <n v="27.336144396192271"/>
    <n v="2418.6662738741343"/>
    <m/>
  </r>
  <r>
    <x v="3793"/>
    <n v="1495.55"/>
    <n v="423.26"/>
    <n v="27.521984832642538"/>
    <n v="2385.2285677545888"/>
    <m/>
  </r>
  <r>
    <x v="3794"/>
    <n v="1469.51"/>
    <n v="430.63"/>
    <n v="27.041299743262837"/>
    <n v="2468.1059902931756"/>
    <m/>
  </r>
  <r>
    <x v="3795"/>
    <n v="1446.82"/>
    <n v="437.28"/>
    <n v="26.622309150378353"/>
    <n v="2544.1396129464019"/>
    <m/>
  </r>
  <r>
    <x v="3796"/>
    <n v="1472.51"/>
    <n v="429.52"/>
    <n v="27.093535072258966"/>
    <n v="2453.6557755430613"/>
    <m/>
  </r>
  <r>
    <x v="3797"/>
    <n v="1461.42"/>
    <n v="432.75"/>
    <n v="26.8850640126198"/>
    <n v="2489.9898357877073"/>
    <m/>
  </r>
  <r>
    <x v="3798"/>
    <n v="1459.78"/>
    <n v="433.24"/>
    <n v="26.85342219438289"/>
    <n v="2495.4385562439056"/>
    <m/>
  </r>
  <r>
    <x v="3799"/>
    <n v="1416.43"/>
    <n v="446.11"/>
    <n v="26.054548380441428"/>
    <n v="2643.4981838739168"/>
    <m/>
  </r>
  <r>
    <x v="3800"/>
    <n v="1391.03"/>
    <n v="454.11"/>
    <n v="25.585925555483286"/>
    <n v="2738.100254047848"/>
    <m/>
  </r>
  <r>
    <x v="3801"/>
    <n v="1469.96"/>
    <n v="428.34"/>
    <n v="27.036243856629465"/>
    <n v="2427.1499527038713"/>
    <m/>
  </r>
  <r>
    <x v="3802"/>
    <n v="1382.22"/>
    <n v="453.91"/>
    <n v="25.418306824899958"/>
    <n v="2716.3093947173816"/>
    <m/>
  </r>
  <r>
    <x v="3803"/>
    <n v="1143.07"/>
    <n v="532.44000000000005"/>
    <n v="21.019310914908708"/>
    <n v="3655.9167009591238"/>
    <m/>
  </r>
  <r>
    <x v="3804"/>
    <n v="1182.17"/>
    <n v="514.22"/>
    <n v="21.737109038099035"/>
    <n v="3405.4476976886635"/>
    <m/>
  </r>
  <r>
    <x v="3805"/>
    <n v="1173.0999999999999"/>
    <n v="518.16999999999996"/>
    <n v="21.569152797935789"/>
    <n v="3457.5024846483611"/>
    <m/>
  </r>
  <r>
    <x v="3806"/>
    <n v="1250.23"/>
    <n v="484.1"/>
    <n v="22.986040654249521"/>
    <n v="3002.6078949393313"/>
    <m/>
  </r>
  <r>
    <x v="3807"/>
    <n v="1087.99"/>
    <n v="546.92999999999995"/>
    <n v="19.999897296362441"/>
    <n v="3781.1441449739555"/>
    <m/>
  </r>
  <r>
    <x v="3808"/>
    <n v="1145.96"/>
    <n v="517.78"/>
    <n v="21.064372343140253"/>
    <n v="3377.8358176211523"/>
    <m/>
  </r>
  <r>
    <x v="3809"/>
    <n v="1194.07"/>
    <n v="496.05"/>
    <n v="21.947499802464225"/>
    <n v="3094.0806063122513"/>
    <m/>
  </r>
  <r>
    <x v="3810"/>
    <n v="1239.42"/>
    <n v="477.21"/>
    <n v="22.779803257175843"/>
    <n v="2858.8362234003507"/>
    <m/>
  </r>
  <r>
    <x v="3811"/>
    <n v="1229.01"/>
    <n v="481.21"/>
    <n v="22.587235917202307"/>
    <n v="2906.5406709908007"/>
    <m/>
  </r>
  <r>
    <x v="3812"/>
    <n v="1211.44"/>
    <n v="488.09"/>
    <n v="22.260667761266095"/>
    <n v="2988.9689307905778"/>
    <m/>
  </r>
  <r>
    <x v="3813"/>
    <n v="1268.95"/>
    <n v="464.92"/>
    <n v="23.316158074593627"/>
    <n v="2704.9856777941495"/>
    <m/>
  </r>
  <r>
    <x v="3814"/>
    <n v="1290.6500000000001"/>
    <n v="456.97"/>
    <n v="23.71358247960854"/>
    <n v="2612.2777259339518"/>
    <m/>
  </r>
  <r>
    <x v="3815"/>
    <n v="1187.25"/>
    <n v="493.58"/>
    <n v="21.81258134790972"/>
    <n v="3030.6104111276841"/>
    <m/>
  </r>
  <r>
    <x v="3816"/>
    <n v="1223.8599999999999"/>
    <n v="478.36"/>
    <n v="22.483961287697998"/>
    <n v="2843.4904204314921"/>
    <m/>
  </r>
  <r>
    <x v="3817"/>
    <n v="1186.5899999999999"/>
    <n v="492.93"/>
    <n v="21.794483518962124"/>
    <n v="3015.7868467747462"/>
    <m/>
  </r>
  <r>
    <x v="3818"/>
    <n v="1157.57"/>
    <n v="504.99"/>
    <n v="21.260298751714057"/>
    <n v="3163.1140832222668"/>
    <m/>
  </r>
  <r>
    <x v="3819"/>
    <n v="1176.8399999999999"/>
    <n v="496.58"/>
    <n v="21.613033359285254"/>
    <n v="3057.5254831447264"/>
    <m/>
  </r>
  <r>
    <x v="3820"/>
    <n v="1132.71"/>
    <n v="515.20000000000005"/>
    <n v="20.801432289312064"/>
    <n v="3286.5680058065741"/>
    <m/>
  </r>
  <r>
    <x v="3821"/>
    <n v="1112.98"/>
    <n v="524.16999999999996"/>
    <n v="20.43574487646536"/>
    <n v="3400.2339503336916"/>
    <m/>
  </r>
  <r>
    <x v="3822"/>
    <n v="1182.29"/>
    <n v="491.53"/>
    <n v="21.707176158471814"/>
    <n v="2976.5429453045876"/>
    <m/>
  </r>
  <r>
    <x v="3823"/>
    <n v="1209.01"/>
    <n v="480.42"/>
    <n v="22.19654654050936"/>
    <n v="2841.7695237440071"/>
    <m/>
  </r>
  <r>
    <x v="3824"/>
    <n v="1231.56"/>
    <n v="471.46"/>
    <n v="22.609309247778516"/>
    <n v="2735.5611766381558"/>
    <m/>
  </r>
  <r>
    <x v="3825"/>
    <n v="1223.73"/>
    <n v="474.46"/>
    <n v="22.464333015017917"/>
    <n v="2770.1640849570081"/>
    <m/>
  </r>
  <r>
    <x v="3826"/>
    <n v="1232.78"/>
    <n v="470.95"/>
    <n v="22.626746369137305"/>
    <n v="2728.5538294883318"/>
    <m/>
  </r>
  <r>
    <x v="3827"/>
    <n v="1230.7"/>
    <n v="471.75"/>
    <n v="22.587331809331662"/>
    <n v="2737.6152615683686"/>
    <m/>
  </r>
  <r>
    <x v="3828"/>
    <n v="1234.95"/>
    <n v="470.12"/>
    <n v="22.664091140998053"/>
    <n v="2718.490068074982"/>
    <m/>
  </r>
  <r>
    <x v="3829"/>
    <n v="1234.53"/>
    <n v="470.28"/>
    <n v="22.655141757143809"/>
    <n v="2720.1332894276829"/>
    <m/>
  </r>
  <r>
    <x v="3830"/>
    <n v="1254.17"/>
    <n v="462.79"/>
    <n v="23.014298752540782"/>
    <n v="2633.2873157757676"/>
    <m/>
  </r>
  <r>
    <x v="3831"/>
    <n v="1269.53"/>
    <n v="457.13"/>
    <n v="23.292328876965787"/>
    <n v="2568.2892910583432"/>
    <m/>
  </r>
  <r>
    <x v="3832"/>
    <n v="1277.6300000000001"/>
    <n v="454.21"/>
    <n v="23.439656813260385"/>
    <n v="2535.2853594059061"/>
    <m/>
  </r>
  <r>
    <x v="3833"/>
    <n v="1320.12"/>
    <n v="439.1"/>
    <n v="24.217859816001837"/>
    <n v="2366.4247104294413"/>
    <m/>
  </r>
  <r>
    <x v="3834"/>
    <n v="1318.43"/>
    <n v="439.67"/>
    <n v="24.1855311279792"/>
    <n v="2372.3877632876602"/>
    <m/>
  </r>
  <r>
    <x v="3835"/>
    <n v="1287.26"/>
    <n v="450.06"/>
    <n v="23.612448805271438"/>
    <n v="2484.3240299018175"/>
    <m/>
  </r>
  <r>
    <x v="3836"/>
    <n v="1294.57"/>
    <n v="447.5"/>
    <n v="23.742634163838904"/>
    <n v="2455.5005609338496"/>
    <m/>
  </r>
  <r>
    <x v="3837"/>
    <n v="1260.73"/>
    <n v="459.2"/>
    <n v="23.120735844480606"/>
    <n v="2583.7031187297189"/>
    <m/>
  </r>
  <r>
    <x v="3838"/>
    <n v="1277.23"/>
    <n v="453.19"/>
    <n v="23.422048601363535"/>
    <n v="2515.8805788340783"/>
    <m/>
  </r>
  <r>
    <x v="3839"/>
    <n v="1292.4000000000001"/>
    <n v="447.81"/>
    <n v="23.698939851351188"/>
    <n v="2455.9594559426855"/>
    <m/>
  </r>
  <r>
    <x v="3840"/>
    <n v="1312.83"/>
    <n v="440.73"/>
    <n v="24.072248839917503"/>
    <n v="2378.119517113219"/>
    <m/>
  </r>
  <r>
    <x v="3841"/>
    <n v="1382.47"/>
    <n v="417.35"/>
    <n v="25.34501162093893"/>
    <n v="2125.3231807657826"/>
    <m/>
  </r>
  <r>
    <x v="3842"/>
    <n v="1435.99"/>
    <n v="401.2"/>
    <n v="26.324758570483507"/>
    <n v="1960.6885376713647"/>
    <m/>
  </r>
  <r>
    <x v="3843"/>
    <n v="1432.31"/>
    <n v="402.22"/>
    <n v="26.255857567889745"/>
    <n v="1970.5080464428127"/>
    <m/>
  </r>
  <r>
    <x v="3844"/>
    <n v="1431.51"/>
    <n v="402.45"/>
    <n v="26.238316997346907"/>
    <n v="1972.4611264425216"/>
    <m/>
  </r>
  <r>
    <x v="3845"/>
    <n v="1408.63"/>
    <n v="408.88"/>
    <n v="25.814702779031435"/>
    <n v="2035.024641602294"/>
    <m/>
  </r>
  <r>
    <x v="3846"/>
    <n v="1394.5"/>
    <n v="412.98"/>
    <n v="25.554354585069298"/>
    <n v="2075.6785159999849"/>
    <m/>
  </r>
  <r>
    <x v="3847"/>
    <n v="1437.74"/>
    <n v="400.17"/>
    <n v="26.345288334228851"/>
    <n v="1946.7615650650598"/>
    <m/>
  </r>
  <r>
    <x v="3848"/>
    <n v="1455.8"/>
    <n v="395.15"/>
    <n v="26.674759829265987"/>
    <n v="1897.774054237831"/>
    <m/>
  </r>
  <r>
    <x v="3849"/>
    <n v="1485.1"/>
    <n v="387.2"/>
    <n v="27.210135427068703"/>
    <n v="1821.2729146304396"/>
    <m/>
  </r>
  <r>
    <x v="3850"/>
    <n v="1486.56"/>
    <n v="386.82"/>
    <n v="27.232408627095058"/>
    <n v="1817.2828021577209"/>
    <m/>
  </r>
  <r>
    <x v="3851"/>
    <n v="1494.7"/>
    <n v="384.7"/>
    <n v="27.380025564624205"/>
    <n v="1797.2263603244303"/>
    <m/>
  </r>
  <r>
    <x v="3852"/>
    <n v="1454.2"/>
    <n v="395.12"/>
    <n v="26.636683933651248"/>
    <n v="1894.4415543798643"/>
    <m/>
  </r>
  <r>
    <x v="3853"/>
    <n v="1461.29"/>
    <n v="393.19"/>
    <n v="26.76508530317588"/>
    <n v="1875.7915267843141"/>
    <m/>
  </r>
  <r>
    <x v="3854"/>
    <n v="1453.32"/>
    <n v="395.34"/>
    <n v="26.617647669348198"/>
    <n v="1896.1611057740897"/>
    <m/>
  </r>
  <r>
    <x v="3855"/>
    <n v="1474.74"/>
    <n v="389.51"/>
    <n v="27.005516573842513"/>
    <n v="1839.8160383324928"/>
    <m/>
  </r>
  <r>
    <x v="3856"/>
    <n v="1524.21"/>
    <n v="376.45"/>
    <n v="27.909884427536298"/>
    <n v="1716.3097966434509"/>
    <m/>
  </r>
  <r>
    <x v="3857"/>
    <n v="1567.68"/>
    <n v="365.71"/>
    <n v="28.704292815715185"/>
    <n v="1618.2549773956857"/>
    <m/>
  </r>
  <r>
    <x v="3858"/>
    <n v="1513.01"/>
    <n v="378.46"/>
    <n v="27.701764616209676"/>
    <n v="1730.9598089939279"/>
    <m/>
  </r>
  <r>
    <x v="3859"/>
    <n v="1555.13"/>
    <n v="367.93"/>
    <n v="28.471381331347931"/>
    <n v="1634.5133356672825"/>
    <m/>
  </r>
  <r>
    <x v="3860"/>
    <n v="1543.98"/>
    <n v="370.57"/>
    <n v="28.262600275818446"/>
    <n v="1657.5907046924171"/>
    <m/>
  </r>
  <r>
    <x v="3861"/>
    <n v="1500.58"/>
    <n v="380.98"/>
    <n v="27.46665686746697"/>
    <n v="1750.5869691744851"/>
    <m/>
  </r>
  <r>
    <x v="3862"/>
    <n v="1432.1"/>
    <n v="398.37"/>
    <n v="26.211760757488474"/>
    <n v="1910.2540921695766"/>
    <m/>
  </r>
  <r>
    <x v="3863"/>
    <n v="1320.52"/>
    <n v="429.41"/>
    <n v="24.168184976107337"/>
    <n v="2207.7704253277407"/>
    <m/>
  </r>
  <r>
    <x v="3864"/>
    <n v="1289.82"/>
    <n v="439.39"/>
    <n v="23.605019430038336"/>
    <n v="2310.2168857342499"/>
    <m/>
  </r>
  <r>
    <x v="3865"/>
    <n v="1129"/>
    <n v="494.17"/>
    <n v="20.65845338390897"/>
    <n v="2885.6000545110464"/>
    <m/>
  </r>
  <r>
    <x v="3866"/>
    <n v="1180.49"/>
    <n v="471.64"/>
    <n v="21.599434327589215"/>
    <n v="2622.2820792609832"/>
    <m/>
  </r>
  <r>
    <x v="3867"/>
    <n v="1183.32"/>
    <n v="470.51"/>
    <n v="21.650028490742297"/>
    <n v="2609.5178858421805"/>
    <m/>
  </r>
  <r>
    <x v="3868"/>
    <n v="1253.24"/>
    <n v="442.7"/>
    <n v="22.928028752537465"/>
    <n v="2300.8659014825034"/>
    <m/>
  </r>
  <r>
    <x v="3869"/>
    <n v="1228.1300000000001"/>
    <n v="451.58"/>
    <n v="22.467410084955937"/>
    <n v="2392.9885252522658"/>
    <m/>
  </r>
  <r>
    <x v="3870"/>
    <n v="1122.71"/>
    <n v="490.34"/>
    <n v="20.535480551141749"/>
    <n v="2803.137757783325"/>
    <m/>
  </r>
  <r>
    <x v="3871"/>
    <n v="1196.73"/>
    <n v="458.01"/>
    <n v="21.888180421749748"/>
    <n v="2433.3091291113956"/>
    <m/>
  </r>
  <r>
    <x v="3872"/>
    <n v="1048.44"/>
    <n v="514.76"/>
    <n v="19.174906981858484"/>
    <n v="3036.0790846896334"/>
    <m/>
  </r>
  <r>
    <x v="3873"/>
    <n v="1068.43"/>
    <n v="504.95"/>
    <n v="19.53943314712464"/>
    <n v="2920.1369595131073"/>
    <m/>
  </r>
  <r>
    <x v="3874"/>
    <n v="1126.31"/>
    <n v="477.59"/>
    <n v="20.596813136823581"/>
    <n v="2603.4916871631654"/>
    <m/>
  </r>
  <r>
    <x v="3875"/>
    <n v="1212.82"/>
    <n v="440.91"/>
    <n v="22.175174503407781"/>
    <n v="2203.0800365727819"/>
    <m/>
  </r>
  <r>
    <x v="3876"/>
    <n v="1182.43"/>
    <n v="451.96"/>
    <n v="21.61833977285988"/>
    <n v="2313.3301499166673"/>
    <m/>
  </r>
  <r>
    <x v="3877"/>
    <n v="1237"/>
    <n v="431.1"/>
    <n v="22.614802559296848"/>
    <n v="2099.6289033007802"/>
    <m/>
  </r>
  <r>
    <x v="3878"/>
    <n v="1220.46"/>
    <n v="436.86"/>
    <n v="22.311196101407429"/>
    <n v="2155.5717066632083"/>
    <m/>
  </r>
  <r>
    <x v="3879"/>
    <n v="1050.03"/>
    <n v="497.87"/>
    <n v="19.194518089758791"/>
    <n v="2757.4375308714752"/>
    <m/>
  </r>
  <r>
    <x v="3880"/>
    <n v="1080.99"/>
    <n v="483.19"/>
    <n v="19.757217878270598"/>
    <n v="2594.235227522584"/>
    <m/>
  </r>
  <r>
    <x v="3881"/>
    <n v="1068.74"/>
    <n v="488.67"/>
    <n v="19.532254721035553"/>
    <n v="2652.8771278555819"/>
    <m/>
  </r>
  <r>
    <x v="3882"/>
    <n v="1084.07"/>
    <n v="481.66"/>
    <n v="19.811339650520587"/>
    <n v="2576.5695120409246"/>
    <m/>
  </r>
  <r>
    <x v="3883"/>
    <n v="1140.74"/>
    <n v="456.48"/>
    <n v="20.845839530074741"/>
    <n v="2307.0003550456349"/>
    <m/>
  </r>
  <r>
    <x v="3884"/>
    <n v="1130.2"/>
    <n v="460.7"/>
    <n v="20.652100285559133"/>
    <n v="2349.4762385840672"/>
    <m/>
  </r>
  <r>
    <x v="3885"/>
    <n v="1084.29"/>
    <n v="479.41"/>
    <n v="19.808846395884462"/>
    <n v="2539.5367865289936"/>
    <m/>
  </r>
  <r>
    <x v="3886"/>
    <n v="1146.6400000000001"/>
    <n v="451.84"/>
    <n v="20.946767976923638"/>
    <n v="2247.2772974301811"/>
    <m/>
  </r>
  <r>
    <x v="3887"/>
    <n v="1199.19"/>
    <n v="431.13"/>
    <n v="21.905548644918397"/>
    <n v="2041.1147749250363"/>
    <m/>
  </r>
  <r>
    <x v="3888"/>
    <n v="1227.3800000000001"/>
    <n v="421"/>
    <n v="22.419265559780396"/>
    <n v="1945.0489495537379"/>
    <m/>
  </r>
  <r>
    <x v="3889"/>
    <n v="1240.17"/>
    <n v="416.61"/>
    <n v="22.649163542161848"/>
    <n v="1904.0496172306825"/>
    <m/>
  </r>
  <r>
    <x v="3890"/>
    <n v="1235.48"/>
    <n v="418.19"/>
    <n v="22.562273946753727"/>
    <n v="1918.3457729249069"/>
    <m/>
  </r>
  <r>
    <x v="3891"/>
    <n v="1261.83"/>
    <n v="409.27"/>
    <n v="23.042213672179521"/>
    <n v="1836.3691986963274"/>
    <m/>
  </r>
  <r>
    <x v="3892"/>
    <n v="1300.1099999999999"/>
    <n v="396.85"/>
    <n v="23.739941921880959"/>
    <n v="1724.7822767271587"/>
    <m/>
  </r>
  <r>
    <x v="3893"/>
    <n v="1312.41"/>
    <n v="393.1"/>
    <n v="23.963226165616149"/>
    <n v="1692.0570283746767"/>
    <m/>
  </r>
  <r>
    <x v="3894"/>
    <n v="1288.5999999999999"/>
    <n v="400.23"/>
    <n v="23.524613126209832"/>
    <n v="1753.0370596508706"/>
    <m/>
  </r>
  <r>
    <x v="3895"/>
    <n v="1294.55"/>
    <n v="398.38"/>
    <n v="23.631941038201813"/>
    <n v="1736.6985008106362"/>
    <m/>
  </r>
  <r>
    <x v="3896"/>
    <n v="1336.88"/>
    <n v="385.36"/>
    <n v="24.403335682719391"/>
    <n v="1623.0560486926065"/>
    <m/>
  </r>
  <r>
    <x v="3897"/>
    <n v="1358.59"/>
    <n v="379.1"/>
    <n v="24.798269972359051"/>
    <n v="1570.204813844043"/>
    <m/>
  </r>
  <r>
    <x v="3898"/>
    <n v="1296.2"/>
    <n v="396.51"/>
    <n v="23.658172259135998"/>
    <n v="1714.2961601941231"/>
    <m/>
  </r>
  <r>
    <x v="3899"/>
    <n v="1306.8800000000001"/>
    <n v="393.24"/>
    <n v="23.849182198026913"/>
    <n v="1685.635499869044"/>
    <m/>
  </r>
  <r>
    <x v="3900"/>
    <n v="1246.22"/>
    <n v="411.49"/>
    <n v="22.74095500192529"/>
    <n v="1841.9535840116937"/>
    <m/>
  </r>
  <r>
    <x v="3901"/>
    <n v="1274.6300000000001"/>
    <n v="402.11"/>
    <n v="23.258104655279737"/>
    <n v="1757.8442597940589"/>
    <m/>
  </r>
  <r>
    <x v="3902"/>
    <n v="1263.57"/>
    <n v="405.6"/>
    <n v="23.055030075057456"/>
    <n v="1788.2214746551756"/>
    <m/>
  </r>
  <r>
    <x v="3903"/>
    <n v="1218.52"/>
    <n v="420.06"/>
    <n v="22.231831955299512"/>
    <n v="1915.5789301542129"/>
    <m/>
  </r>
  <r>
    <x v="3904"/>
    <n v="1261.42"/>
    <n v="405.27"/>
    <n v="23.010757146427089"/>
    <n v="1780.2798692326703"/>
    <m/>
  </r>
  <r>
    <x v="3905"/>
    <n v="1209.3399999999999"/>
    <n v="422.01"/>
    <n v="22.059507725348883"/>
    <n v="1927.2048283711042"/>
    <m/>
  </r>
  <r>
    <x v="3906"/>
    <n v="1124.94"/>
    <n v="451.46"/>
    <n v="20.518847355094831"/>
    <n v="2196.0178288231391"/>
    <m/>
  </r>
  <r>
    <x v="3907"/>
    <n v="1155.76"/>
    <n v="439.09"/>
    <n v="21.079847435930276"/>
    <n v="2075.5179981277702"/>
    <m/>
  </r>
  <r>
    <x v="3908"/>
    <n v="1225.42"/>
    <n v="412.62"/>
    <n v="22.349147929629787"/>
    <n v="1825.1388830833805"/>
    <m/>
  </r>
  <r>
    <x v="3909"/>
    <n v="1217.48"/>
    <n v="415.3"/>
    <n v="22.200688783283042"/>
    <n v="1848.4253131283767"/>
    <m/>
  </r>
  <r>
    <x v="3910"/>
    <n v="1130.07"/>
    <n v="445.12"/>
    <n v="20.60564253226412"/>
    <n v="2113.711182714515"/>
    <m/>
  </r>
  <r>
    <x v="3911"/>
    <n v="1166.52"/>
    <n v="430.76"/>
    <n v="21.26910460117303"/>
    <n v="1977.1798626228178"/>
    <m/>
  </r>
  <r>
    <x v="3912"/>
    <n v="1197.3499999999999"/>
    <n v="419.37"/>
    <n v="21.830030317644045"/>
    <n v="1872.4774871506565"/>
    <m/>
  </r>
  <r>
    <x v="3913"/>
    <n v="1272.21"/>
    <n v="393.15"/>
    <n v="23.193603454299971"/>
    <n v="1638.2093002288839"/>
    <m/>
  </r>
  <r>
    <x v="3914"/>
    <n v="1306.1300000000001"/>
    <n v="382.67"/>
    <n v="23.808083366592928"/>
    <n v="1550.5171360788358"/>
    <m/>
  </r>
  <r>
    <x v="3915"/>
    <n v="1350.75"/>
    <n v="369.6"/>
    <n v="24.620065753882191"/>
    <n v="1444.4920438171919"/>
    <m/>
  </r>
  <r>
    <x v="3916"/>
    <n v="1364.31"/>
    <n v="365.89"/>
    <n v="24.865860739223344"/>
    <n v="1415.3849615910126"/>
    <m/>
  </r>
  <r>
    <x v="3917"/>
    <n v="1375"/>
    <n v="363.02"/>
    <n v="25.059323072594147"/>
    <n v="1393.074610004094"/>
    <m/>
  </r>
  <r>
    <x v="3918"/>
    <n v="1375.17"/>
    <n v="362.98"/>
    <n v="25.061048032814242"/>
    <n v="1392.6615339436555"/>
    <m/>
  </r>
  <r>
    <x v="3919"/>
    <n v="1407.83"/>
    <n v="354.36"/>
    <n v="25.65202545074294"/>
    <n v="1326.2129812866635"/>
    <m/>
  </r>
  <r>
    <x v="3920"/>
    <n v="1391.62"/>
    <n v="358.43"/>
    <n v="25.355274152419554"/>
    <n v="1356.5740758579445"/>
    <m/>
  </r>
  <r>
    <x v="3921"/>
    <n v="1398.33"/>
    <n v="356.71"/>
    <n v="25.476134119664369"/>
    <n v="1343.4521459950661"/>
    <m/>
  </r>
  <r>
    <x v="3922"/>
    <n v="1424.33"/>
    <n v="350.07"/>
    <n v="25.948405464775554"/>
    <n v="1293.3380887582318"/>
    <m/>
  </r>
  <r>
    <x v="3923"/>
    <n v="1469.23"/>
    <n v="339.04"/>
    <n v="26.764925800257018"/>
    <n v="1211.7448380115209"/>
    <m/>
  </r>
  <r>
    <x v="3924"/>
    <n v="1458.1"/>
    <n v="341.61"/>
    <n v="26.557804726374773"/>
    <n v="1229.8343871842721"/>
    <m/>
  </r>
  <r>
    <x v="3925"/>
    <n v="1454.72"/>
    <n v="342.4"/>
    <n v="26.494789623994851"/>
    <n v="1235.4284619165201"/>
    <m/>
  </r>
  <r>
    <x v="3926"/>
    <n v="1490.82"/>
    <n v="333.9"/>
    <n v="27.150790489265578"/>
    <n v="1174.0005922430635"/>
    <m/>
  </r>
  <r>
    <x v="3927"/>
    <n v="1457.68"/>
    <n v="341.33"/>
    <n v="26.545790684758231"/>
    <n v="1226.1553203558449"/>
    <m/>
  </r>
  <r>
    <x v="3928"/>
    <n v="1534.04"/>
    <n v="323.44"/>
    <n v="27.934850847156145"/>
    <n v="1097.539691836404"/>
    <m/>
  </r>
  <r>
    <x v="3929"/>
    <n v="1530.56"/>
    <n v="324.18"/>
    <n v="27.866898724852852"/>
    <n v="1102.3099163420811"/>
    <m/>
  </r>
  <r>
    <x v="3930"/>
    <n v="1506.27"/>
    <n v="329.32"/>
    <n v="27.423148088447626"/>
    <n v="1137.1784022561669"/>
    <m/>
  </r>
  <r>
    <x v="3931"/>
    <n v="1501.06"/>
    <n v="330.46"/>
    <n v="27.326797399849639"/>
    <n v="1144.9642824176947"/>
    <m/>
  </r>
  <r>
    <x v="3932"/>
    <n v="1516.4"/>
    <n v="327.08"/>
    <n v="27.604549439933013"/>
    <n v="1121.4570895075221"/>
    <m/>
  </r>
  <r>
    <x v="3933"/>
    <n v="1549.73"/>
    <n v="319.89999999999998"/>
    <n v="28.209743020287281"/>
    <n v="1072.1393849348785"/>
    <m/>
  </r>
  <r>
    <x v="3934"/>
    <n v="1553.06"/>
    <n v="319.20999999999998"/>
    <n v="28.26571209944235"/>
    <n v="1067.2704373732549"/>
    <m/>
  </r>
  <r>
    <x v="3935"/>
    <n v="1578.25"/>
    <n v="314.02999999999997"/>
    <n v="28.722596498300511"/>
    <n v="1032.5533936452102"/>
    <m/>
  </r>
  <r>
    <x v="3936"/>
    <n v="1571.68"/>
    <n v="315.33999999999997"/>
    <n v="28.60146167601896"/>
    <n v="1041.0888435524969"/>
    <m/>
  </r>
  <r>
    <x v="3937"/>
    <n v="1585.5"/>
    <n v="312.56"/>
    <n v="28.851377307320732"/>
    <n v="1022.6547164788728"/>
    <m/>
  </r>
  <r>
    <x v="3938"/>
    <n v="1656.43"/>
    <n v="298.58"/>
    <n v="30.140440408266809"/>
    <n v="931.10239587279762"/>
    <m/>
  </r>
  <r>
    <x v="3939"/>
    <n v="1659.05"/>
    <n v="298.11"/>
    <n v="30.183151833949999"/>
    <n v="927.95900216234725"/>
    <m/>
  </r>
  <r>
    <x v="3940"/>
    <n v="1645.17"/>
    <n v="300.60000000000002"/>
    <n v="29.928992497608878"/>
    <n v="943.38892470742496"/>
    <m/>
  </r>
  <r>
    <x v="3941"/>
    <n v="1626.25"/>
    <n v="304.06"/>
    <n v="29.583178084340563"/>
    <n v="965.03282103603635"/>
    <m/>
  </r>
  <r>
    <x v="3942"/>
    <n v="1613.9"/>
    <n v="306.37"/>
    <n v="29.356910059816723"/>
    <n v="979.62126839642394"/>
    <m/>
  </r>
  <r>
    <x v="3943"/>
    <n v="1662.94"/>
    <n v="297.06"/>
    <n v="30.247292281570708"/>
    <n v="920.01354671189915"/>
    <m/>
  </r>
  <r>
    <x v="3944"/>
    <n v="1738.79"/>
    <n v="283.51"/>
    <n v="31.621732763669801"/>
    <n v="835.89211360289232"/>
    <m/>
  </r>
  <r>
    <x v="3945"/>
    <n v="1759.98"/>
    <n v="280.06"/>
    <n v="32.005341482370348"/>
    <n v="815.48625131612232"/>
    <m/>
  </r>
  <r>
    <x v="3946"/>
    <n v="1775.43"/>
    <n v="277.60000000000002"/>
    <n v="32.28453154335002"/>
    <n v="801.09904293536169"/>
    <m/>
  </r>
  <r>
    <x v="3947"/>
    <n v="1742.83"/>
    <n v="282.69"/>
    <n v="31.688258107793565"/>
    <n v="830.35002160046304"/>
    <m/>
  </r>
  <r>
    <x v="3948"/>
    <n v="1645.97"/>
    <n v="298.41000000000003"/>
    <n v="29.922223488498947"/>
    <n v="922.4884402063152"/>
    <m/>
  </r>
  <r>
    <x v="3949"/>
    <n v="1544.86"/>
    <n v="316.74"/>
    <n v="28.082597657504763"/>
    <n v="1035.7382774905016"/>
    <m/>
  </r>
  <r>
    <x v="3950"/>
    <n v="1625.58"/>
    <n v="300.19"/>
    <n v="29.548313570373811"/>
    <n v="927.43079402079377"/>
    <m/>
  </r>
  <r>
    <x v="3951"/>
    <n v="1637.43"/>
    <n v="298"/>
    <n v="29.76208119568415"/>
    <n v="913.82926809927085"/>
    <m/>
  </r>
  <r>
    <x v="3952"/>
    <n v="1696.73"/>
    <n v="287.20999999999998"/>
    <n v="30.838233696474006"/>
    <n v="847.58874869946999"/>
    <m/>
  </r>
  <r>
    <x v="3953"/>
    <n v="1613.99"/>
    <n v="301.20999999999998"/>
    <n v="29.329604270973675"/>
    <n v="930.00733945963032"/>
    <m/>
  </r>
  <r>
    <x v="3954"/>
    <n v="1608.47"/>
    <n v="302.24"/>
    <n v="29.22769261706468"/>
    <n v="936.29641838541886"/>
    <m/>
  </r>
  <r>
    <x v="3955"/>
    <n v="1642.05"/>
    <n v="295.93"/>
    <n v="29.836243691332974"/>
    <n v="897.13312329290056"/>
    <m/>
  </r>
  <r>
    <x v="3956"/>
    <n v="1733.26"/>
    <n v="279.5"/>
    <n v="31.491814560075408"/>
    <n v="797.45492271509431"/>
    <m/>
  </r>
  <r>
    <x v="3957"/>
    <n v="1807.34"/>
    <n v="267.55"/>
    <n v="32.835983879668198"/>
    <n v="729.20913667053969"/>
    <m/>
  </r>
  <r>
    <x v="3958"/>
    <n v="1852.27"/>
    <n v="260.89999999999998"/>
    <n v="33.646746278113035"/>
    <n v="692.80158202081384"/>
    <m/>
  </r>
  <r>
    <x v="3959"/>
    <n v="1862.56"/>
    <n v="259.45"/>
    <n v="33.831811682619211"/>
    <n v="685.04865590483064"/>
    <m/>
  </r>
  <r>
    <x v="3960"/>
    <n v="1846.23"/>
    <n v="261.72000000000003"/>
    <n v="33.533353634516139"/>
    <n v="696.98292791910762"/>
    <m/>
  </r>
  <r>
    <x v="3961"/>
    <n v="1880.86"/>
    <n v="256.81"/>
    <n v="34.160471632477417"/>
    <n v="670.7803276862146"/>
    <m/>
  </r>
  <r>
    <x v="3962"/>
    <n v="1876.24"/>
    <n v="257.44"/>
    <n v="34.074695265560798"/>
    <n v="674.02007118340123"/>
    <m/>
  </r>
  <r>
    <x v="3963"/>
    <n v="1859.96"/>
    <n v="259.68"/>
    <n v="33.773479163787783"/>
    <n v="685.59276758568421"/>
    <m/>
  </r>
  <r>
    <x v="3964"/>
    <n v="1877.95"/>
    <n v="257.17"/>
    <n v="34.098276230867476"/>
    <n v="672.288033044607"/>
    <m/>
  </r>
  <r>
    <x v="3965"/>
    <n v="1882.42"/>
    <n v="256.55"/>
    <n v="34.175693236281781"/>
    <n v="668.94454177854243"/>
    <m/>
  </r>
  <r>
    <x v="3966"/>
    <n v="1831.86"/>
    <n v="263.45"/>
    <n v="33.255944473696694"/>
    <n v="704.87383592000901"/>
    <m/>
  </r>
  <r>
    <x v="3967"/>
    <n v="1766.96"/>
    <n v="272.77999999999997"/>
    <n v="32.072464425350539"/>
    <n v="754.62715885961336"/>
    <m/>
  </r>
  <r>
    <x v="3968"/>
    <n v="1843.71"/>
    <n v="260.93"/>
    <n v="33.463736167402907"/>
    <n v="689.01025250500243"/>
    <m/>
  </r>
  <r>
    <x v="3969"/>
    <n v="1917.51"/>
    <n v="250.49"/>
    <n v="34.799408218034962"/>
    <n v="633.77809131084791"/>
    <m/>
  </r>
  <r>
    <x v="3970"/>
    <n v="1824.99"/>
    <n v="262.57"/>
    <n v="33.11851937256025"/>
    <n v="694.85366705710669"/>
    <m/>
  </r>
  <r>
    <x v="3971"/>
    <n v="1838.2"/>
    <n v="260.67"/>
    <n v="33.352761078427783"/>
    <n v="684.64105503589792"/>
    <m/>
  </r>
  <r>
    <x v="3972"/>
    <n v="1852.84"/>
    <n v="258.60000000000002"/>
    <n v="33.616550800508428"/>
    <n v="673.71616612500895"/>
    <m/>
  </r>
  <r>
    <x v="3973"/>
    <n v="1901.38"/>
    <n v="251.82"/>
    <n v="34.495334197134156"/>
    <n v="638.34043142500173"/>
    <m/>
  </r>
  <r>
    <x v="3974"/>
    <n v="1953.58"/>
    <n v="244.91"/>
    <n v="35.440418228470556"/>
    <n v="603.26205783277919"/>
    <m/>
  </r>
  <r>
    <x v="3975"/>
    <n v="1962.66"/>
    <n v="243.77"/>
    <n v="35.603189974767865"/>
    <n v="597.60044486250843"/>
    <m/>
  </r>
  <r>
    <x v="3976"/>
    <n v="2016.91"/>
    <n v="237.03"/>
    <n v="36.581285812793318"/>
    <n v="564.42533245926995"/>
    <m/>
  </r>
  <r>
    <x v="3977"/>
    <n v="2024.92"/>
    <n v="236.09"/>
    <n v="36.724553107978572"/>
    <n v="559.90595299820939"/>
    <m/>
  </r>
  <r>
    <x v="3978"/>
    <n v="2035.17"/>
    <n v="234.89"/>
    <n v="36.908427674902441"/>
    <n v="554.17195337115311"/>
    <m/>
  </r>
  <r>
    <x v="3979"/>
    <n v="2089.0700000000002"/>
    <n v="228.67"/>
    <n v="37.883844647012459"/>
    <n v="524.78250168615421"/>
    <m/>
  </r>
  <r>
    <x v="3980"/>
    <n v="2081.9299999999998"/>
    <n v="229.45"/>
    <n v="37.752296935589577"/>
    <n v="528.32235593187875"/>
    <m/>
  </r>
  <r>
    <x v="3981"/>
    <n v="2061.91"/>
    <n v="231.66"/>
    <n v="37.38107369210767"/>
    <n v="538.33563119740506"/>
    <m/>
  </r>
  <r>
    <x v="3982"/>
    <n v="2053.6799999999998"/>
    <n v="232.59"/>
    <n v="37.229829096528469"/>
    <n v="542.61660109569164"/>
    <m/>
  </r>
  <r>
    <x v="3983"/>
    <n v="2056.11"/>
    <n v="232.31"/>
    <n v="37.271838581725369"/>
    <n v="541.26893074817986"/>
    <m/>
  </r>
  <r>
    <x v="3984"/>
    <n v="1926.53"/>
    <n v="246.95"/>
    <n v="34.920982167798968"/>
    <n v="609.44322430480815"/>
    <m/>
  </r>
  <r>
    <x v="3985"/>
    <n v="1748.72"/>
    <n v="269.74"/>
    <n v="31.692723223763625"/>
    <n v="721.76429905686666"/>
    <m/>
  </r>
  <r>
    <x v="3986"/>
    <n v="1838.65"/>
    <n v="255.87"/>
    <n v="33.32073320979358"/>
    <n v="647.48890402015445"/>
    <m/>
  </r>
  <r>
    <x v="3987"/>
    <n v="1846.62"/>
    <n v="254.76"/>
    <n v="33.463334953846783"/>
    <n v="641.82222067646626"/>
    <m/>
  </r>
  <r>
    <x v="3988"/>
    <n v="1849.84"/>
    <n v="254.32"/>
    <n v="33.519849048922282"/>
    <n v="639.55650304991696"/>
    <m/>
  </r>
  <r>
    <x v="3989"/>
    <n v="1660.99"/>
    <n v="280.27999999999997"/>
    <n v="30.096161465152122"/>
    <n v="770.06474562229073"/>
    <m/>
  </r>
  <r>
    <x v="3990"/>
    <n v="1712.66"/>
    <n v="271.56"/>
    <n v="31.027290526743574"/>
    <n v="721.9836355633272"/>
    <m/>
  </r>
  <r>
    <x v="3991"/>
    <n v="1816.15"/>
    <n v="255.15"/>
    <n v="32.900357343082348"/>
    <n v="634.67832146056378"/>
    <m/>
  </r>
  <r>
    <x v="3992"/>
    <n v="1870.01"/>
    <n v="247.59"/>
    <n v="33.874198748565213"/>
    <n v="597.02227896545276"/>
    <m/>
  </r>
  <r>
    <x v="3993"/>
    <n v="1900.38"/>
    <n v="243.57"/>
    <n v="34.422448266887223"/>
    <n v="577.59115533089152"/>
    <m/>
  </r>
  <r>
    <x v="3994"/>
    <n v="1867.86"/>
    <n v="247.73"/>
    <n v="33.831544814235727"/>
    <n v="597.27534180351313"/>
    <m/>
  </r>
  <r>
    <x v="3995"/>
    <n v="1887.07"/>
    <n v="245.19"/>
    <n v="34.173866987467271"/>
    <n v="584.89383182710537"/>
    <m/>
  </r>
  <r>
    <x v="3996"/>
    <n v="1899.26"/>
    <n v="243.6"/>
    <n v="34.392736980106285"/>
    <n v="577.26406117739168"/>
    <m/>
  </r>
  <r>
    <x v="3997"/>
    <n v="1991.33"/>
    <n v="231.79"/>
    <n v="36.058010068360552"/>
    <n v="521.25154485073904"/>
    <m/>
  </r>
  <r>
    <x v="3998"/>
    <n v="1949.13"/>
    <n v="236.7"/>
    <n v="35.291939613120313"/>
    <n v="543.29347098870653"/>
    <m/>
  </r>
  <r>
    <x v="3999"/>
    <n v="1971.3"/>
    <n v="234.01"/>
    <n v="35.691405113935126"/>
    <n v="530.90440970506052"/>
    <m/>
  </r>
  <r>
    <x v="4000"/>
    <n v="1933.84"/>
    <n v="238.46"/>
    <n v="35.005498968267588"/>
    <n v="550.9281885729481"/>
    <m/>
  </r>
  <r>
    <x v="4001"/>
    <n v="1959.71"/>
    <n v="235.27"/>
    <n v="35.471842264443659"/>
    <n v="536.14726021370313"/>
    <m/>
  </r>
  <r>
    <x v="4002"/>
    <n v="1892.59"/>
    <n v="243.33"/>
    <n v="34.255055796460972"/>
    <n v="572.83884112988142"/>
    <m/>
  </r>
  <r>
    <x v="4003"/>
    <n v="1768.46"/>
    <n v="259.29000000000002"/>
    <n v="32.006602905652088"/>
    <n v="647.93441781238027"/>
    <m/>
  </r>
  <r>
    <x v="4004"/>
    <n v="1472.87"/>
    <n v="302.63"/>
    <n v="26.65246392220719"/>
    <n v="864.33975111105008"/>
    <m/>
  </r>
  <r>
    <x v="4005"/>
    <n v="1315.62"/>
    <n v="334.94"/>
    <n v="23.805626594383263"/>
    <n v="1048.8206616286143"/>
    <m/>
  </r>
  <r>
    <x v="4006"/>
    <n v="1336.48"/>
    <n v="329.62"/>
    <n v="24.181754991891474"/>
    <n v="1015.4255525792028"/>
    <m/>
  </r>
  <r>
    <x v="4007"/>
    <n v="1152.82"/>
    <n v="374.92"/>
    <n v="20.857538662271704"/>
    <n v="1294.4288156072564"/>
    <m/>
  </r>
  <r>
    <x v="4008"/>
    <n v="1019.51"/>
    <n v="418.28"/>
    <n v="18.444600254311887"/>
    <n v="1593.712273655372"/>
    <m/>
  </r>
  <r>
    <x v="4009"/>
    <n v="1102.19"/>
    <n v="384.35"/>
    <n v="19.93713873268851"/>
    <n v="1334.8500009338161"/>
    <m/>
  </r>
  <r>
    <x v="4010"/>
    <n v="984.6"/>
    <n v="425.36"/>
    <n v="17.80911746061469"/>
    <n v="1619.5826200534236"/>
    <m/>
  </r>
  <r>
    <x v="4011"/>
    <n v="1037.56"/>
    <n v="402.48"/>
    <n v="18.766012002595211"/>
    <n v="1445.2387088573646"/>
    <m/>
  </r>
  <r>
    <x v="4012"/>
    <n v="862.17"/>
    <n v="470.52"/>
    <n v="15.592935368305955"/>
    <n v="1933.7320529342035"/>
    <m/>
  </r>
  <r>
    <x v="4013"/>
    <n v="779.23"/>
    <n v="515.78"/>
    <n v="14.092136408310608"/>
    <n v="2305.5734084841365"/>
    <m/>
  </r>
  <r>
    <x v="4014"/>
    <n v="605.21"/>
    <n v="630.97"/>
    <n v="10.943238805105645"/>
    <n v="3334.6263941121974"/>
    <m/>
  </r>
  <r>
    <x v="4015"/>
    <n v="640.66"/>
    <n v="594.01"/>
    <n v="11.583601087603334"/>
    <n v="2943.7408330234734"/>
    <m/>
  </r>
  <r>
    <x v="4016"/>
    <n v="563.29999999999995"/>
    <n v="665.74"/>
    <n v="10.184317666269189"/>
    <n v="3654.4085205707088"/>
    <m/>
  </r>
  <r>
    <x v="4017"/>
    <n v="439.7"/>
    <n v="811.82"/>
    <n v="7.9492261770964072"/>
    <n v="5257.7452218860863"/>
    <m/>
  </r>
  <r>
    <x v="4018"/>
    <n v="474.25"/>
    <n v="748.02"/>
    <n v="8.5733771742116822"/>
    <n v="4431.0074127508678"/>
    <m/>
  </r>
  <r>
    <x v="4019"/>
    <n v="276.75"/>
    <n v="1059.53"/>
    <n v="5.0021974156974833"/>
    <n v="8119.7032068799526"/>
    <m/>
  </r>
  <r>
    <x v="4020"/>
    <n v="285.98"/>
    <n v="1024.19"/>
    <n v="5.1687444690964046"/>
    <n v="7577.4701796576783"/>
    <m/>
  </r>
  <r>
    <x v="4021"/>
    <n v="228.68"/>
    <n v="1229.4000000000001"/>
    <n v="4.1328894282838879"/>
    <n v="10613.154329929366"/>
    <m/>
  </r>
  <r>
    <x v="4022"/>
    <n v="263.54000000000002"/>
    <n v="1042"/>
    <n v="4.7626464874147034"/>
    <n v="7377.0220264112459"/>
    <m/>
  </r>
  <r>
    <x v="4023"/>
    <n v="259.35000000000002"/>
    <n v="1058.55"/>
    <n v="4.6866687589644682"/>
    <n v="7610.7795759095952"/>
    <m/>
  </r>
  <r>
    <x v="4024"/>
    <n v="302.7"/>
    <n v="881.61"/>
    <n v="5.4691399368236535"/>
    <n v="5065.2899798813123"/>
    <m/>
  </r>
  <r>
    <x v="4025"/>
    <n v="325.05"/>
    <n v="816.53"/>
    <n v="5.8726347070957159"/>
    <n v="4317.1269041445248"/>
    <m/>
  </r>
  <r>
    <x v="4026"/>
    <n v="302.75"/>
    <n v="872.54"/>
    <n v="5.4694438892315977"/>
    <n v="4909.0209411804162"/>
    <m/>
  </r>
  <r>
    <x v="4027"/>
    <n v="327.38"/>
    <n v="801.57"/>
    <n v="5.9140823323721117"/>
    <n v="4110.1353906142422"/>
    <m/>
  </r>
  <r>
    <x v="4028"/>
    <n v="300.47000000000003"/>
    <n v="867.46"/>
    <n v="5.427658831658043"/>
    <n v="4785.4868388444529"/>
    <m/>
  </r>
  <r>
    <x v="4029"/>
    <n v="307.33999999999997"/>
    <n v="847.62"/>
    <n v="5.5508452294757946"/>
    <n v="4565.5421893297535"/>
    <m/>
  </r>
  <r>
    <x v="4030"/>
    <n v="324.44"/>
    <n v="800.44"/>
    <n v="5.8593659982754041"/>
    <n v="4056.9811674445054"/>
    <m/>
  </r>
  <r>
    <x v="4031"/>
    <n v="295.95"/>
    <n v="870.73"/>
    <n v="5.344545521951944"/>
    <n v="4769.1390302704194"/>
    <m/>
  </r>
  <r>
    <x v="4032"/>
    <n v="311.85000000000002"/>
    <n v="823.97"/>
    <n v="5.6313742023448068"/>
    <n v="4256.589566335354"/>
    <m/>
  </r>
  <r>
    <x v="4033"/>
    <n v="326.24"/>
    <n v="785.94"/>
    <n v="5.8909054109412331"/>
    <n v="3863.3729744367711"/>
    <m/>
  </r>
  <r>
    <x v="4034"/>
    <n v="350.14"/>
    <n v="728.37"/>
    <n v="6.3214277059511623"/>
    <n v="3296.6364923431111"/>
    <m/>
  </r>
  <r>
    <x v="4035"/>
    <n v="342.01"/>
    <n v="745.28"/>
    <n v="6.1743103456481681"/>
    <n v="3449.4446402823655"/>
    <m/>
  </r>
  <r>
    <x v="4036"/>
    <n v="347.23"/>
    <n v="733.9"/>
    <n v="6.2682035818544088"/>
    <n v="3343.8478391430108"/>
    <m/>
  </r>
  <r>
    <x v="4037"/>
    <n v="353.68"/>
    <n v="720.26"/>
    <n v="6.3842892801951638"/>
    <n v="3219.30753048521"/>
    <m/>
  </r>
  <r>
    <x v="4038"/>
    <n v="360.26"/>
    <n v="706.87"/>
    <n v="6.5016398638240478"/>
    <n v="3098.6661875754312"/>
    <m/>
  </r>
  <r>
    <x v="4039"/>
    <n v="390.57"/>
    <n v="647.4"/>
    <n v="7.0482605323810246"/>
    <n v="2577.079315118423"/>
    <m/>
  </r>
  <r>
    <x v="4040"/>
    <n v="357.92"/>
    <n v="701.52"/>
    <n v="6.4587018431473213"/>
    <n v="3007.7168603714367"/>
    <m/>
  </r>
  <r>
    <x v="4041"/>
    <n v="355.05"/>
    <n v="707.13"/>
    <n v="6.4065613452509735"/>
    <n v="3055.5890636618274"/>
    <m/>
  </r>
  <r>
    <x v="4042"/>
    <n v="371.24"/>
    <n v="674.9"/>
    <n v="6.6983284384358619"/>
    <n v="2776.8385683615943"/>
    <m/>
  </r>
  <r>
    <x v="4043"/>
    <n v="335.14"/>
    <n v="740.52"/>
    <n v="6.0459777827559256"/>
    <n v="3316.0604472075638"/>
    <m/>
  </r>
  <r>
    <x v="4044"/>
    <n v="307.58"/>
    <n v="801.42"/>
    <n v="5.5484870481965523"/>
    <n v="3861.1886949464729"/>
    <m/>
  </r>
  <r>
    <x v="4045"/>
    <n v="322.10000000000002"/>
    <n v="763.6"/>
    <n v="5.8100973770337569"/>
    <n v="3496.4938358984705"/>
    <m/>
  </r>
  <r>
    <x v="4046"/>
    <n v="323.5"/>
    <n v="760.26"/>
    <n v="5.8350310820401567"/>
    <n v="3465.6424046511547"/>
    <m/>
  </r>
  <r>
    <x v="4047"/>
    <n v="339.76"/>
    <n v="722.05"/>
    <n v="6.1279799991970361"/>
    <n v="3117.0446907690921"/>
    <m/>
  </r>
  <r>
    <x v="4048"/>
    <n v="366.12"/>
    <n v="666.04"/>
    <n v="6.6023288512315252"/>
    <n v="2632.8596747913507"/>
    <m/>
  </r>
  <r>
    <x v="4049"/>
    <n v="360.55"/>
    <n v="676.17"/>
    <n v="6.5015274517027946"/>
    <n v="2712.7409329443385"/>
    <m/>
  </r>
  <r>
    <x v="4050"/>
    <n v="383.17"/>
    <n v="633.75"/>
    <n v="6.9090383305847185"/>
    <n v="2372.1888262994407"/>
    <m/>
  </r>
  <r>
    <x v="4051"/>
    <n v="369.01"/>
    <n v="657.17"/>
    <n v="6.6533510856980191"/>
    <n v="2547.321541314966"/>
    <m/>
  </r>
  <r>
    <x v="4052"/>
    <n v="337.03"/>
    <n v="714.12"/>
    <n v="6.0764099789577291"/>
    <n v="2988.5929387841807"/>
    <m/>
  </r>
  <r>
    <x v="4053"/>
    <n v="344.47"/>
    <n v="698.37"/>
    <n v="6.209527004543145"/>
    <n v="2856.1127045829489"/>
    <m/>
  </r>
  <r>
    <x v="4054"/>
    <n v="358.71"/>
    <n v="669.48"/>
    <n v="6.465867510726178"/>
    <n v="2619.6112193866234"/>
    <m/>
  </r>
  <r>
    <x v="4055"/>
    <n v="355.49"/>
    <n v="675.49"/>
    <n v="6.4074748219308706"/>
    <n v="2666.4412266240374"/>
    <m/>
  </r>
  <r>
    <x v="4056"/>
    <n v="367.57"/>
    <n v="652.54999999999995"/>
    <n v="6.6248458985844856"/>
    <n v="2485.1444056197051"/>
    <m/>
  </r>
  <r>
    <x v="4057"/>
    <n v="393.38"/>
    <n v="606.72"/>
    <n v="7.0896402877766533"/>
    <n v="2135.9075637022884"/>
    <m/>
  </r>
  <r>
    <x v="4058"/>
    <n v="419.91"/>
    <n v="565.80999999999995"/>
    <n v="7.5665298398687835"/>
    <n v="1847.4448301876425"/>
    <m/>
  </r>
  <r>
    <x v="4059"/>
    <n v="383.1"/>
    <n v="615.41"/>
    <n v="6.9028571520510349"/>
    <n v="2171.1806318388035"/>
    <m/>
  </r>
  <r>
    <x v="4060"/>
    <n v="337.15"/>
    <n v="689.23"/>
    <n v="6.0745778272516278"/>
    <n v="2691.8529080031212"/>
    <m/>
  </r>
  <r>
    <x v="4061"/>
    <n v="352.74"/>
    <n v="657.35"/>
    <n v="6.3551213762808247"/>
    <n v="2442.6461448781865"/>
    <m/>
  </r>
  <r>
    <x v="4062"/>
    <n v="363.38"/>
    <n v="637.52"/>
    <n v="6.5464576385191444"/>
    <n v="2295.0987762269906"/>
    <m/>
  </r>
  <r>
    <x v="4063"/>
    <n v="388.53"/>
    <n v="593.41"/>
    <n v="6.9983958952219414"/>
    <n v="1977.0512594399631"/>
    <m/>
  </r>
  <r>
    <x v="4064"/>
    <n v="371.92"/>
    <n v="618.77"/>
    <n v="6.6988412215136712"/>
    <n v="2145.8705348310632"/>
    <m/>
  </r>
  <r>
    <x v="4065"/>
    <n v="390.21"/>
    <n v="588.34"/>
    <n v="7.0278866494005126"/>
    <n v="1934.6630345480221"/>
    <m/>
  </r>
  <r>
    <x v="4066"/>
    <n v="382.55"/>
    <n v="599.89"/>
    <n v="6.8895485038089861"/>
    <n v="2010.4705929937306"/>
    <m/>
  </r>
  <r>
    <x v="4067"/>
    <n v="384.59"/>
    <n v="596.69000000000005"/>
    <n v="6.925908437324737"/>
    <n v="1988.870148420091"/>
    <m/>
  </r>
  <r>
    <x v="4068"/>
    <n v="389.46"/>
    <n v="589.13"/>
    <n v="7.0120729750032753"/>
    <n v="1937.8820913587654"/>
    <m/>
  </r>
  <r>
    <x v="4069"/>
    <n v="398.09"/>
    <n v="576.08000000000004"/>
    <n v="7.1670599681986253"/>
    <n v="1851.8877871163706"/>
    <m/>
  </r>
  <r>
    <x v="4070"/>
    <n v="383.2"/>
    <n v="597.63"/>
    <n v="6.8986080815648769"/>
    <n v="1990.2870191520483"/>
    <m/>
  </r>
  <r>
    <x v="4071"/>
    <n v="394.18"/>
    <n v="580.5"/>
    <n v="7.0958881294801674"/>
    <n v="1876.0480519616081"/>
    <m/>
  </r>
  <r>
    <x v="4072"/>
    <n v="393.93"/>
    <n v="580.86"/>
    <n v="7.0902220747213622"/>
    <n v="1877.9457701483011"/>
    <m/>
  </r>
  <r>
    <x v="4073"/>
    <n v="403.7"/>
    <n v="566.46"/>
    <n v="7.2656710886900413"/>
    <n v="1784.6981704728892"/>
    <m/>
  </r>
  <r>
    <x v="4074"/>
    <n v="422.74"/>
    <n v="539.75"/>
    <n v="7.6079303820215172"/>
    <n v="1616.2691304390898"/>
    <m/>
  </r>
  <r>
    <x v="4075"/>
    <n v="422.94"/>
    <n v="539.49"/>
    <n v="7.6111126544657495"/>
    <n v="1614.58901869133"/>
    <m/>
  </r>
  <r>
    <x v="4076"/>
    <n v="447.36"/>
    <n v="508.34"/>
    <n v="8.0501271736786659"/>
    <n v="1428.0284190284217"/>
    <m/>
  </r>
  <r>
    <x v="4077"/>
    <n v="437.48"/>
    <n v="519.58000000000004"/>
    <n v="7.8710451238957866"/>
    <n v="1490.8385230768338"/>
    <m/>
  </r>
  <r>
    <x v="4078"/>
    <n v="416.14"/>
    <n v="544.91999999999996"/>
    <n v="7.4866902276162621"/>
    <n v="1636.1307668362153"/>
    <m/>
  </r>
  <r>
    <x v="4079"/>
    <n v="422.57"/>
    <n v="536.5"/>
    <n v="7.601954483493758"/>
    <n v="1585.4476413401605"/>
    <m/>
  </r>
  <r>
    <x v="4080"/>
    <n v="277.69"/>
    <n v="720.43"/>
    <n v="4.9953169179427119"/>
    <n v="2672.332196186584"/>
    <m/>
  </r>
  <r>
    <x v="4081"/>
    <n v="295.52"/>
    <n v="674.17"/>
    <n v="5.3157663835191729"/>
    <n v="2328.9650718074017"/>
    <m/>
  </r>
  <r>
    <x v="4082"/>
    <n v="299.95999999999998"/>
    <n v="664.05"/>
    <n v="5.3947454870471079"/>
    <n v="2258.5285096972971"/>
    <m/>
  </r>
  <r>
    <x v="4083"/>
    <n v="306.31"/>
    <n v="649.99"/>
    <n v="5.5086476334775982"/>
    <n v="2162.723654626313"/>
    <m/>
  </r>
  <r>
    <x v="4084"/>
    <n v="307.74"/>
    <n v="646.95000000000005"/>
    <n v="5.5340613540019232"/>
    <n v="2142.3303773542052"/>
    <m/>
  </r>
  <r>
    <x v="4085"/>
    <n v="312.32"/>
    <n v="637.33000000000004"/>
    <n v="5.6161153419765029"/>
    <n v="2078.460125488707"/>
    <m/>
  </r>
  <r>
    <x v="4086"/>
    <n v="310.52"/>
    <n v="641.01"/>
    <n v="5.5834419151575183"/>
    <n v="2102.3024192909202"/>
    <m/>
  </r>
  <r>
    <x v="4087"/>
    <n v="323.39"/>
    <n v="614.42999999999995"/>
    <n v="5.8139008161605084"/>
    <n v="1927.5145755285866"/>
    <m/>
  </r>
  <r>
    <x v="4088"/>
    <n v="330.98"/>
    <n v="600.01"/>
    <n v="5.9500276813282511"/>
    <n v="1836.9013410979446"/>
    <m/>
  </r>
  <r>
    <x v="4089"/>
    <n v="309.5"/>
    <n v="638.96"/>
    <n v="5.5635768367339313"/>
    <n v="2075.230319755598"/>
    <m/>
  </r>
  <r>
    <x v="4090"/>
    <n v="318.64"/>
    <n v="620.08000000000004"/>
    <n v="5.7275637632620295"/>
    <n v="1952.4437263426014"/>
    <m/>
  </r>
  <r>
    <x v="4091"/>
    <n v="302.58999999999997"/>
    <n v="651.32000000000005"/>
    <n v="5.438766490550675"/>
    <n v="2149.0105931908492"/>
    <m/>
  </r>
  <r>
    <x v="4092"/>
    <n v="313.37"/>
    <n v="628.12"/>
    <n v="5.6316008592071114"/>
    <n v="1995.4591817339901"/>
    <m/>
  </r>
  <r>
    <x v="4093"/>
    <n v="332.99"/>
    <n v="588.79"/>
    <n v="5.9838657681456704"/>
    <n v="1745.4331870680114"/>
    <m/>
  </r>
  <r>
    <x v="4094"/>
    <n v="342.04"/>
    <n v="572.78"/>
    <n v="6.1461584378394036"/>
    <n v="1650.3860776297386"/>
    <m/>
  </r>
  <r>
    <x v="4095"/>
    <n v="348"/>
    <n v="562.79999999999995"/>
    <n v="6.2529117599930926"/>
    <n v="1592.7527874723967"/>
    <m/>
  </r>
  <r>
    <x v="4096"/>
    <n v="347.24"/>
    <n v="564.04"/>
    <n v="6.2378885799244301"/>
    <n v="1599.2839876204694"/>
    <m/>
  </r>
  <r>
    <x v="4097"/>
    <n v="336.3"/>
    <n v="581.79999999999995"/>
    <n v="6.0410292056723263"/>
    <n v="1699.8682294270354"/>
    <m/>
  </r>
  <r>
    <x v="4098"/>
    <n v="343.17"/>
    <n v="569.91999999999996"/>
    <n v="6.1640987154042071"/>
    <n v="1630.323509172659"/>
    <m/>
  </r>
  <r>
    <x v="4099"/>
    <n v="338.21"/>
    <n v="578.16"/>
    <n v="6.0746731740003614"/>
    <n v="1677.3387334625127"/>
    <m/>
  </r>
  <r>
    <x v="4100"/>
    <n v="347.51"/>
    <n v="562.26"/>
    <n v="6.2413707546609176"/>
    <n v="1584.9608949570181"/>
    <m/>
  </r>
  <r>
    <x v="4101"/>
    <n v="317.77999999999997"/>
    <n v="610.37"/>
    <n v="5.7064740029129339"/>
    <n v="1855.7724148227178"/>
    <m/>
  </r>
  <r>
    <x v="4102"/>
    <n v="333.04"/>
    <n v="581.04999999999995"/>
    <n v="5.9801748562368608"/>
    <n v="1677.3552612945041"/>
    <m/>
  </r>
  <r>
    <x v="4103"/>
    <n v="342.98"/>
    <n v="563.71"/>
    <n v="6.1583232771634604"/>
    <n v="1577.1220940743945"/>
    <m/>
  </r>
  <r>
    <x v="4104"/>
    <n v="347.98"/>
    <n v="555.49"/>
    <n v="6.2477576266574095"/>
    <n v="1531.0103955233956"/>
    <m/>
  </r>
  <r>
    <x v="4105"/>
    <n v="360.84"/>
    <n v="534.96"/>
    <n v="6.4782956807774079"/>
    <n v="1417.7351363255477"/>
    <m/>
  </r>
  <r>
    <x v="4106"/>
    <n v="378.8"/>
    <n v="508.33"/>
    <n v="6.7996204197750174"/>
    <n v="1276.2953937139973"/>
    <m/>
  </r>
  <r>
    <x v="4107"/>
    <n v="373.6"/>
    <n v="515.30999999999995"/>
    <n v="6.7059107503032216"/>
    <n v="1311.2457464343954"/>
    <m/>
  </r>
  <r>
    <x v="4108"/>
    <n v="377.47"/>
    <n v="509.97"/>
    <n v="6.7750038293249757"/>
    <n v="1283.9718684133138"/>
    <m/>
  </r>
  <r>
    <x v="4109"/>
    <n v="362.85"/>
    <n v="529.72"/>
    <n v="6.5122405424142773"/>
    <n v="1383.3172309314016"/>
    <m/>
  </r>
  <r>
    <x v="4110"/>
    <n v="362.73"/>
    <n v="529.91"/>
    <n v="6.5097301285786289"/>
    <n v="1384.2041324540862"/>
    <m/>
  </r>
  <r>
    <x v="4111"/>
    <n v="374.81"/>
    <n v="512.25"/>
    <n v="6.7254180521403342"/>
    <n v="1291.6478350737048"/>
    <m/>
  </r>
  <r>
    <x v="4112"/>
    <n v="376.14"/>
    <n v="510.43"/>
    <n v="6.7489131359946111"/>
    <n v="1282.3718293518148"/>
    <m/>
  </r>
  <r>
    <x v="4113"/>
    <n v="384.25"/>
    <n v="499.43"/>
    <n v="6.8940494909518106"/>
    <n v="1227.0069688978508"/>
    <m/>
  </r>
  <r>
    <x v="4114"/>
    <n v="373.9"/>
    <n v="512.88"/>
    <n v="6.7079866275795652"/>
    <n v="1292.996796699116"/>
    <m/>
  </r>
  <r>
    <x v="4115"/>
    <n v="382.16"/>
    <n v="501.56"/>
    <n v="6.8558002206954303"/>
    <n v="1235.8260619044561"/>
    <m/>
  </r>
  <r>
    <x v="4116"/>
    <n v="385.4"/>
    <n v="497.31"/>
    <n v="6.912788074189347"/>
    <n v="1214.6047920352953"/>
    <m/>
  </r>
  <r>
    <x v="4117"/>
    <n v="396.25"/>
    <n v="483.3"/>
    <n v="7.1070113691493635"/>
    <n v="1146.0828638318296"/>
    <m/>
  </r>
  <r>
    <x v="4118"/>
    <n v="403.87"/>
    <n v="474.01"/>
    <n v="7.2432843015023796"/>
    <n v="1101.9388842297217"/>
    <m/>
  </r>
  <r>
    <x v="4119"/>
    <n v="408.37"/>
    <n v="468.72"/>
    <n v="7.3235891036716216"/>
    <n v="1077.2613281064807"/>
    <m/>
  </r>
  <r>
    <x v="4120"/>
    <n v="412.09"/>
    <n v="464.45"/>
    <n v="7.3898975563425688"/>
    <n v="1057.5532528685244"/>
    <m/>
  </r>
  <r>
    <x v="4121"/>
    <n v="423.17"/>
    <n v="451.97"/>
    <n v="7.5873448023816374"/>
    <n v="1000.4906603789773"/>
    <m/>
  </r>
  <r>
    <x v="4122"/>
    <n v="406.82"/>
    <n v="469.44"/>
    <n v="7.2937932253143352"/>
    <n v="1077.7525146555954"/>
    <m/>
  </r>
  <r>
    <x v="4123"/>
    <n v="426.45"/>
    <n v="446.78"/>
    <n v="7.6453165674494068"/>
    <n v="973.63152277279789"/>
    <m/>
  </r>
  <r>
    <x v="4124"/>
    <n v="425.96"/>
    <n v="447.29"/>
    <n v="7.6361134981532599"/>
    <n v="975.78000094189724"/>
    <m/>
  </r>
  <r>
    <x v="4125"/>
    <n v="424.06"/>
    <n v="449.29"/>
    <n v="7.601635965908482"/>
    <n v="984.43116746553733"/>
    <m/>
  </r>
  <r>
    <x v="4126"/>
    <n v="442.79"/>
    <n v="429.44"/>
    <n v="7.9360824325924959"/>
    <n v="897.24017328097659"/>
    <m/>
  </r>
  <r>
    <x v="4127"/>
    <n v="447.5"/>
    <n v="424.87"/>
    <n v="8.0200598285764269"/>
    <n v="878.07685002769904"/>
    <m/>
  </r>
  <r>
    <x v="4128"/>
    <n v="437.88"/>
    <n v="434"/>
    <n v="7.8472209363928487"/>
    <n v="915.7449545131069"/>
    <m/>
  </r>
  <r>
    <x v="4129"/>
    <n v="442.72"/>
    <n v="429.21"/>
    <n v="7.9335235455593853"/>
    <n v="895.46283757849483"/>
    <m/>
  </r>
  <r>
    <x v="4130"/>
    <n v="441.08"/>
    <n v="430.8"/>
    <n v="7.9037017121257085"/>
    <n v="902.02857882068861"/>
    <m/>
  </r>
  <r>
    <x v="4131"/>
    <n v="440.77"/>
    <n v="431.11"/>
    <n v="7.8968485753552722"/>
    <n v="903.12037468269614"/>
    <m/>
  </r>
  <r>
    <x v="4132"/>
    <n v="444.71"/>
    <n v="427.25"/>
    <n v="7.967001161912977"/>
    <n v="886.88040708617291"/>
    <m/>
  </r>
  <r>
    <x v="4133"/>
    <n v="434.63"/>
    <n v="436.93"/>
    <n v="7.7859908213018407"/>
    <n v="926.99705250806949"/>
    <m/>
  </r>
  <r>
    <x v="4134"/>
    <n v="423.44"/>
    <n v="448.18"/>
    <n v="7.5851167690214938"/>
    <n v="974.65914028558768"/>
    <m/>
  </r>
  <r>
    <x v="4135"/>
    <n v="424.63"/>
    <n v="446.92"/>
    <n v="7.6060165494626553"/>
    <n v="969.10506759766292"/>
    <m/>
  </r>
  <r>
    <x v="4136"/>
    <n v="404.39"/>
    <n v="468.22"/>
    <n v="7.2422849296335521"/>
    <n v="1061.236741783712"/>
    <m/>
  </r>
  <r>
    <x v="4137"/>
    <n v="395.18"/>
    <n v="478.89"/>
    <n v="7.0769537729353535"/>
    <n v="1109.5200737590139"/>
    <m/>
  </r>
  <r>
    <x v="4138"/>
    <n v="384.06"/>
    <n v="492.37"/>
    <n v="6.8774379672653128"/>
    <n v="1171.8932990773992"/>
    <m/>
  </r>
  <r>
    <x v="4139"/>
    <n v="328.3"/>
    <n v="563.86"/>
    <n v="5.8786105455891651"/>
    <n v="1512.0858265776344"/>
    <m/>
  </r>
  <r>
    <x v="4140"/>
    <n v="359.59"/>
    <n v="510.11"/>
    <n v="6.4385432120717114"/>
    <n v="1223.7132092471827"/>
    <m/>
  </r>
  <r>
    <x v="4141"/>
    <n v="366.35"/>
    <n v="500.52"/>
    <n v="6.5581449975610218"/>
    <n v="1177.3431640590795"/>
    <m/>
  </r>
  <r>
    <x v="4142"/>
    <n v="389.11"/>
    <n v="469.42"/>
    <n v="6.965197142521121"/>
    <n v="1030.9553080945927"/>
    <m/>
  </r>
  <r>
    <x v="4143"/>
    <n v="383.44"/>
    <n v="476.26"/>
    <n v="6.8633261819894749"/>
    <n v="1060.9189538703374"/>
    <m/>
  </r>
  <r>
    <x v="4144"/>
    <n v="403.81"/>
    <n v="450.97"/>
    <n v="7.2275398592877744"/>
    <n v="948.17449194859523"/>
    <m/>
  </r>
  <r>
    <x v="4145"/>
    <n v="411.85"/>
    <n v="441.99"/>
    <n v="7.3702310579473327"/>
    <n v="910.20518369480578"/>
    <m/>
  </r>
  <r>
    <x v="4146"/>
    <n v="411.37"/>
    <n v="442.5"/>
    <n v="7.3612378760277384"/>
    <n v="912.2362195171205"/>
    <m/>
  </r>
  <r>
    <x v="4147"/>
    <n v="417.74"/>
    <n v="435.65"/>
    <n v="7.4748158898442618"/>
    <n v="883.92564507078851"/>
    <m/>
  </r>
  <r>
    <x v="4148"/>
    <n v="422.51"/>
    <n v="430.68"/>
    <n v="7.5597534600821623"/>
    <n v="863.69178471536179"/>
    <m/>
  </r>
  <r>
    <x v="4149"/>
    <n v="422.85"/>
    <n v="430.33"/>
    <n v="7.5654223382728345"/>
    <n v="862.22231914656618"/>
    <m/>
  </r>
  <r>
    <x v="4150"/>
    <n v="408.75"/>
    <n v="444.67"/>
    <n v="7.3119500400209594"/>
    <n v="919.47631624397354"/>
    <m/>
  </r>
  <r>
    <x v="4151"/>
    <n v="408.86"/>
    <n v="444.55"/>
    <n v="7.3135170193095673"/>
    <n v="918.91005733878865"/>
    <m/>
  </r>
  <r>
    <x v="4152"/>
    <n v="387.16"/>
    <n v="468.15"/>
    <n v="6.9249770054358741"/>
    <n v="1016.397714520561"/>
    <m/>
  </r>
  <r>
    <x v="4153"/>
    <n v="390.12"/>
    <n v="464.57"/>
    <n v="6.9775389968399848"/>
    <n v="1000.7764512596098"/>
    <m/>
  </r>
  <r>
    <x v="4154"/>
    <n v="402.72"/>
    <n v="449.57"/>
    <n v="7.2025031592991011"/>
    <n v="936.07916561154036"/>
    <m/>
  </r>
  <r>
    <x v="4155"/>
    <n v="403.59"/>
    <n v="448.6"/>
    <n v="7.2168763322698286"/>
    <n v="931.8268159651409"/>
    <m/>
  </r>
  <r>
    <x v="4156"/>
    <n v="412.27"/>
    <n v="438.94"/>
    <n v="7.3716855602961502"/>
    <n v="891.62761634174331"/>
    <m/>
  </r>
  <r>
    <x v="4157"/>
    <n v="412.72"/>
    <n v="438.46"/>
    <n v="7.3793275166546479"/>
    <n v="889.60978736565562"/>
    <m/>
  </r>
  <r>
    <x v="4158"/>
    <n v="406.68"/>
    <n v="444.88"/>
    <n v="7.2709354398908976"/>
    <n v="915.59165828829487"/>
    <m/>
  </r>
  <r>
    <x v="4159"/>
    <n v="401.01"/>
    <n v="451.08"/>
    <n v="7.169169999485117"/>
    <n v="941.03997676768449"/>
    <m/>
  </r>
  <r>
    <x v="4160"/>
    <n v="410.06"/>
    <n v="440.91"/>
    <n v="7.3297589170893032"/>
    <n v="898.40149955640334"/>
    <m/>
  </r>
  <r>
    <x v="4161"/>
    <n v="402.85"/>
    <n v="448.66"/>
    <n v="7.2004867162169086"/>
    <n v="929.91358329871628"/>
    <m/>
  </r>
  <r>
    <x v="4162"/>
    <n v="417.29"/>
    <n v="432.58"/>
    <n v="7.458176644413145"/>
    <n v="863.19152207042168"/>
    <m/>
  </r>
  <r>
    <x v="4163"/>
    <n v="433.44"/>
    <n v="415.84"/>
    <n v="7.7463992715796213"/>
    <n v="796.32321847575213"/>
    <m/>
  </r>
  <r>
    <x v="4164"/>
    <n v="456.11"/>
    <n v="394.09"/>
    <n v="8.1511087375480464"/>
    <n v="712.96749759527643"/>
    <m/>
  </r>
  <r>
    <x v="4165"/>
    <n v="465.24"/>
    <n v="386.2"/>
    <n v="8.3129036510560503"/>
    <n v="684.26275447699493"/>
    <m/>
  </r>
  <r>
    <x v="4166"/>
    <n v="461.52"/>
    <n v="389.28"/>
    <n v="8.2459828689511614"/>
    <n v="695.12399258395362"/>
    <m/>
  </r>
  <r>
    <x v="4167"/>
    <n v="466.98"/>
    <n v="384.69"/>
    <n v="8.3430795683502303"/>
    <n v="678.67988513266039"/>
    <m/>
  </r>
  <r>
    <x v="4168"/>
    <n v="459.89"/>
    <n v="390.52"/>
    <n v="8.2159591880916008"/>
    <n v="699.19749577920743"/>
    <m/>
  </r>
  <r>
    <x v="4169"/>
    <n v="458.97"/>
    <n v="391.3"/>
    <n v="8.199074050453671"/>
    <n v="701.93709499606803"/>
    <m/>
  </r>
  <r>
    <x v="4170"/>
    <n v="434.97"/>
    <n v="411.76"/>
    <n v="7.769059028541407"/>
    <n v="775.1646656174795"/>
    <m/>
  </r>
  <r>
    <x v="4171"/>
    <n v="436.58"/>
    <n v="410.24"/>
    <n v="7.797388182542635"/>
    <n v="769.38306617287424"/>
    <m/>
  </r>
  <r>
    <x v="4172"/>
    <n v="446.05"/>
    <n v="401.34"/>
    <n v="7.9660873656852784"/>
    <n v="735.9440660758994"/>
    <m/>
  </r>
  <r>
    <x v="4173"/>
    <n v="456.31"/>
    <n v="392.11"/>
    <n v="8.1488760171770682"/>
    <n v="702.04017180286121"/>
    <m/>
  </r>
  <r>
    <x v="4174"/>
    <n v="456.34"/>
    <n v="392.08"/>
    <n v="8.1489652201177183"/>
    <n v="701.87928454432654"/>
    <m/>
  </r>
  <r>
    <x v="4175"/>
    <n v="412.77"/>
    <n v="429.52"/>
    <n v="7.3697144140445037"/>
    <n v="835.73420701651435"/>
    <m/>
  </r>
  <r>
    <x v="4176"/>
    <n v="415.33"/>
    <n v="426.85"/>
    <n v="7.4150150665935977"/>
    <n v="825.28109407263059"/>
    <m/>
  </r>
  <r>
    <x v="4177"/>
    <n v="358.81"/>
    <n v="484.95"/>
    <n v="6.4055949985642906"/>
    <n v="1049.8647384989667"/>
    <m/>
  </r>
  <r>
    <x v="4178"/>
    <n v="388.57"/>
    <n v="444.72"/>
    <n v="6.9365002754169076"/>
    <n v="875.61077250121662"/>
    <m/>
  </r>
  <r>
    <x v="4179"/>
    <n v="363.24"/>
    <n v="473.71"/>
    <n v="6.4839701957989897"/>
    <n v="989.69241341752104"/>
    <m/>
  </r>
  <r>
    <x v="4180"/>
    <n v="374.3"/>
    <n v="459.29"/>
    <n v="6.6802970913315249"/>
    <n v="929.22646689911369"/>
    <m/>
  </r>
  <r>
    <x v="4181"/>
    <n v="396.36"/>
    <n v="432.22"/>
    <n v="7.0736240182972212"/>
    <n v="819.62905570306418"/>
    <m/>
  </r>
  <r>
    <x v="4182"/>
    <n v="428.23"/>
    <n v="397.47"/>
    <n v="7.6419720284345125"/>
    <n v="687.78216586317649"/>
    <m/>
  </r>
  <r>
    <x v="4183"/>
    <n v="434.61"/>
    <n v="391.54"/>
    <n v="7.7554012457597947"/>
    <n v="667.20879812224041"/>
    <m/>
  </r>
  <r>
    <x v="4184"/>
    <n v="464.42"/>
    <n v="364.69"/>
    <n v="8.2868919022907495"/>
    <n v="575.65677110282832"/>
    <m/>
  </r>
  <r>
    <x v="4185"/>
    <n v="488.77"/>
    <n v="345.56"/>
    <n v="8.7199482687904162"/>
    <n v="515.14630655795554"/>
    <m/>
  </r>
  <r>
    <x v="4186"/>
    <n v="485.27"/>
    <n v="348.04"/>
    <n v="8.6570317977309266"/>
    <n v="522.50066686470973"/>
    <m/>
  </r>
  <r>
    <x v="4187"/>
    <n v="500.28"/>
    <n v="337.28"/>
    <n v="8.9243154450002091"/>
    <n v="490.15608428325362"/>
    <m/>
  </r>
  <r>
    <x v="4188"/>
    <n v="463.09"/>
    <n v="362.35"/>
    <n v="8.2604437250229736"/>
    <n v="562.97974039569431"/>
    <m/>
  </r>
  <r>
    <x v="4189"/>
    <n v="497.5"/>
    <n v="335.42"/>
    <n v="8.8737514764729326"/>
    <n v="479.26146645632895"/>
    <m/>
  </r>
  <r>
    <x v="4190"/>
    <n v="504.56"/>
    <n v="330.67"/>
    <n v="8.99819916420903"/>
    <n v="465.58108947176419"/>
    <m/>
  </r>
  <r>
    <x v="4191"/>
    <n v="508.12"/>
    <n v="328.33"/>
    <n v="9.0611907993718912"/>
    <n v="458.95672278824958"/>
    <m/>
  </r>
  <r>
    <x v="4192"/>
    <n v="498.71"/>
    <n v="334.41"/>
    <n v="8.8928970562892307"/>
    <n v="475.91835141673937"/>
    <m/>
  </r>
  <r>
    <x v="4193"/>
    <n v="503.66"/>
    <n v="331.09"/>
    <n v="8.980672348465367"/>
    <n v="466.43305232431004"/>
    <m/>
  </r>
  <r>
    <x v="4194"/>
    <n v="507.59"/>
    <n v="328.51"/>
    <n v="9.0502515517695574"/>
    <n v="459.12877432072554"/>
    <m/>
  </r>
  <r>
    <x v="4195"/>
    <n v="511.64"/>
    <n v="325.89"/>
    <n v="9.1209629275366666"/>
    <n v="451.70207275117684"/>
    <m/>
  </r>
  <r>
    <x v="4196"/>
    <n v="519.16999999999996"/>
    <n v="321.08999999999997"/>
    <n v="9.254692465277385"/>
    <n v="438.36253666171609"/>
    <m/>
  </r>
  <r>
    <x v="4197"/>
    <n v="534.94000000000005"/>
    <n v="311.33999999999997"/>
    <n v="9.5352850046388831"/>
    <n v="411.7091409317913"/>
    <m/>
  </r>
  <r>
    <x v="4198"/>
    <n v="537.28"/>
    <n v="309.97000000000003"/>
    <n v="9.5759459099958075"/>
    <n v="408.02366459362685"/>
    <m/>
  </r>
  <r>
    <x v="4199"/>
    <n v="542.08000000000004"/>
    <n v="307.20999999999998"/>
    <n v="9.6599082457720318"/>
    <n v="400.66594440526399"/>
    <m/>
  </r>
  <r>
    <x v="4200"/>
    <n v="541.02"/>
    <n v="307.81"/>
    <n v="9.6404906873695317"/>
    <n v="402.20035912917746"/>
    <m/>
  </r>
  <r>
    <x v="4201"/>
    <n v="541.49"/>
    <n v="307.54000000000002"/>
    <n v="9.6483369604487041"/>
    <n v="401.46418778628555"/>
    <m/>
  </r>
  <r>
    <x v="4202"/>
    <n v="538.61"/>
    <n v="309.18"/>
    <n v="9.596494893881852"/>
    <n v="405.71501209576195"/>
    <m/>
  </r>
  <r>
    <x v="4203"/>
    <n v="548.53"/>
    <n v="303.48"/>
    <n v="9.7727054968971956"/>
    <n v="390.72583799738544"/>
    <m/>
  </r>
  <r>
    <x v="4204"/>
    <n v="542.98"/>
    <n v="306.55"/>
    <n v="9.6722356047253388"/>
    <n v="398.53991616137091"/>
    <m/>
  </r>
  <r>
    <x v="4205"/>
    <n v="560.19000000000005"/>
    <n v="296.83"/>
    <n v="9.9782547622873601"/>
    <n v="373.23790649189624"/>
    <m/>
  </r>
  <r>
    <x v="4206"/>
    <n v="547.6"/>
    <n v="303.51"/>
    <n v="9.75346383461026"/>
    <n v="390.00723750509394"/>
    <m/>
  </r>
  <r>
    <x v="4207"/>
    <n v="542.75"/>
    <n v="306.19"/>
    <n v="9.6665493624770988"/>
    <n v="396.86455329184565"/>
    <m/>
  </r>
  <r>
    <x v="4208"/>
    <n v="518.73"/>
    <n v="319.74"/>
    <n v="9.2382393238803466"/>
    <n v="431.95699607581514"/>
    <m/>
  </r>
  <r>
    <x v="4209"/>
    <n v="510.9"/>
    <n v="324.57"/>
    <n v="9.097296575946725"/>
    <n v="444.90562789176101"/>
    <m/>
  </r>
  <r>
    <x v="4210"/>
    <n v="527.67999999999995"/>
    <n v="313.91000000000003"/>
    <n v="9.3955733376621886"/>
    <n v="415.64949237430977"/>
    <m/>
  </r>
  <r>
    <x v="4211"/>
    <n v="543.29"/>
    <n v="304.63"/>
    <n v="9.6729861636513661"/>
    <n v="391.04433587585385"/>
    <m/>
  </r>
  <r>
    <x v="4212"/>
    <n v="553.24"/>
    <n v="299.05"/>
    <n v="9.8496008268892563"/>
    <n v="376.68988819712541"/>
    <m/>
  </r>
  <r>
    <x v="4213"/>
    <n v="537.44000000000005"/>
    <n v="307.58999999999997"/>
    <n v="9.5677814507308838"/>
    <n v="398.17389892801452"/>
    <m/>
  </r>
  <r>
    <x v="4214"/>
    <n v="497.39"/>
    <n v="330.51"/>
    <n v="8.8533353874271299"/>
    <n v="457.40904607648679"/>
    <m/>
  </r>
  <r>
    <x v="4215"/>
    <n v="507.03"/>
    <n v="324.10000000000002"/>
    <n v="9.0244288666840369"/>
    <n v="439.63333053611626"/>
    <m/>
  </r>
  <r>
    <x v="4216"/>
    <n v="535.54"/>
    <n v="305.88"/>
    <n v="9.5313449233564764"/>
    <n v="390.17368632845131"/>
    <m/>
  </r>
  <r>
    <x v="4217"/>
    <n v="542.59"/>
    <n v="301.85000000000002"/>
    <n v="9.6562891024755828"/>
    <n v="379.86359632747008"/>
    <m/>
  </r>
  <r>
    <x v="4218"/>
    <n v="548.02"/>
    <n v="298.83"/>
    <n v="9.7507875081019861"/>
    <n v="372.14914941236816"/>
    <m/>
  </r>
  <r>
    <x v="4219"/>
    <n v="525.16999999999996"/>
    <n v="311.29000000000002"/>
    <n v="9.3437109643704055"/>
    <n v="403.15266401285368"/>
    <m/>
  </r>
  <r>
    <x v="4220"/>
    <n v="544.87"/>
    <n v="299.61"/>
    <n v="9.6936779106687716"/>
    <n v="372.87065246837687"/>
    <m/>
  </r>
  <r>
    <x v="4221"/>
    <n v="548.95000000000005"/>
    <n v="297.37"/>
    <n v="9.7657292721964382"/>
    <n v="367.26722782737801"/>
    <m/>
  </r>
  <r>
    <x v="4222"/>
    <n v="495.54"/>
    <n v="326.31"/>
    <n v="8.8136422263370182"/>
    <n v="438.61834766626521"/>
    <m/>
  </r>
  <r>
    <x v="4223"/>
    <n v="515.04999999999995"/>
    <n v="313.45999999999998"/>
    <n v="9.1601438648512303"/>
    <n v="404.04222667036476"/>
    <m/>
  </r>
  <r>
    <x v="4224"/>
    <n v="514.11"/>
    <n v="314.02999999999997"/>
    <n v="9.1429249924115155"/>
    <n v="405.48077307280852"/>
    <m/>
  </r>
  <r>
    <x v="4225"/>
    <n v="546.12"/>
    <n v="294.48"/>
    <n v="9.7116582063399424"/>
    <n v="354.96716308830628"/>
    <m/>
  </r>
  <r>
    <x v="4226"/>
    <n v="552.19000000000005"/>
    <n v="291.2"/>
    <n v="9.8190630254331293"/>
    <n v="347.0332838663648"/>
    <m/>
  </r>
  <r>
    <x v="4227"/>
    <n v="521.62"/>
    <n v="307.32"/>
    <n v="9.2739415029290786"/>
    <n v="385.36675892898637"/>
    <m/>
  </r>
  <r>
    <x v="4228"/>
    <n v="536.79999999999995"/>
    <n v="298.38"/>
    <n v="9.5433055056398306"/>
    <n v="362.91832385401091"/>
    <m/>
  </r>
  <r>
    <x v="4229"/>
    <n v="547.16"/>
    <n v="292.62"/>
    <n v="9.7269540221568747"/>
    <n v="348.88002263655147"/>
    <m/>
  </r>
  <r>
    <x v="4230"/>
    <n v="539.04999999999995"/>
    <n v="296.95999999999998"/>
    <n v="9.5822561238686248"/>
    <n v="359.20150573075392"/>
    <m/>
  </r>
  <r>
    <x v="4231"/>
    <n v="523.6"/>
    <n v="305.47000000000003"/>
    <n v="9.307103956203516"/>
    <n v="379.75989625227044"/>
    <m/>
  </r>
  <r>
    <x v="4232"/>
    <n v="540.09"/>
    <n v="295.85000000000002"/>
    <n v="9.5981133108067027"/>
    <n v="355.73235675233872"/>
    <m/>
  </r>
  <r>
    <x v="4233"/>
    <n v="549.53"/>
    <n v="290.68"/>
    <n v="9.7653394742774875"/>
    <n v="343.27331258978029"/>
    <m/>
  </r>
  <r>
    <x v="4234"/>
    <n v="552.63"/>
    <n v="289.04000000000002"/>
    <n v="9.8198894482356671"/>
    <n v="339.37400546219897"/>
    <m/>
  </r>
  <r>
    <x v="4235"/>
    <n v="549.1"/>
    <n v="290.88"/>
    <n v="9.7566289170348028"/>
    <n v="343.66867073865484"/>
    <m/>
  </r>
  <r>
    <x v="4236"/>
    <n v="523.59"/>
    <n v="304.39999999999998"/>
    <n v="9.3018277757088743"/>
    <n v="375.53004928705246"/>
    <m/>
  </r>
  <r>
    <x v="4237"/>
    <n v="532.44000000000005"/>
    <n v="299.25"/>
    <n v="9.4585339712072649"/>
    <n v="362.79558358342672"/>
    <m/>
  </r>
  <r>
    <x v="4238"/>
    <n v="421.82"/>
    <n v="361.73"/>
    <n v="7.493013636508028"/>
    <n v="514.25160467149021"/>
    <m/>
  </r>
  <r>
    <x v="4239"/>
    <n v="434.73"/>
    <n v="348.55"/>
    <n v="7.7219177100556458"/>
    <n v="476.7407320424872"/>
    <m/>
  </r>
  <r>
    <x v="4240"/>
    <n v="406.13"/>
    <n v="371.22"/>
    <n v="7.2135132113158358"/>
    <n v="538.71497500152725"/>
    <m/>
  </r>
  <r>
    <x v="4241"/>
    <n v="428.11"/>
    <n v="352.49"/>
    <n v="7.6026629974508229"/>
    <n v="484.24230852861501"/>
    <m/>
  </r>
  <r>
    <x v="4242"/>
    <n v="462.64"/>
    <n v="324.31"/>
    <n v="8.2154195898068316"/>
    <n v="406.78530725100626"/>
    <m/>
  </r>
  <r>
    <x v="4243"/>
    <n v="485.86"/>
    <n v="308.68"/>
    <n v="8.6272804927737941"/>
    <n v="367.54757748140463"/>
    <m/>
  </r>
  <r>
    <x v="4244"/>
    <n v="506.53"/>
    <n v="295.67"/>
    <n v="8.9938190780136722"/>
    <n v="336.53973518548156"/>
    <m/>
  </r>
  <r>
    <x v="4245"/>
    <n v="508.46"/>
    <n v="294.94"/>
    <n v="9.027592982084256"/>
    <n v="334.85241721424336"/>
    <m/>
  </r>
  <r>
    <x v="4246"/>
    <n v="511.61"/>
    <n v="293.2"/>
    <n v="9.0820274242251564"/>
    <n v="330.82588724016267"/>
    <m/>
  </r>
  <r>
    <x v="4247"/>
    <n v="511"/>
    <n v="293.47000000000003"/>
    <n v="9.0707017396281859"/>
    <n v="331.4099410203022"/>
    <m/>
  </r>
  <r>
    <x v="4248"/>
    <n v="501.69"/>
    <n v="298.41000000000003"/>
    <n v="8.9049530399330799"/>
    <n v="342.54114069198226"/>
    <m/>
  </r>
  <r>
    <x v="4249"/>
    <n v="511.52"/>
    <n v="292.49"/>
    <n v="9.0789371655230973"/>
    <n v="328.92509714407515"/>
    <m/>
  </r>
  <r>
    <x v="4250"/>
    <n v="529.83000000000004"/>
    <n v="283.52"/>
    <n v="9.4034049513122007"/>
    <n v="308.72681900484986"/>
    <m/>
  </r>
  <r>
    <x v="4251"/>
    <n v="527.4"/>
    <n v="284.04000000000002"/>
    <n v="9.3582259943244441"/>
    <n v="309.76489176101978"/>
    <m/>
  </r>
  <r>
    <x v="4252"/>
    <n v="535.70000000000005"/>
    <n v="279.57"/>
    <n v="9.5049809806180363"/>
    <n v="299.99236471920523"/>
    <m/>
  </r>
  <r>
    <x v="4253"/>
    <n v="533.42999999999995"/>
    <n v="280.76"/>
    <n v="9.4641855199017737"/>
    <n v="302.5231785676595"/>
    <m/>
  </r>
  <r>
    <x v="4254"/>
    <n v="551.49"/>
    <n v="271.25"/>
    <n v="9.7840722824904045"/>
    <n v="282.00735816475952"/>
    <m/>
  </r>
  <r>
    <x v="4255"/>
    <n v="530.85"/>
    <n v="281.41000000000003"/>
    <n v="9.4163466795561952"/>
    <n v="303.06395954982952"/>
    <m/>
  </r>
  <r>
    <x v="4256"/>
    <n v="549.42999999999995"/>
    <n v="271.56"/>
    <n v="9.7453892247099247"/>
    <n v="281.82661556338564"/>
    <m/>
  </r>
  <r>
    <x v="4257"/>
    <n v="571.95000000000005"/>
    <n v="260.43"/>
    <n v="10.14427670357372"/>
    <n v="258.7053468771025"/>
    <m/>
  </r>
  <r>
    <x v="4258"/>
    <n v="480.28"/>
    <n v="302.17"/>
    <n v="8.517923334523287"/>
    <n v="341.6064946282371"/>
    <m/>
  </r>
  <r>
    <x v="4259"/>
    <n v="507.09"/>
    <n v="285.3"/>
    <n v="8.9929146889022036"/>
    <n v="303.43994200193424"/>
    <m/>
  </r>
  <r>
    <x v="4260"/>
    <n v="540.69000000000005"/>
    <n v="266.39999999999998"/>
    <n v="9.5872129045210048"/>
    <n v="263.17639958012973"/>
    <m/>
  </r>
  <r>
    <x v="4261"/>
    <n v="535.27"/>
    <n v="269.07"/>
    <n v="9.4905884328576189"/>
    <n v="268.43133589998638"/>
    <m/>
  </r>
  <r>
    <x v="4262"/>
    <n v="515.42999999999995"/>
    <n v="279.04000000000002"/>
    <n v="9.1383151600665951"/>
    <n v="288.30204632927223"/>
    <m/>
  </r>
  <r>
    <x v="4263"/>
    <n v="490.63"/>
    <n v="292.45999999999998"/>
    <n v="8.6981469724713332"/>
    <n v="316.00886364615172"/>
    <m/>
  </r>
  <r>
    <x v="4264"/>
    <n v="525.21"/>
    <n v="271.85000000000002"/>
    <n v="9.3106892172453204"/>
    <n v="271.44915510598065"/>
    <m/>
  </r>
  <r>
    <x v="4265"/>
    <n v="518.76"/>
    <n v="275.19"/>
    <n v="9.1948348414546324"/>
    <n v="278.05576187878228"/>
    <m/>
  </r>
  <r>
    <x v="4266"/>
    <n v="538.36"/>
    <n v="264.79000000000002"/>
    <n v="9.5417149455915862"/>
    <n v="257.01957849753626"/>
    <m/>
  </r>
  <r>
    <x v="4267"/>
    <n v="543.74"/>
    <n v="262.14"/>
    <n v="9.6365402312993123"/>
    <n v="251.85592626660545"/>
    <m/>
  </r>
  <r>
    <x v="4268"/>
    <n v="557.61"/>
    <n v="255.46"/>
    <n v="9.8818125644399863"/>
    <n v="239.00185063841528"/>
    <m/>
  </r>
  <r>
    <x v="4269"/>
    <n v="566.54999999999995"/>
    <n v="251.36"/>
    <n v="10.039694659383136"/>
    <n v="231.31252097820794"/>
    <m/>
  </r>
  <r>
    <x v="4270"/>
    <n v="600.1"/>
    <n v="236.48"/>
    <n v="10.632478047598054"/>
    <n v="203.87946866489864"/>
    <m/>
  </r>
  <r>
    <x v="4271"/>
    <n v="602.13"/>
    <n v="235.68"/>
    <n v="10.667860698111699"/>
    <n v="202.48461730468426"/>
    <m/>
  </r>
  <r>
    <x v="4272"/>
    <n v="624.5"/>
    <n v="226.92"/>
    <n v="11.06358088875454"/>
    <n v="187.41802283753714"/>
    <m/>
  </r>
  <r>
    <x v="4273"/>
    <n v="590.57000000000005"/>
    <n v="239.25"/>
    <n v="10.461907042424675"/>
    <n v="207.76941207072821"/>
    <m/>
  </r>
  <r>
    <x v="4274"/>
    <n v="614.73"/>
    <n v="229.46"/>
    <n v="10.889303078437221"/>
    <n v="190.75122488310126"/>
    <m/>
  </r>
  <r>
    <x v="4275"/>
    <n v="653.73"/>
    <n v="214.91"/>
    <n v="11.578244065242501"/>
    <n v="166.52219699419101"/>
    <m/>
  </r>
  <r>
    <x v="4276"/>
    <n v="621.35"/>
    <n v="225.55"/>
    <n v="11.004157297935734"/>
    <n v="182.99698523103814"/>
    <m/>
  </r>
  <r>
    <x v="4277"/>
    <n v="621.47"/>
    <n v="225.51"/>
    <n v="11.005679423386971"/>
    <n v="182.91814538870474"/>
    <m/>
  </r>
  <r>
    <x v="4278"/>
    <n v="637.67999999999995"/>
    <n v="219.62"/>
    <n v="11.29212528551672"/>
    <n v="173.34981845639049"/>
    <m/>
  </r>
  <r>
    <x v="4279"/>
    <n v="658.73"/>
    <n v="212.38"/>
    <n v="11.664242413728749"/>
    <n v="161.90817447358842"/>
    <m/>
  </r>
  <r>
    <x v="4280"/>
    <n v="646.25"/>
    <n v="216.4"/>
    <n v="11.441375983698936"/>
    <n v="167.99908664049104"/>
    <m/>
  </r>
  <r>
    <x v="4281"/>
    <n v="672.91"/>
    <n v="207.47"/>
    <n v="11.912718683610489"/>
    <n v="154.12198814106722"/>
    <m/>
  </r>
  <r>
    <x v="4282"/>
    <n v="683.38"/>
    <n v="204.24"/>
    <n v="12.097409187771103"/>
    <n v="149.31171378512377"/>
    <m/>
  </r>
  <r>
    <x v="4283"/>
    <n v="702.44"/>
    <n v="198.55"/>
    <n v="12.434133984365181"/>
    <n v="140.98151131720769"/>
    <m/>
  </r>
  <r>
    <x v="4284"/>
    <n v="720.56"/>
    <n v="193.43"/>
    <n v="12.752087025892374"/>
    <n v="133.66981214975795"/>
    <m/>
  </r>
  <r>
    <x v="4285"/>
    <n v="717.46"/>
    <n v="194.26"/>
    <n v="12.696529138963681"/>
    <n v="134.80668699086365"/>
    <m/>
  </r>
  <r>
    <x v="4286"/>
    <n v="736.5"/>
    <n v="189.1"/>
    <n v="13.032756289730045"/>
    <n v="127.63540310406702"/>
    <m/>
  </r>
  <r>
    <x v="4287"/>
    <n v="749.59"/>
    <n v="185.74"/>
    <n v="13.263663933856346"/>
    <n v="123.09027949534223"/>
    <m/>
  </r>
  <r>
    <x v="4288"/>
    <n v="752.96"/>
    <n v="184.91"/>
    <n v="13.322564551687893"/>
    <n v="121.98090277789973"/>
    <m/>
  </r>
  <r>
    <x v="4289"/>
    <n v="758.49"/>
    <n v="183.55"/>
    <n v="13.418204123298466"/>
    <n v="120.15912119662593"/>
    <m/>
  </r>
  <r>
    <x v="4290"/>
    <n v="766.18"/>
    <n v="181.69"/>
    <n v="13.553502756653007"/>
    <n v="117.71489506091969"/>
    <m/>
  </r>
  <r>
    <x v="4291"/>
    <n v="749.7"/>
    <n v="185.6"/>
    <n v="13.261249636111742"/>
    <n v="122.77203300412677"/>
    <m/>
  </r>
  <r>
    <x v="4292"/>
    <n v="774.58"/>
    <n v="179.44"/>
    <n v="13.700594770405077"/>
    <n v="114.61377997085457"/>
    <m/>
  </r>
  <r>
    <x v="4293"/>
    <n v="785.29"/>
    <n v="176.95"/>
    <n v="13.889269715573359"/>
    <n v="111.42441544391663"/>
    <m/>
  </r>
  <r>
    <x v="4294"/>
    <n v="754.09"/>
    <n v="183.99"/>
    <n v="13.335249118518684"/>
    <n v="120.26302844404309"/>
    <m/>
  </r>
  <r>
    <x v="4295"/>
    <n v="742.04"/>
    <n v="186.93"/>
    <n v="13.121439149610705"/>
    <n v="124.09697291781136"/>
    <m/>
  </r>
  <r>
    <x v="4296"/>
    <n v="780.76"/>
    <n v="177.17"/>
    <n v="13.805365583133877"/>
    <n v="111.12979144839325"/>
    <m/>
  </r>
  <r>
    <x v="4297"/>
    <n v="731.55"/>
    <n v="188.34"/>
    <n v="12.93452764640576"/>
    <n v="125.13301356257521"/>
    <m/>
  </r>
  <r>
    <x v="4298"/>
    <n v="762.2"/>
    <n v="180.45"/>
    <n v="13.475711529651642"/>
    <n v="114.64005631526567"/>
    <m/>
  </r>
  <r>
    <x v="4299"/>
    <n v="764.82"/>
    <n v="179.83"/>
    <n v="13.519810504853288"/>
    <n v="113.82627065247561"/>
    <m/>
  </r>
  <r>
    <x v="4300"/>
    <n v="782.54"/>
    <n v="175.66"/>
    <n v="13.832290993710513"/>
    <n v="108.53906700945981"/>
    <m/>
  </r>
  <r>
    <x v="4301"/>
    <n v="785.83"/>
    <n v="174.92"/>
    <n v="13.889684392499232"/>
    <n v="107.6163883556011"/>
    <m/>
  </r>
  <r>
    <x v="4302"/>
    <n v="787.5"/>
    <n v="174.55"/>
    <n v="13.918439242200128"/>
    <n v="107.1529547859535"/>
    <m/>
  </r>
  <r>
    <x v="4303"/>
    <n v="758.06"/>
    <n v="181.08"/>
    <n v="13.397376399105456"/>
    <n v="115.16147073841998"/>
    <m/>
  </r>
  <r>
    <x v="4304"/>
    <n v="781.56"/>
    <n v="175.46"/>
    <n v="13.810427085726614"/>
    <n v="107.98848811315187"/>
    <m/>
  </r>
  <r>
    <x v="4305"/>
    <n v="748.55"/>
    <n v="182.87"/>
    <n v="13.226404550500824"/>
    <n v="117.10067530289295"/>
    <m/>
  </r>
  <r>
    <x v="4306"/>
    <n v="771.65"/>
    <n v="177.23"/>
    <n v="13.633819825021957"/>
    <n v="109.86916651743785"/>
    <m/>
  </r>
  <r>
    <x v="4307"/>
    <n v="776.87"/>
    <n v="176.03"/>
    <n v="13.725296753753986"/>
    <n v="108.37309363137771"/>
    <m/>
  </r>
  <r>
    <x v="4308"/>
    <n v="823.37"/>
    <n v="165.5"/>
    <n v="14.546035186574155"/>
    <n v="95.400211164856444"/>
    <m/>
  </r>
  <r>
    <x v="4309"/>
    <n v="790.42"/>
    <n v="172.12"/>
    <n v="13.961629934890251"/>
    <n v="103.00868769266236"/>
    <m/>
  </r>
  <r>
    <x v="4310"/>
    <n v="725.6"/>
    <n v="186.23"/>
    <n v="12.815975787113905"/>
    <n v="119.88838430284896"/>
    <m/>
  </r>
  <r>
    <x v="4311"/>
    <n v="595.71"/>
    <n v="219.57"/>
    <n v="10.521205349537729"/>
    <n v="162.80224397759466"/>
    <m/>
  </r>
  <r>
    <x v="4312"/>
    <n v="658.93"/>
    <n v="196.27"/>
    <n v="11.637135460080936"/>
    <n v="128.24046709051564"/>
    <m/>
  </r>
  <r>
    <x v="4313"/>
    <n v="734.86"/>
    <n v="173.65"/>
    <n v="12.977397871991805"/>
    <n v="98.6736769801051"/>
    <m/>
  </r>
  <r>
    <x v="4314"/>
    <n v="705.06"/>
    <n v="180.7"/>
    <n v="12.449092537451735"/>
    <n v="106.66138851265964"/>
    <m/>
  </r>
  <r>
    <x v="4315"/>
    <n v="700.84"/>
    <n v="181.78"/>
    <n v="12.373902847287543"/>
    <n v="107.92814601857781"/>
    <m/>
  </r>
  <r>
    <x v="4316"/>
    <n v="660.24"/>
    <n v="192.31"/>
    <n v="11.656437929626028"/>
    <n v="120.42291636411606"/>
    <m/>
  </r>
  <r>
    <x v="4317"/>
    <n v="700.54"/>
    <n v="180.57"/>
    <n v="12.367250675614988"/>
    <n v="105.71188430969612"/>
    <m/>
  </r>
  <r>
    <x v="4318"/>
    <n v="709.55"/>
    <n v="178.25"/>
    <n v="12.525625781472753"/>
    <n v="102.98762424345043"/>
    <m/>
  </r>
  <r>
    <x v="4319"/>
    <n v="743.1"/>
    <n v="169.82"/>
    <n v="13.115724831180241"/>
    <n v="93.225105984791512"/>
    <m/>
  </r>
  <r>
    <x v="4320"/>
    <n v="740.35"/>
    <n v="170.45"/>
    <n v="13.066471284535135"/>
    <n v="93.909647802654092"/>
    <m/>
  </r>
  <r>
    <x v="4321"/>
    <n v="776.59"/>
    <n v="162.1"/>
    <n v="13.705321697731485"/>
    <n v="84.702309427712692"/>
    <m/>
  </r>
  <r>
    <x v="4322"/>
    <n v="816.63"/>
    <n v="153.75"/>
    <n v="14.411161086356557"/>
    <n v="75.970251523060455"/>
    <m/>
  </r>
  <r>
    <x v="4323"/>
    <n v="805.33"/>
    <n v="155.87"/>
    <n v="14.210969994608361"/>
    <n v="78.059355265464333"/>
    <m/>
  </r>
  <r>
    <x v="4324"/>
    <n v="785.49"/>
    <n v="159.71"/>
    <n v="13.857832727460428"/>
    <n v="81.880532205181893"/>
    <m/>
  </r>
  <r>
    <x v="4325"/>
    <n v="799.44"/>
    <n v="156.88"/>
    <n v="14.103169682908129"/>
    <n v="78.972733528451855"/>
    <m/>
  </r>
  <r>
    <x v="4326"/>
    <n v="787.48"/>
    <n v="159.22"/>
    <n v="13.891418387772065"/>
    <n v="81.322431540457529"/>
    <m/>
  </r>
  <r>
    <x v="4327"/>
    <n v="830.18"/>
    <n v="150.59"/>
    <n v="14.643858645366006"/>
    <n v="72.501275589065486"/>
    <m/>
  </r>
  <r>
    <x v="4328"/>
    <n v="845.14"/>
    <n v="147.88"/>
    <n v="14.905293283218979"/>
    <n v="69.875858076172136"/>
    <m/>
  </r>
  <r>
    <x v="4329"/>
    <n v="838.31"/>
    <n v="149.07"/>
    <n v="14.784026008319413"/>
    <n v="70.995041540734135"/>
    <m/>
  </r>
  <r>
    <x v="4330"/>
    <n v="821.17"/>
    <n v="152.12"/>
    <n v="14.480959813061954"/>
    <n v="73.894556558205579"/>
    <m/>
  </r>
  <r>
    <x v="4331"/>
    <n v="868.29"/>
    <n v="143.38999999999999"/>
    <n v="15.311060593692094"/>
    <n v="65.408119259079726"/>
    <m/>
  </r>
  <r>
    <x v="4332"/>
    <n v="893.67"/>
    <n v="139.19999999999999"/>
    <n v="15.757737352029638"/>
    <n v="61.580846589890641"/>
    <m/>
  </r>
  <r>
    <x v="4333"/>
    <n v="886.92"/>
    <n v="140.25"/>
    <n v="15.636146606407562"/>
    <n v="62.495585993560482"/>
    <m/>
  </r>
  <r>
    <x v="4334"/>
    <n v="865.79"/>
    <n v="143.59"/>
    <n v="15.262794370404144"/>
    <n v="65.467216202320557"/>
    <m/>
  </r>
  <r>
    <x v="4335"/>
    <n v="859.56"/>
    <n v="144.63"/>
    <n v="15.152136966186376"/>
    <n v="66.410495398126756"/>
    <m/>
  </r>
  <r>
    <x v="4336"/>
    <n v="867.85"/>
    <n v="143.22999999999999"/>
    <n v="15.297433023990445"/>
    <n v="65.119844914227471"/>
    <m/>
  </r>
  <r>
    <x v="4337"/>
    <n v="795.71"/>
    <n v="155.13999999999999"/>
    <n v="14.025065915835036"/>
    <n v="75.943877373356528"/>
    <m/>
  </r>
  <r>
    <x v="4338"/>
    <n v="838.28"/>
    <n v="146.84"/>
    <n v="14.772969694266074"/>
    <n v="67.802377964840616"/>
    <m/>
  </r>
  <r>
    <x v="4339"/>
    <n v="878.15"/>
    <n v="139.85"/>
    <n v="15.474748883543898"/>
    <n v="61.342534939972907"/>
    <m/>
  </r>
  <r>
    <x v="4340"/>
    <n v="895.22"/>
    <n v="137.13"/>
    <n v="15.774691807023142"/>
    <n v="58.951892328364934"/>
    <m/>
  </r>
  <r>
    <x v="4341"/>
    <n v="912.13"/>
    <n v="134.54"/>
    <n v="16.071782604460733"/>
    <n v="56.720701033109705"/>
    <m/>
  </r>
  <r>
    <x v="4342"/>
    <n v="928.22"/>
    <n v="132.16999999999999"/>
    <n v="16.354393141584136"/>
    <n v="54.718197156810369"/>
    <m/>
  </r>
  <r>
    <x v="4343"/>
    <n v="930.24"/>
    <n v="131.88"/>
    <n v="16.387289610208388"/>
    <n v="54.465631039562872"/>
    <m/>
  </r>
  <r>
    <x v="4344"/>
    <n v="912.88"/>
    <n v="134.34"/>
    <n v="16.080591281466852"/>
    <n v="56.493257758069504"/>
    <m/>
  </r>
  <r>
    <x v="4345"/>
    <n v="919.46"/>
    <n v="133.38"/>
    <n v="16.195612016300654"/>
    <n v="55.681609490622932"/>
    <m/>
  </r>
  <r>
    <x v="4346"/>
    <n v="935.58"/>
    <n v="131.04"/>
    <n v="16.478650977429137"/>
    <n v="53.723776656733676"/>
    <m/>
  </r>
  <r>
    <x v="4347"/>
    <n v="938.1"/>
    <n v="130.68"/>
    <n v="16.522131120929313"/>
    <n v="53.424521715004218"/>
    <m/>
  </r>
  <r>
    <x v="4348"/>
    <n v="918.28"/>
    <n v="133.44999999999999"/>
    <n v="16.169510160707116"/>
    <n v="55.672417046604203"/>
    <m/>
  </r>
  <r>
    <x v="4349"/>
    <n v="912.81"/>
    <n v="134.24"/>
    <n v="16.072311081180963"/>
    <n v="56.32726798146372"/>
    <m/>
  </r>
  <r>
    <x v="4350"/>
    <n v="848.51"/>
    <n v="143.69999999999999"/>
    <n v="14.939329558511806"/>
    <n v="64.26122830362381"/>
    <m/>
  </r>
  <r>
    <x v="4351"/>
    <n v="910.01"/>
    <n v="133.28"/>
    <n v="16.021254155355823"/>
    <n v="54.937600426793175"/>
    <m/>
  </r>
  <r>
    <x v="4352"/>
    <n v="914.72"/>
    <n v="132.59"/>
    <n v="16.101529321878715"/>
    <n v="54.356346784588958"/>
    <m/>
  </r>
  <r>
    <x v="4353"/>
    <n v="905.57"/>
    <n v="133.91999999999999"/>
    <n v="15.939591291015153"/>
    <n v="55.442612302806388"/>
    <m/>
  </r>
  <r>
    <x v="4354"/>
    <n v="926.17"/>
    <n v="130.87"/>
    <n v="16.3012934914209"/>
    <n v="52.913194088518082"/>
    <m/>
  </r>
  <r>
    <x v="4355"/>
    <n v="912.73"/>
    <n v="132.77000000000001"/>
    <n v="16.063859052127654"/>
    <n v="54.445458196872032"/>
    <m/>
  </r>
  <r>
    <x v="4356"/>
    <n v="877.73"/>
    <n v="137.86000000000001"/>
    <n v="15.447019839189782"/>
    <n v="58.615541639694428"/>
    <m/>
  </r>
  <r>
    <x v="4357"/>
    <n v="735.56"/>
    <n v="160.19"/>
    <n v="12.942866547482689"/>
    <n v="77.586423257707096"/>
    <m/>
  </r>
  <r>
    <x v="4358"/>
    <n v="807.86"/>
    <n v="144.44999999999999"/>
    <n v="14.214273799850705"/>
    <n v="62.334652279492886"/>
    <m/>
  </r>
  <r>
    <x v="4359"/>
    <n v="856.83"/>
    <n v="135.69"/>
    <n v="15.075073485025449"/>
    <n v="54.770057395411932"/>
    <m/>
  </r>
  <r>
    <x v="4360"/>
    <n v="842.04"/>
    <n v="138.03"/>
    <n v="14.814046340383392"/>
    <n v="56.65478221870778"/>
    <m/>
  </r>
  <r>
    <x v="4361"/>
    <n v="850.12"/>
    <n v="136.71"/>
    <n v="14.955378614077352"/>
    <n v="55.566954621277361"/>
    <m/>
  </r>
  <r>
    <x v="4362"/>
    <n v="853.91"/>
    <n v="136.1"/>
    <n v="15.019583352132827"/>
    <n v="55.058492729406126"/>
    <m/>
  </r>
  <r>
    <x v="4363"/>
    <n v="827.66"/>
    <n v="140.28"/>
    <n v="14.557069481097471"/>
    <n v="58.436032823181066"/>
    <m/>
  </r>
  <r>
    <x v="4364"/>
    <n v="852.65"/>
    <n v="136.05000000000001"/>
    <n v="14.995777467553255"/>
    <n v="54.907692825937971"/>
    <m/>
  </r>
  <r>
    <x v="4365"/>
    <n v="868.93"/>
    <n v="133.44999999999999"/>
    <n v="15.281260689480696"/>
    <n v="52.805030431385489"/>
    <m/>
  </r>
  <r>
    <x v="4366"/>
    <n v="844.47"/>
    <n v="137.21"/>
    <n v="14.850286116174106"/>
    <n v="55.776382000321121"/>
    <m/>
  </r>
  <r>
    <x v="4367"/>
    <n v="812.85"/>
    <n v="142.34"/>
    <n v="14.291888279314652"/>
    <n v="59.93341419852721"/>
    <m/>
  </r>
  <r>
    <x v="4368"/>
    <n v="853.01"/>
    <n v="135.31"/>
    <n v="14.997177356664121"/>
    <n v="54.009223000754524"/>
    <m/>
  </r>
  <r>
    <x v="4369"/>
    <n v="856.49"/>
    <n v="134.76"/>
    <n v="15.057535787734082"/>
    <n v="53.566075940211263"/>
    <m/>
  </r>
  <r>
    <x v="4370"/>
    <n v="876.09"/>
    <n v="131.68"/>
    <n v="15.401269941624307"/>
    <n v="51.113629416289633"/>
    <m/>
  </r>
  <r>
    <x v="4371"/>
    <n v="897.88"/>
    <n v="128.4"/>
    <n v="15.783463490717402"/>
    <n v="48.563564821097195"/>
    <m/>
  </r>
  <r>
    <x v="4372"/>
    <n v="908"/>
    <n v="126.95"/>
    <n v="15.958735170146937"/>
    <n v="47.455879187297619"/>
    <m/>
  </r>
  <r>
    <x v="4373"/>
    <n v="922.04"/>
    <n v="124.99"/>
    <n v="16.204610019007625"/>
    <n v="45.987019542357437"/>
    <m/>
  </r>
  <r>
    <x v="4374"/>
    <n v="949.18"/>
    <n v="121.31"/>
    <n v="16.680674307290769"/>
    <n v="43.275790872118343"/>
    <m/>
  </r>
  <r>
    <x v="4375"/>
    <n v="969.03"/>
    <n v="118.77"/>
    <n v="17.028580586736645"/>
    <n v="41.460407801441427"/>
    <m/>
  </r>
  <r>
    <x v="4376"/>
    <n v="966.99"/>
    <n v="119.02"/>
    <n v="16.991800944652208"/>
    <n v="41.631777443026884"/>
    <m/>
  </r>
  <r>
    <x v="4377"/>
    <n v="961.86"/>
    <n v="119.66"/>
    <n v="16.898879163884494"/>
    <n v="42.06989204050771"/>
    <m/>
  </r>
  <r>
    <x v="4378"/>
    <n v="928.58"/>
    <n v="123.79"/>
    <n v="16.313290271462257"/>
    <n v="44.970505641430194"/>
    <m/>
  </r>
  <r>
    <x v="4379"/>
    <n v="872.24"/>
    <n v="131.31"/>
    <n v="15.322669699360254"/>
    <n v="50.43040459252402"/>
    <m/>
  </r>
  <r>
    <x v="4380"/>
    <n v="841.97"/>
    <n v="135.86000000000001"/>
    <n v="14.790105120329594"/>
    <n v="53.921207782583373"/>
    <m/>
  </r>
  <r>
    <x v="4381"/>
    <n v="905.27"/>
    <n v="125.65"/>
    <n v="15.90116609420482"/>
    <n v="45.813264601116892"/>
    <m/>
  </r>
  <r>
    <x v="4382"/>
    <n v="936.01"/>
    <n v="121.38"/>
    <n v="16.438415039071774"/>
    <n v="42.689738172018075"/>
    <m/>
  </r>
  <r>
    <x v="4383"/>
    <n v="934.96"/>
    <n v="121.52"/>
    <n v="16.419074981751166"/>
    <n v="42.784956138657456"/>
    <m/>
  </r>
  <r>
    <x v="4384"/>
    <n v="958.53"/>
    <n v="118.46"/>
    <n v="16.832071507286823"/>
    <n v="40.627122165873885"/>
    <m/>
  </r>
  <r>
    <x v="4385"/>
    <n v="917.02"/>
    <n v="123.58"/>
    <n v="16.102261213751156"/>
    <n v="44.135677707467217"/>
    <m/>
  </r>
  <r>
    <x v="4386"/>
    <n v="964.46"/>
    <n v="117.19"/>
    <n v="16.934348097130783"/>
    <n v="39.568381844947368"/>
    <m/>
  </r>
  <r>
    <x v="4387"/>
    <n v="971.13"/>
    <n v="116.38"/>
    <n v="17.048659616240698"/>
    <n v="39.012484759661675"/>
    <m/>
  </r>
  <r>
    <x v="4388"/>
    <n v="975.92"/>
    <n v="115.81"/>
    <n v="17.131811615788745"/>
    <n v="38.627395806525861"/>
    <m/>
  </r>
  <r>
    <x v="4389"/>
    <n v="1000.16"/>
    <n v="112.93"/>
    <n v="17.556371245642023"/>
    <n v="36.703403314995768"/>
    <m/>
  </r>
  <r>
    <x v="4390"/>
    <n v="1001.59"/>
    <n v="112.77"/>
    <n v="17.580509471893343"/>
    <n v="36.596612476203241"/>
    <m/>
  </r>
  <r>
    <x v="4391"/>
    <n v="996.93"/>
    <n v="113.29"/>
    <n v="17.497755518331836"/>
    <n v="36.931304749967261"/>
    <m/>
  </r>
  <r>
    <x v="4392"/>
    <n v="973.93"/>
    <n v="115.91"/>
    <n v="17.090321483107363"/>
    <n v="38.627717149772515"/>
    <m/>
  </r>
  <r>
    <x v="4393"/>
    <n v="973.25"/>
    <n v="115.99"/>
    <n v="17.077453182117615"/>
    <n v="38.678092011935171"/>
    <m/>
  </r>
  <r>
    <x v="4394"/>
    <n v="957.11"/>
    <n v="117.91"/>
    <n v="16.793327098516979"/>
    <n v="39.955537196549322"/>
    <m/>
  </r>
  <r>
    <x v="4395"/>
    <n v="917.74"/>
    <n v="122.76"/>
    <n v="16.101663887413942"/>
    <n v="43.239231280817386"/>
    <m/>
  </r>
  <r>
    <x v="4396"/>
    <n v="944.29"/>
    <n v="119.21"/>
    <n v="16.564757923037387"/>
    <n v="40.72912081635635"/>
    <m/>
  </r>
  <r>
    <x v="4397"/>
    <n v="937.66"/>
    <n v="120.05"/>
    <n v="16.447553018187847"/>
    <n v="41.299961426115793"/>
    <m/>
  </r>
  <r>
    <x v="4398"/>
    <n v="973.25"/>
    <n v="115.49"/>
    <n v="17.070904002758645"/>
    <n v="38.159565024011691"/>
    <m/>
  </r>
  <r>
    <x v="4399"/>
    <n v="982.11"/>
    <n v="114.44"/>
    <n v="17.225365396673027"/>
    <n v="37.462841123953332"/>
    <m/>
  </r>
  <r>
    <x v="4400"/>
    <n v="923.47"/>
    <n v="121.27"/>
    <n v="16.195982690838559"/>
    <n v="41.931356482587525"/>
    <m/>
  </r>
  <r>
    <x v="4401"/>
    <n v="814.36"/>
    <n v="135.6"/>
    <n v="14.280044255753834"/>
    <n v="51.829239740654018"/>
    <m/>
  </r>
  <r>
    <x v="4402"/>
    <n v="848.04"/>
    <n v="129.99"/>
    <n v="14.869818220854995"/>
    <n v="47.537093242306298"/>
    <m/>
  </r>
  <r>
    <x v="4403"/>
    <n v="894.18"/>
    <n v="122.92"/>
    <n v="15.677993364306188"/>
    <n v="42.362895620751083"/>
    <m/>
  </r>
  <r>
    <x v="4404"/>
    <n v="949.19"/>
    <n v="115.36"/>
    <n v="16.641592411581456"/>
    <n v="37.149140306638479"/>
    <m/>
  </r>
  <r>
    <x v="4405"/>
    <n v="980.36"/>
    <n v="111.57"/>
    <n v="17.187135955530181"/>
    <n v="34.705525182545912"/>
    <m/>
  </r>
  <r>
    <x v="4406"/>
    <n v="971.09"/>
    <n v="112.63"/>
    <n v="17.021820965446679"/>
    <n v="35.356903001112457"/>
    <m/>
  </r>
  <r>
    <x v="4407"/>
    <n v="867.86"/>
    <n v="124.6"/>
    <n v="15.21151292657191"/>
    <n v="42.868902321706834"/>
    <m/>
  </r>
  <r>
    <x v="4408"/>
    <n v="858.4"/>
    <n v="125.96"/>
    <n v="15.044877299658777"/>
    <n v="43.801387906629508"/>
    <m/>
  </r>
  <r>
    <x v="4409"/>
    <n v="858.15"/>
    <n v="125.99"/>
    <n v="15.039671500137887"/>
    <n v="43.818914639187014"/>
    <m/>
  </r>
  <r>
    <x v="4410"/>
    <n v="887.98"/>
    <n v="121.61"/>
    <n v="15.561610116929673"/>
    <n v="40.769109572091409"/>
    <m/>
  </r>
  <r>
    <x v="4411"/>
    <n v="856.35"/>
    <n v="125.94"/>
    <n v="15.004836075068461"/>
    <n v="43.662350720401356"/>
    <m/>
  </r>
  <r>
    <x v="4412"/>
    <n v="892.73"/>
    <n v="120.59"/>
    <n v="15.641423859457047"/>
    <n v="39.949706721867926"/>
    <m/>
  </r>
  <r>
    <x v="4413"/>
    <n v="899.82"/>
    <n v="119.64"/>
    <n v="15.764783096344088"/>
    <n v="39.317269652872227"/>
    <m/>
  </r>
  <r>
    <x v="4414"/>
    <n v="934.5"/>
    <n v="115.03"/>
    <n v="16.371477140157637"/>
    <n v="36.284539067466476"/>
    <m/>
  </r>
  <r>
    <x v="4415"/>
    <n v="954.1"/>
    <n v="112.61"/>
    <n v="16.713933063210472"/>
    <n v="34.755184212044846"/>
    <m/>
  </r>
  <r>
    <x v="4416"/>
    <n v="943.87"/>
    <n v="113.82"/>
    <n v="16.532005936026806"/>
    <n v="35.493965183092541"/>
    <m/>
  </r>
  <r>
    <x v="4417"/>
    <n v="956.57"/>
    <n v="112.29"/>
    <n v="16.75353003753802"/>
    <n v="34.537095042663601"/>
    <m/>
  </r>
  <r>
    <x v="4418"/>
    <n v="978.15"/>
    <n v="109.76"/>
    <n v="17.13054712452605"/>
    <n v="32.978276189147202"/>
    <m/>
  </r>
  <r>
    <x v="4419"/>
    <n v="1031.6600000000001"/>
    <n v="103.75"/>
    <n v="18.066689023557583"/>
    <n v="29.364533658162664"/>
    <m/>
  </r>
  <r>
    <x v="4420"/>
    <n v="1030.93"/>
    <n v="103.82"/>
    <n v="18.052915825143678"/>
    <n v="29.401918539548067"/>
    <m/>
  </r>
  <r>
    <x v="4421"/>
    <n v="1050.4000000000001"/>
    <n v="101.86"/>
    <n v="18.390837189488252"/>
    <n v="28.285306986419137"/>
    <m/>
  </r>
  <r>
    <x v="4422"/>
    <n v="1061.6199999999999"/>
    <n v="100.78"/>
    <n v="18.586263104027182"/>
    <n v="27.683392102383976"/>
    <m/>
  </r>
  <r>
    <x v="4423"/>
    <n v="1072.48"/>
    <n v="99.75"/>
    <n v="18.77536520879438"/>
    <n v="27.115462575542587"/>
    <m/>
  </r>
  <r>
    <x v="4424"/>
    <n v="1105.1199999999999"/>
    <n v="96.71"/>
    <n v="19.345717091511741"/>
    <n v="25.46077121928364"/>
    <m/>
  </r>
  <r>
    <x v="4425"/>
    <n v="1084.99"/>
    <n v="98.47"/>
    <n v="18.992289936918304"/>
    <n v="26.385469267887498"/>
    <m/>
  </r>
  <r>
    <x v="4426"/>
    <n v="1114.3499999999999"/>
    <n v="95.81"/>
    <n v="19.503017961964716"/>
    <n v="24.954249143227315"/>
    <m/>
  </r>
  <r>
    <x v="4427"/>
    <n v="1099.42"/>
    <n v="97.09"/>
    <n v="19.240663259474026"/>
    <n v="25.619064019806931"/>
    <m/>
  </r>
  <r>
    <x v="4428"/>
    <n v="1069.6600000000001"/>
    <n v="99.72"/>
    <n v="18.718815500775474"/>
    <n v="27.004959222822908"/>
    <m/>
  </r>
  <r>
    <x v="4429"/>
    <s v="1101.29"/>
    <s v="96.77"/>
    <n v="19.271277548322068"/>
    <n v="25.405257759740682"/>
    <m/>
  </r>
  <r>
    <x v="4430"/>
    <s v="1094.97"/>
    <s v="97.33"/>
    <n v="19.159635093492298"/>
    <n v="25.697336646897771"/>
    <m/>
  </r>
  <r>
    <x v="4431"/>
    <s v="1107.89"/>
    <s v="96.18"/>
    <n v="19.382520966944838"/>
    <n v="25.084351789661945"/>
    <m/>
  </r>
  <r>
    <x v="4432"/>
    <s v="1138.52"/>
    <s v="93.52"/>
    <n v="19.917300995002542"/>
    <n v="23.695057314120195"/>
    <m/>
  </r>
  <r>
    <x v="4433"/>
    <s v="1181.06"/>
    <s v="90.02"/>
    <n v="20.660364818137605"/>
    <n v="21.919805544185923"/>
    <m/>
  </r>
  <r>
    <x v="4434"/>
    <s v="1158.07"/>
    <s v="91.78"/>
    <n v="20.257089109016363"/>
    <n v="22.775188233505968"/>
    <m/>
  </r>
  <r>
    <x v="4435"/>
    <s v="1124.63"/>
    <s v="94.43"/>
    <n v="19.671074987430504"/>
    <n v="24.088547320695056"/>
    <m/>
  </r>
  <r>
    <x v="4436"/>
    <s v="1118.29"/>
    <s v="94.96"/>
    <n v="19.556965883676529"/>
    <n v="24.353381766627443"/>
    <m/>
  </r>
  <r>
    <x v="4437"/>
    <s v="1097.01"/>
    <s v="96.77"/>
    <n v="19.183764114991359"/>
    <n v="25.279839115678008"/>
    <m/>
  </r>
  <r>
    <x v="4438"/>
    <s v="1081"/>
    <s v="98.18"/>
    <n v="18.902756309214102"/>
    <n v="26.014544017956748"/>
    <m/>
  </r>
  <r>
    <x v="4439"/>
    <s v="1103.91"/>
    <s v="96.1"/>
    <n v="19.302311122329176"/>
    <n v="24.91038031228392"/>
    <m/>
  </r>
  <r>
    <x v="4440"/>
    <s v="1141.2"/>
    <s v="92.85"/>
    <n v="19.953248408114703"/>
    <n v="23.223726111921689"/>
    <m/>
  </r>
  <r>
    <x v="4441"/>
    <s v="1152.06"/>
    <s v="91.97"/>
    <n v="20.139818460731025"/>
    <n v="22.778307837305352"/>
    <m/>
  </r>
  <r>
    <x v="4442"/>
    <s v="1154.56"/>
    <s v="91.77"/>
    <n v="20.182416441309417"/>
    <n v="22.677512061062671"/>
    <m/>
  </r>
  <r>
    <x v="4443"/>
    <s v="1134.87"/>
    <s v="93.33"/>
    <n v="19.837136147185252"/>
    <n v="23.446717050117108"/>
    <m/>
  </r>
  <r>
    <x v="4444"/>
    <s v="1123.7"/>
    <s v="94.25"/>
    <n v="19.640812132216542"/>
    <n v="23.907147826224413"/>
    <m/>
  </r>
  <r>
    <x v="4445"/>
    <s v="1107.55"/>
    <s v="95.61"/>
    <n v="19.357470429729471"/>
    <n v="24.595220738854298"/>
    <m/>
  </r>
  <r>
    <x v="4446"/>
    <s v="1092.93"/>
    <s v="96.87"/>
    <n v="19.098806003782073"/>
    <n v="25.237711309041224"/>
    <m/>
  </r>
  <r>
    <x v="4447"/>
    <s v="1113.97"/>
    <s v="95"/>
    <n v="19.465410541736198"/>
    <n v="24.261474536530702"/>
    <m/>
  </r>
  <r>
    <x v="4448"/>
    <s v="1129.71"/>
    <s v="93.66"/>
    <n v="19.739368202789436"/>
    <n v="23.575249839515951"/>
    <m/>
  </r>
  <r>
    <x v="4449"/>
    <s v="840.13"/>
    <s v="117.67"/>
    <n v="14.677942191623142"/>
    <n v="35.656978614325894"/>
    <m/>
  </r>
  <r>
    <x v="4450"/>
    <s v="956.04"/>
    <s v="101.43"/>
    <n v="16.700264523458014"/>
    <n v="25.808821161788124"/>
    <m/>
  </r>
  <r>
    <x v="4451"/>
    <s v="823.76"/>
    <s v="115.47"/>
    <n v="14.388787179492407"/>
    <n v="32.95125553759712"/>
    <m/>
  </r>
  <r>
    <x v="4452"/>
    <s v="773"/>
    <s v="122.58"/>
    <n v="13.501411862572322"/>
    <n v="37.006346636469928"/>
    <m/>
  </r>
  <r>
    <x v="4453"/>
    <s v="807.01"/>
    <s v="117.19"/>
    <n v="14.094666699199152"/>
    <n v="33.749342782881037"/>
    <m/>
  </r>
  <r>
    <x v="4454"/>
    <s v="726.55"/>
    <s v="128.87"/>
    <n v="12.688713854978769"/>
    <n v="40.473665369533897"/>
    <m/>
  </r>
  <r>
    <x v="4455"/>
    <s v="791.06"/>
    <s v="117.43"/>
    <n v="13.813067327703557"/>
    <n v="33.280233385475732"/>
    <m/>
  </r>
  <r>
    <x v="4456"/>
    <s v="873.52"/>
    <s v="105.19"/>
    <n v="15.25210404005673"/>
    <n v="26.340475912897528"/>
    <m/>
  </r>
  <r>
    <x v="4457"/>
    <s v="928.13"/>
    <s v="98.62"/>
    <n v="16.204734470886688"/>
    <n v="23.048351901413962"/>
    <m/>
  </r>
  <r>
    <x v="4458"/>
    <s v="907.2"/>
    <s v="100.84"/>
    <n v="15.83843812967724"/>
    <n v="24.084184028492189"/>
    <m/>
  </r>
  <r>
    <x v="4459"/>
    <s v="961.01"/>
    <s v="94.86"/>
    <n v="16.776965834682873"/>
    <n v="21.226093205072875"/>
    <m/>
  </r>
  <r>
    <x v="4460"/>
    <s v="928.45"/>
    <s v="98.07"/>
    <n v="16.20588083038805"/>
    <n v="22.65746940236718"/>
    <m/>
  </r>
  <r>
    <x v="4461"/>
    <s v="905.4"/>
    <s v="100.51"/>
    <n v="15.802682443368472"/>
    <n v="23.783102018586025"/>
    <m/>
  </r>
  <r>
    <x v="4462"/>
    <s v="968.36"/>
    <s v="93.52"/>
    <n v="16.900648406827194"/>
    <n v="20.473535718203721"/>
    <m/>
  </r>
  <r>
    <x v="4463"/>
    <s v="931.02"/>
    <s v="97.12"/>
    <n v="16.248068380167002"/>
    <n v="22.048090883016521"/>
    <m/>
  </r>
  <r>
    <x v="4464"/>
    <s v="900.52"/>
    <s v="100.3"/>
    <n v="15.714924276754829"/>
    <n v="23.490142841409341"/>
    <m/>
  </r>
  <r>
    <x v="4465"/>
    <s v="866.45"/>
    <s v="104.1"/>
    <n v="15.117885203460146"/>
    <n v="25.264280369505091"/>
    <m/>
  </r>
  <r>
    <x v="4466"/>
    <s v="910.71"/>
    <s v="98.78"/>
    <n v="15.889266342175928"/>
    <n v="22.680305514108028"/>
    <m/>
  </r>
  <r>
    <x v="4467"/>
    <s v="961.39"/>
    <s v="93.28"/>
    <n v="16.772567271213124"/>
    <n v="20.153123953151898"/>
    <m/>
  </r>
  <r>
    <x v="4468"/>
    <s v="975.24"/>
    <s v="91.94"/>
    <n v="17.013264353014598"/>
    <n v="19.572619679049723"/>
    <m/>
  </r>
  <r>
    <x v="4469"/>
    <s v="998.43"/>
    <s v="89.75"/>
    <n v="17.41400142913588"/>
    <n v="18.634506451906972"/>
    <m/>
  </r>
  <r>
    <x v="4470"/>
    <s v="1017.99"/>
    <s v="88"/>
    <n v="17.754182022851236"/>
    <n v="17.906448669477662"/>
    <m/>
  </r>
  <r>
    <x v="4471"/>
    <s v="1049.25"/>
    <s v="85.29"/>
    <n v="18.298367119140988"/>
    <n v="16.802294383462939"/>
    <m/>
  </r>
  <r>
    <x v="4472"/>
    <s v="1048.23"/>
    <s v="85.38"/>
    <n v="18.279577181055373"/>
    <n v="16.836472293175866"/>
    <m/>
  </r>
  <r>
    <x v="4473"/>
    <s v="1060.57"/>
    <s v="84.37"/>
    <n v="18.493755074821951"/>
    <n v="16.436887263242241"/>
    <m/>
  </r>
  <r>
    <x v="4474"/>
    <s v="1092.92"/>
    <s v="81.8"/>
    <n v="19.054727576547982"/>
    <n v="15.431990460338689"/>
    <m/>
  </r>
  <r>
    <x v="4475"/>
    <s v="1099.22"/>
    <s v="81.33"/>
    <n v="19.163516045967686"/>
    <n v="15.253492767276631"/>
    <m/>
  </r>
  <r>
    <x v="4476"/>
    <s v="1014.09"/>
    <s v="87.63"/>
    <n v="17.678412998396297"/>
    <n v="17.61528895000934"/>
    <m/>
  </r>
  <r>
    <x v="4477"/>
    <s v="1002.95"/>
    <s v="88.59"/>
    <n v="17.483253733860689"/>
    <n v="17.999874244358043"/>
    <m/>
  </r>
  <r>
    <x v="4478"/>
    <s v="1034.06"/>
    <s v="85.84"/>
    <n v="18.024570258247795"/>
    <n v="16.88108859672888"/>
    <m/>
  </r>
  <r>
    <x v="4479"/>
    <s v="1043.84"/>
    <s v="85.03"/>
    <n v="18.192053410205549"/>
    <n v="16.558719150386946"/>
    <m/>
  </r>
  <r>
    <x v="4480"/>
    <s v="1088.28"/>
    <s v="81.41"/>
    <n v="18.965514888025787"/>
    <n v="15.147649713697691"/>
    <m/>
  </r>
  <r>
    <x v="4481"/>
    <s v="1099.68"/>
    <s v="80.56"/>
    <n v="19.16313321726528"/>
    <n v="14.83020754628328"/>
    <m/>
  </r>
  <r>
    <x v="4482"/>
    <s v="1030.31"/>
    <s v="85.64"/>
    <n v="17.953300891015651"/>
    <n v="16.699279509796288"/>
    <m/>
  </r>
  <r>
    <x v="4483"/>
    <s v="1049.14"/>
    <s v="84.07"/>
    <n v="18.280414645279986"/>
    <n v="16.085773337295493"/>
    <m/>
  </r>
  <r>
    <x v="4484"/>
    <s v="964.95"/>
    <s v="90.82"/>
    <n v="16.809787251607382"/>
    <n v="18.663147407222855"/>
    <m/>
  </r>
  <r>
    <x v="4485"/>
    <s v="945.14"/>
    <s v="92.68"/>
    <n v="16.463787522081201"/>
    <n v="19.426112864760537"/>
    <m/>
  </r>
  <r>
    <x v="4486"/>
    <s v="905.59"/>
    <s v="96.56"/>
    <n v="15.773985215345384"/>
    <n v="21.051037627655727"/>
    <m/>
  </r>
  <r>
    <x v="4487"/>
    <s v="824.77"/>
    <s v="105.18"/>
    <n v="14.36543790710069"/>
    <n v="24.807639001806127"/>
    <m/>
  </r>
  <r>
    <x v="4488"/>
    <s v="801.74"/>
    <s v="108.12"/>
    <n v="13.962017324818323"/>
    <n v="26.188504522659859"/>
    <m/>
  </r>
  <r>
    <x v="4489"/>
    <s v="794.36"/>
    <s v="109.11"/>
    <n v="13.832739246318834"/>
    <n v="26.666063069167119"/>
    <m/>
  </r>
  <r>
    <x v="4490"/>
    <n v="782.69"/>
    <n v="110.71"/>
    <n v="13.628774654196871"/>
    <n v="27.446040154066569"/>
    <m/>
  </r>
  <r>
    <x v="4491"/>
    <n v="776.77"/>
    <n v="111.55"/>
    <n v="13.524950120931802"/>
    <n v="27.860405669349191"/>
    <m/>
  </r>
  <r>
    <x v="4492"/>
    <n v="821.82"/>
    <n v="105.08"/>
    <n v="14.308566838582376"/>
    <n v="24.626672842055868"/>
    <m/>
  </r>
  <r>
    <x v="4493"/>
    <n v="876.44"/>
    <n v="98.1"/>
    <n v="15.257037994228055"/>
    <n v="21.350111665434781"/>
    <m/>
  </r>
  <r>
    <x v="4494"/>
    <n v="941.66"/>
    <n v="90.8"/>
    <n v="16.391487344170017"/>
    <n v="18.171238972507219"/>
    <m/>
  </r>
  <r>
    <x v="4495"/>
    <n v="964.18"/>
    <n v="88.63"/>
    <n v="16.782573621089494"/>
    <n v="17.301383929712934"/>
    <m/>
  </r>
  <r>
    <x v="4496"/>
    <n v="843.42"/>
    <n v="99.73"/>
    <n v="14.679813562102385"/>
    <n v="21.633378481119475"/>
    <m/>
  </r>
  <r>
    <x v="4497"/>
    <n v="878.63"/>
    <n v="95.56"/>
    <n v="15.291809351826064"/>
    <n v="19.822760219914308"/>
    <m/>
  </r>
  <r>
    <x v="4498"/>
    <n v="897.42"/>
    <n v="93.52"/>
    <n v="15.616266013735899"/>
    <n v="18.972078172570843"/>
    <m/>
  </r>
  <r>
    <x v="4499"/>
    <n v="940.89"/>
    <n v="88.99"/>
    <n v="16.371802972346469"/>
    <n v="17.132802374243077"/>
    <m/>
  </r>
  <r>
    <x v="4500"/>
    <n v="975.9"/>
    <n v="85.68"/>
    <n v="16.98005830157544"/>
    <n v="15.857078842395389"/>
    <m/>
  </r>
  <r>
    <x v="4501"/>
    <n v="877.56"/>
    <n v="94.31"/>
    <n v="15.268166276140985"/>
    <n v="19.049992656436061"/>
    <m/>
  </r>
  <r>
    <x v="4502"/>
    <n v="778.67"/>
    <n v="104.94"/>
    <n v="13.546893192138292"/>
    <n v="23.342593226749116"/>
    <m/>
  </r>
  <r>
    <x v="4503"/>
    <n v="768.22"/>
    <n v="106.35"/>
    <n v="13.362892679844865"/>
    <n v="23.964390496568118"/>
    <m/>
  </r>
  <r>
    <x v="4504"/>
    <n v="828.74"/>
    <n v="97.97"/>
    <n v="14.414825004616441"/>
    <n v="20.186236219656006"/>
    <m/>
  </r>
  <r>
    <x v="4505"/>
    <n v="863.72"/>
    <n v="93.83"/>
    <n v="15.022432175093696"/>
    <n v="18.478775448156703"/>
    <m/>
  </r>
  <r>
    <x v="4506"/>
    <n v="763.87"/>
    <n v="104.68"/>
    <n v="13.28504201397906"/>
    <n v="22.750616303616376"/>
    <m/>
  </r>
  <r>
    <x v="4507"/>
    <n v="744.92"/>
    <n v="107.28"/>
    <n v="12.954758315414807"/>
    <n v="23.878938869339532"/>
    <m/>
  </r>
  <r>
    <x v="4508"/>
    <n v="745.28"/>
    <n v="107.23"/>
    <n v="12.958178467335371"/>
    <n v="23.849413063536527"/>
    <m/>
  </r>
  <r>
    <x v="4509"/>
    <n v="704.9"/>
    <n v="113.04"/>
    <n v="12.255420105757748"/>
    <n v="26.431846073367737"/>
    <m/>
  </r>
  <r>
    <x v="4510"/>
    <n v="727.84"/>
    <n v="109.36"/>
    <n v="12.653562496063282"/>
    <n v="24.708994530507368"/>
    <m/>
  </r>
  <r>
    <x v="4511"/>
    <n v="757.31"/>
    <n v="104.93"/>
    <n v="13.165179622056469"/>
    <n v="22.705420764535823"/>
    <m/>
  </r>
  <r>
    <x v="4512"/>
    <n v="719.83"/>
    <n v="110.12"/>
    <n v="12.511565304093553"/>
    <n v="24.945810367115648"/>
    <m/>
  </r>
  <r>
    <x v="4513"/>
    <n v="642.36"/>
    <n v="121.98"/>
    <n v="11.164425918705028"/>
    <n v="30.316863112131017"/>
    <m/>
  </r>
  <r>
    <x v="4514"/>
    <n v="684.85"/>
    <n v="113.91"/>
    <n v="11.902263736646489"/>
    <n v="26.303430073193873"/>
    <m/>
  </r>
  <r>
    <x v="4515"/>
    <n v="675.22"/>
    <n v="115.51"/>
    <n v="11.73425736448208"/>
    <n v="27.040295667707813"/>
    <m/>
  </r>
  <r>
    <x v="4516"/>
    <n v="649.39"/>
    <n v="119.93"/>
    <n v="11.284754375878194"/>
    <n v="29.107476984918648"/>
    <m/>
  </r>
  <r>
    <x v="4517"/>
    <n v="596.23"/>
    <n v="129.75"/>
    <n v="10.359265062164219"/>
    <n v="33.866441866719235"/>
    <m/>
  </r>
  <r>
    <x v="4518"/>
    <n v="601.86"/>
    <n v="128.52000000000001"/>
    <n v="10.456511138223808"/>
    <n v="33.221819277587642"/>
    <m/>
  </r>
  <r>
    <x v="4519"/>
    <n v="626.28"/>
    <n v="123.31"/>
    <n v="10.880179713824001"/>
    <n v="30.525972813286685"/>
    <m/>
  </r>
  <r>
    <x v="4520"/>
    <n v="648.91999999999996"/>
    <n v="118.85"/>
    <n v="11.27288010237076"/>
    <n v="28.31562788328765"/>
    <m/>
  </r>
  <r>
    <x v="4521"/>
    <n v="640.71"/>
    <n v="120.35"/>
    <n v="11.129648105945185"/>
    <n v="29.028157094733857"/>
    <m/>
  </r>
  <r>
    <x v="4522"/>
    <n v="617.20000000000005"/>
    <n v="124.77"/>
    <n v="10.719498191393328"/>
    <n v="31.153226400389521"/>
    <m/>
  </r>
  <r>
    <x v="4523"/>
    <n v="641.86"/>
    <n v="119.78"/>
    <n v="11.147180978566196"/>
    <n v="28.659184809320255"/>
    <m/>
  </r>
  <r>
    <x v="4524"/>
    <n v="701.64"/>
    <n v="108.63"/>
    <n v="12.184712393630825"/>
    <n v="23.32179458154236"/>
    <m/>
  </r>
  <r>
    <x v="4525"/>
    <n v="715.4"/>
    <n v="106.5"/>
    <n v="12.422988435205607"/>
    <n v="22.405507770201783"/>
    <m/>
  </r>
  <r>
    <x v="4526"/>
    <n v="752.81"/>
    <n v="100.93"/>
    <n v="13.07190030379642"/>
    <n v="20.060342619394394"/>
    <m/>
  </r>
  <r>
    <x v="4527"/>
    <n v="753.78"/>
    <n v="100.8"/>
    <n v="13.086592065878834"/>
    <n v="20.004094823179948"/>
    <m/>
  </r>
  <r>
    <x v="4528"/>
    <n v="772"/>
    <n v="98.36"/>
    <n v="13.402180336553418"/>
    <n v="19.034192775500959"/>
    <m/>
  </r>
  <r>
    <x v="4529"/>
    <n v="772.11"/>
    <n v="98.35"/>
    <n v="13.403355502964517"/>
    <n v="19.028873031055088"/>
    <m/>
  </r>
  <r>
    <x v="4530"/>
    <n v="792.4"/>
    <n v="95.76"/>
    <n v="13.754823714068724"/>
    <n v="18.02526758451306"/>
    <m/>
  </r>
  <r>
    <x v="4531"/>
    <n v="810.15"/>
    <n v="93.62"/>
    <n v="14.06216535945636"/>
    <n v="17.218315447560169"/>
    <m/>
  </r>
  <r>
    <x v="4532"/>
    <n v="824.89"/>
    <n v="91.91"/>
    <n v="14.315661150818668"/>
    <n v="16.585528834663382"/>
    <m/>
  </r>
  <r>
    <x v="4533"/>
    <n v="864.37"/>
    <n v="87.52"/>
    <n v="15.00000000000005"/>
    <n v="14.999999999999931"/>
    <m/>
  </r>
  <r>
    <x v="4534"/>
    <n v="847.83"/>
    <n v="89.19"/>
    <n v="14.712163949957427"/>
    <n v="15.57125451967136"/>
    <m/>
  </r>
  <r>
    <x v="4535"/>
    <m/>
    <m/>
    <m/>
    <m/>
    <m/>
  </r>
  <r>
    <x v="4536"/>
    <m/>
    <m/>
    <m/>
    <m/>
    <m/>
  </r>
  <r>
    <x v="4537"/>
    <m/>
    <m/>
    <m/>
    <m/>
    <m/>
  </r>
  <r>
    <x v="4538"/>
    <m/>
    <m/>
    <m/>
    <m/>
    <m/>
  </r>
  <r>
    <x v="4539"/>
    <m/>
    <m/>
    <m/>
    <m/>
    <m/>
  </r>
  <r>
    <x v="4540"/>
    <m/>
    <m/>
    <m/>
    <m/>
    <m/>
  </r>
  <r>
    <x v="4541"/>
    <m/>
    <m/>
    <m/>
    <m/>
    <m/>
  </r>
  <r>
    <x v="4542"/>
    <m/>
    <m/>
    <m/>
    <m/>
    <m/>
  </r>
  <r>
    <x v="4543"/>
    <m/>
    <m/>
    <m/>
    <m/>
    <m/>
  </r>
  <r>
    <x v="4544"/>
    <m/>
    <m/>
    <m/>
    <m/>
    <m/>
  </r>
  <r>
    <x v="4545"/>
    <m/>
    <m/>
    <m/>
    <m/>
    <m/>
  </r>
  <r>
    <x v="4546"/>
    <m/>
    <m/>
    <m/>
    <m/>
    <m/>
  </r>
  <r>
    <x v="4547"/>
    <m/>
    <m/>
    <m/>
    <m/>
    <m/>
  </r>
  <r>
    <x v="4548"/>
    <m/>
    <m/>
    <m/>
    <m/>
    <m/>
  </r>
  <r>
    <x v="4549"/>
    <m/>
    <m/>
    <m/>
    <m/>
    <m/>
  </r>
  <r>
    <x v="4550"/>
    <m/>
    <m/>
    <m/>
    <m/>
    <m/>
  </r>
  <r>
    <x v="4551"/>
    <m/>
    <m/>
    <m/>
    <m/>
    <m/>
  </r>
  <r>
    <x v="4552"/>
    <m/>
    <m/>
    <m/>
    <m/>
    <m/>
  </r>
  <r>
    <x v="4553"/>
    <m/>
    <m/>
    <m/>
    <m/>
    <m/>
  </r>
  <r>
    <x v="4554"/>
    <m/>
    <m/>
    <m/>
    <m/>
    <m/>
  </r>
  <r>
    <x v="4555"/>
    <m/>
    <m/>
    <m/>
    <m/>
    <m/>
  </r>
  <r>
    <x v="4556"/>
    <m/>
    <m/>
    <m/>
    <m/>
    <m/>
  </r>
  <r>
    <x v="4557"/>
    <m/>
    <m/>
    <m/>
    <m/>
    <m/>
  </r>
  <r>
    <x v="4558"/>
    <m/>
    <m/>
    <m/>
    <m/>
    <m/>
  </r>
  <r>
    <x v="4559"/>
    <m/>
    <m/>
    <m/>
    <m/>
    <m/>
  </r>
  <r>
    <x v="4560"/>
    <m/>
    <m/>
    <m/>
    <m/>
    <m/>
  </r>
  <r>
    <x v="4561"/>
    <m/>
    <m/>
    <m/>
    <m/>
    <m/>
  </r>
  <r>
    <x v="4562"/>
    <m/>
    <m/>
    <m/>
    <m/>
    <m/>
  </r>
  <r>
    <x v="4563"/>
    <m/>
    <m/>
    <m/>
    <m/>
    <m/>
  </r>
  <r>
    <x v="4564"/>
    <m/>
    <m/>
    <m/>
    <m/>
    <m/>
  </r>
  <r>
    <x v="4565"/>
    <m/>
    <m/>
    <m/>
    <m/>
    <m/>
  </r>
  <r>
    <x v="4566"/>
    <m/>
    <m/>
    <m/>
    <m/>
    <m/>
  </r>
  <r>
    <x v="4567"/>
    <m/>
    <m/>
    <m/>
    <m/>
    <m/>
  </r>
  <r>
    <x v="4568"/>
    <m/>
    <m/>
    <m/>
    <m/>
    <m/>
  </r>
  <r>
    <x v="4569"/>
    <m/>
    <m/>
    <m/>
    <m/>
    <m/>
  </r>
  <r>
    <x v="4570"/>
    <m/>
    <m/>
    <m/>
    <m/>
    <m/>
  </r>
  <r>
    <x v="4571"/>
    <m/>
    <m/>
    <m/>
    <m/>
    <m/>
  </r>
  <r>
    <x v="4572"/>
    <m/>
    <m/>
    <m/>
    <m/>
    <m/>
  </r>
  <r>
    <x v="4573"/>
    <m/>
    <m/>
    <m/>
    <m/>
    <m/>
  </r>
  <r>
    <x v="4574"/>
    <m/>
    <m/>
    <m/>
    <m/>
    <m/>
  </r>
  <r>
    <x v="4575"/>
    <m/>
    <m/>
    <m/>
    <m/>
    <m/>
  </r>
  <r>
    <x v="4576"/>
    <m/>
    <m/>
    <m/>
    <m/>
    <m/>
  </r>
  <r>
    <x v="4577"/>
    <m/>
    <m/>
    <m/>
    <m/>
    <m/>
  </r>
  <r>
    <x v="4578"/>
    <m/>
    <m/>
    <m/>
    <m/>
    <m/>
  </r>
  <r>
    <x v="4579"/>
    <m/>
    <m/>
    <m/>
    <m/>
    <m/>
  </r>
  <r>
    <x v="4580"/>
    <m/>
    <m/>
    <m/>
    <m/>
    <m/>
  </r>
  <r>
    <x v="4581"/>
    <m/>
    <m/>
    <m/>
    <m/>
    <m/>
  </r>
  <r>
    <x v="4582"/>
    <m/>
    <m/>
    <m/>
    <m/>
    <m/>
  </r>
  <r>
    <x v="4583"/>
    <m/>
    <m/>
    <m/>
    <m/>
    <m/>
  </r>
  <r>
    <x v="4584"/>
    <m/>
    <m/>
    <m/>
    <m/>
    <m/>
  </r>
  <r>
    <x v="4585"/>
    <m/>
    <m/>
    <m/>
    <m/>
    <m/>
  </r>
  <r>
    <x v="4586"/>
    <m/>
    <m/>
    <m/>
    <m/>
    <m/>
  </r>
  <r>
    <x v="4587"/>
    <m/>
    <m/>
    <m/>
    <m/>
    <m/>
  </r>
  <r>
    <x v="4588"/>
    <m/>
    <m/>
    <m/>
    <m/>
    <m/>
  </r>
  <r>
    <x v="4589"/>
    <m/>
    <m/>
    <m/>
    <m/>
    <m/>
  </r>
  <r>
    <x v="4590"/>
    <m/>
    <m/>
    <m/>
    <m/>
    <m/>
  </r>
  <r>
    <x v="4591"/>
    <m/>
    <m/>
    <m/>
    <m/>
    <m/>
  </r>
  <r>
    <x v="4592"/>
    <m/>
    <m/>
    <m/>
    <m/>
    <m/>
  </r>
  <r>
    <x v="4593"/>
    <m/>
    <m/>
    <m/>
    <m/>
    <m/>
  </r>
  <r>
    <x v="4594"/>
    <m/>
    <m/>
    <m/>
    <m/>
    <m/>
  </r>
  <r>
    <x v="4595"/>
    <m/>
    <m/>
    <m/>
    <m/>
    <m/>
  </r>
  <r>
    <x v="4596"/>
    <m/>
    <m/>
    <m/>
    <m/>
    <m/>
  </r>
  <r>
    <x v="4597"/>
    <m/>
    <m/>
    <m/>
    <m/>
    <m/>
  </r>
  <r>
    <x v="4598"/>
    <m/>
    <m/>
    <m/>
    <m/>
    <m/>
  </r>
  <r>
    <x v="4599"/>
    <m/>
    <m/>
    <m/>
    <m/>
    <m/>
  </r>
  <r>
    <x v="4600"/>
    <m/>
    <m/>
    <m/>
    <m/>
    <m/>
  </r>
  <r>
    <x v="4601"/>
    <m/>
    <m/>
    <m/>
    <m/>
    <m/>
  </r>
  <r>
    <x v="4602"/>
    <m/>
    <m/>
    <m/>
    <m/>
    <m/>
  </r>
  <r>
    <x v="4603"/>
    <m/>
    <m/>
    <m/>
    <m/>
    <m/>
  </r>
  <r>
    <x v="4604"/>
    <m/>
    <m/>
    <m/>
    <m/>
    <m/>
  </r>
  <r>
    <x v="4605"/>
    <m/>
    <m/>
    <m/>
    <m/>
    <m/>
  </r>
  <r>
    <x v="4606"/>
    <m/>
    <m/>
    <m/>
    <m/>
    <m/>
  </r>
  <r>
    <x v="4607"/>
    <m/>
    <m/>
    <m/>
    <m/>
    <m/>
  </r>
  <r>
    <x v="4608"/>
    <m/>
    <m/>
    <m/>
    <m/>
    <m/>
  </r>
  <r>
    <x v="4609"/>
    <m/>
    <m/>
    <m/>
    <m/>
    <m/>
  </r>
  <r>
    <x v="4610"/>
    <m/>
    <m/>
    <m/>
    <m/>
    <m/>
  </r>
  <r>
    <x v="4611"/>
    <m/>
    <m/>
    <m/>
    <m/>
    <m/>
  </r>
  <r>
    <x v="4612"/>
    <m/>
    <m/>
    <m/>
    <m/>
    <m/>
  </r>
  <r>
    <x v="4613"/>
    <m/>
    <m/>
    <m/>
    <m/>
    <m/>
  </r>
  <r>
    <x v="4614"/>
    <m/>
    <m/>
    <m/>
    <m/>
    <m/>
  </r>
  <r>
    <x v="4615"/>
    <m/>
    <m/>
    <m/>
    <m/>
    <m/>
  </r>
  <r>
    <x v="4616"/>
    <m/>
    <m/>
    <m/>
    <m/>
    <m/>
  </r>
  <r>
    <x v="4617"/>
    <m/>
    <m/>
    <m/>
    <m/>
    <m/>
  </r>
  <r>
    <x v="4618"/>
    <m/>
    <m/>
    <m/>
    <m/>
    <m/>
  </r>
  <r>
    <x v="4619"/>
    <m/>
    <m/>
    <m/>
    <m/>
    <m/>
  </r>
  <r>
    <x v="4620"/>
    <m/>
    <m/>
    <m/>
    <m/>
    <m/>
  </r>
  <r>
    <x v="4621"/>
    <m/>
    <m/>
    <m/>
    <m/>
    <m/>
  </r>
  <r>
    <x v="4622"/>
    <m/>
    <m/>
    <m/>
    <m/>
    <m/>
  </r>
  <r>
    <x v="4623"/>
    <m/>
    <m/>
    <m/>
    <m/>
    <m/>
  </r>
  <r>
    <x v="4624"/>
    <m/>
    <m/>
    <m/>
    <m/>
    <m/>
  </r>
  <r>
    <x v="4625"/>
    <m/>
    <m/>
    <m/>
    <m/>
    <m/>
  </r>
  <r>
    <x v="4626"/>
    <m/>
    <m/>
    <m/>
    <m/>
    <m/>
  </r>
  <r>
    <x v="4627"/>
    <m/>
    <m/>
    <m/>
    <m/>
    <m/>
  </r>
  <r>
    <x v="4628"/>
    <m/>
    <m/>
    <m/>
    <m/>
    <m/>
  </r>
  <r>
    <x v="4629"/>
    <m/>
    <m/>
    <m/>
    <m/>
    <m/>
  </r>
  <r>
    <x v="4630"/>
    <m/>
    <m/>
    <m/>
    <m/>
    <m/>
  </r>
  <r>
    <x v="4631"/>
    <m/>
    <m/>
    <m/>
    <m/>
    <m/>
  </r>
  <r>
    <x v="4632"/>
    <m/>
    <m/>
    <m/>
    <m/>
    <m/>
  </r>
  <r>
    <x v="4633"/>
    <m/>
    <m/>
    <m/>
    <m/>
    <m/>
  </r>
  <r>
    <x v="4634"/>
    <m/>
    <m/>
    <m/>
    <m/>
    <m/>
  </r>
  <r>
    <x v="4635"/>
    <m/>
    <m/>
    <m/>
    <m/>
    <m/>
  </r>
  <r>
    <x v="4636"/>
    <m/>
    <m/>
    <m/>
    <m/>
    <m/>
  </r>
  <r>
    <x v="4637"/>
    <m/>
    <m/>
    <m/>
    <m/>
    <m/>
  </r>
  <r>
    <x v="4638"/>
    <m/>
    <m/>
    <m/>
    <m/>
    <m/>
  </r>
  <r>
    <x v="4639"/>
    <m/>
    <m/>
    <m/>
    <m/>
    <m/>
  </r>
  <r>
    <x v="4640"/>
    <m/>
    <m/>
    <m/>
    <m/>
    <m/>
  </r>
  <r>
    <x v="4641"/>
    <m/>
    <m/>
    <m/>
    <m/>
    <m/>
  </r>
  <r>
    <x v="4642"/>
    <m/>
    <m/>
    <m/>
    <m/>
    <m/>
  </r>
  <r>
    <x v="4643"/>
    <m/>
    <m/>
    <m/>
    <m/>
    <m/>
  </r>
  <r>
    <x v="4644"/>
    <m/>
    <m/>
    <m/>
    <m/>
    <m/>
  </r>
  <r>
    <x v="4645"/>
    <m/>
    <m/>
    <m/>
    <m/>
    <m/>
  </r>
  <r>
    <x v="4646"/>
    <m/>
    <m/>
    <m/>
    <m/>
    <m/>
  </r>
  <r>
    <x v="4647"/>
    <m/>
    <m/>
    <m/>
    <m/>
    <m/>
  </r>
  <r>
    <x v="4648"/>
    <m/>
    <m/>
    <m/>
    <m/>
    <m/>
  </r>
  <r>
    <x v="4649"/>
    <m/>
    <m/>
    <m/>
    <m/>
    <m/>
  </r>
  <r>
    <x v="4650"/>
    <m/>
    <m/>
    <m/>
    <m/>
    <m/>
  </r>
  <r>
    <x v="4651"/>
    <m/>
    <m/>
    <m/>
    <m/>
    <m/>
  </r>
  <r>
    <x v="4652"/>
    <m/>
    <m/>
    <m/>
    <m/>
    <m/>
  </r>
  <r>
    <x v="4653"/>
    <m/>
    <m/>
    <m/>
    <m/>
    <m/>
  </r>
  <r>
    <x v="4654"/>
    <m/>
    <m/>
    <m/>
    <m/>
    <m/>
  </r>
  <r>
    <x v="4655"/>
    <m/>
    <m/>
    <m/>
    <m/>
    <m/>
  </r>
  <r>
    <x v="4656"/>
    <m/>
    <m/>
    <m/>
    <m/>
    <m/>
  </r>
  <r>
    <x v="4657"/>
    <m/>
    <m/>
    <m/>
    <m/>
    <m/>
  </r>
  <r>
    <x v="4658"/>
    <m/>
    <m/>
    <m/>
    <m/>
    <m/>
  </r>
  <r>
    <x v="4659"/>
    <m/>
    <m/>
    <m/>
    <m/>
    <m/>
  </r>
  <r>
    <x v="4660"/>
    <m/>
    <m/>
    <m/>
    <m/>
    <m/>
  </r>
  <r>
    <x v="4661"/>
    <m/>
    <m/>
    <m/>
    <m/>
    <m/>
  </r>
  <r>
    <x v="4662"/>
    <m/>
    <m/>
    <m/>
    <m/>
    <m/>
  </r>
  <r>
    <x v="4663"/>
    <m/>
    <m/>
    <m/>
    <m/>
    <m/>
  </r>
  <r>
    <x v="4664"/>
    <m/>
    <m/>
    <m/>
    <m/>
    <m/>
  </r>
  <r>
    <x v="4665"/>
    <m/>
    <m/>
    <m/>
    <m/>
    <m/>
  </r>
  <r>
    <x v="4666"/>
    <m/>
    <m/>
    <m/>
    <m/>
    <m/>
  </r>
  <r>
    <x v="4667"/>
    <m/>
    <m/>
    <m/>
    <m/>
    <m/>
  </r>
  <r>
    <x v="4668"/>
    <m/>
    <m/>
    <m/>
    <m/>
    <m/>
  </r>
  <r>
    <x v="4669"/>
    <m/>
    <m/>
    <m/>
    <m/>
    <m/>
  </r>
  <r>
    <x v="4670"/>
    <m/>
    <m/>
    <m/>
    <m/>
    <m/>
  </r>
  <r>
    <x v="4671"/>
    <m/>
    <m/>
    <m/>
    <m/>
    <m/>
  </r>
  <r>
    <x v="4672"/>
    <m/>
    <m/>
    <m/>
    <m/>
    <m/>
  </r>
  <r>
    <x v="4673"/>
    <m/>
    <m/>
    <m/>
    <m/>
    <m/>
  </r>
  <r>
    <x v="4674"/>
    <m/>
    <m/>
    <m/>
    <m/>
    <m/>
  </r>
  <r>
    <x v="4675"/>
    <m/>
    <m/>
    <m/>
    <m/>
    <m/>
  </r>
  <r>
    <x v="4676"/>
    <m/>
    <m/>
    <m/>
    <m/>
    <m/>
  </r>
  <r>
    <x v="4677"/>
    <m/>
    <m/>
    <m/>
    <m/>
    <m/>
  </r>
  <r>
    <x v="4678"/>
    <m/>
    <m/>
    <m/>
    <m/>
    <m/>
  </r>
  <r>
    <x v="4679"/>
    <m/>
    <m/>
    <m/>
    <m/>
    <m/>
  </r>
  <r>
    <x v="4680"/>
    <m/>
    <m/>
    <m/>
    <m/>
    <m/>
  </r>
  <r>
    <x v="4681"/>
    <m/>
    <m/>
    <m/>
    <m/>
    <m/>
  </r>
  <r>
    <x v="4682"/>
    <m/>
    <m/>
    <m/>
    <m/>
    <m/>
  </r>
  <r>
    <x v="4683"/>
    <m/>
    <m/>
    <m/>
    <m/>
    <m/>
  </r>
  <r>
    <x v="4684"/>
    <m/>
    <m/>
    <m/>
    <m/>
    <m/>
  </r>
  <r>
    <x v="4685"/>
    <m/>
    <m/>
    <m/>
    <m/>
    <m/>
  </r>
  <r>
    <x v="4686"/>
    <m/>
    <m/>
    <m/>
    <m/>
    <m/>
  </r>
  <r>
    <x v="4687"/>
    <m/>
    <m/>
    <m/>
    <m/>
    <m/>
  </r>
  <r>
    <x v="4688"/>
    <m/>
    <m/>
    <m/>
    <m/>
    <m/>
  </r>
  <r>
    <x v="4689"/>
    <m/>
    <m/>
    <m/>
    <m/>
    <m/>
  </r>
  <r>
    <x v="4690"/>
    <m/>
    <m/>
    <m/>
    <m/>
    <m/>
  </r>
  <r>
    <x v="4691"/>
    <m/>
    <m/>
    <m/>
    <m/>
    <m/>
  </r>
  <r>
    <x v="4692"/>
    <m/>
    <m/>
    <m/>
    <m/>
    <m/>
  </r>
  <r>
    <x v="4693"/>
    <m/>
    <m/>
    <m/>
    <m/>
    <m/>
  </r>
  <r>
    <x v="4694"/>
    <m/>
    <m/>
    <m/>
    <m/>
    <m/>
  </r>
  <r>
    <x v="4695"/>
    <m/>
    <m/>
    <m/>
    <m/>
    <m/>
  </r>
  <r>
    <x v="4696"/>
    <m/>
    <m/>
    <m/>
    <m/>
    <m/>
  </r>
  <r>
    <x v="4697"/>
    <m/>
    <m/>
    <m/>
    <m/>
    <m/>
  </r>
  <r>
    <x v="4698"/>
    <m/>
    <m/>
    <m/>
    <m/>
    <m/>
  </r>
  <r>
    <x v="4699"/>
    <m/>
    <m/>
    <m/>
    <m/>
    <m/>
  </r>
  <r>
    <x v="4700"/>
    <m/>
    <m/>
    <m/>
    <m/>
    <m/>
  </r>
  <r>
    <x v="4701"/>
    <m/>
    <m/>
    <m/>
    <m/>
    <m/>
  </r>
  <r>
    <x v="4702"/>
    <m/>
    <m/>
    <m/>
    <m/>
    <m/>
  </r>
  <r>
    <x v="4703"/>
    <m/>
    <m/>
    <m/>
    <m/>
    <m/>
  </r>
  <r>
    <x v="4704"/>
    <m/>
    <m/>
    <m/>
    <m/>
    <m/>
  </r>
  <r>
    <x v="4705"/>
    <m/>
    <m/>
    <m/>
    <m/>
    <m/>
  </r>
  <r>
    <x v="4706"/>
    <m/>
    <m/>
    <m/>
    <m/>
    <m/>
  </r>
  <r>
    <x v="4707"/>
    <m/>
    <m/>
    <m/>
    <m/>
    <m/>
  </r>
  <r>
    <x v="4708"/>
    <m/>
    <m/>
    <m/>
    <m/>
    <m/>
  </r>
  <r>
    <x v="4709"/>
    <m/>
    <m/>
    <m/>
    <m/>
    <m/>
  </r>
  <r>
    <x v="4710"/>
    <m/>
    <m/>
    <m/>
    <m/>
    <m/>
  </r>
  <r>
    <x v="4711"/>
    <m/>
    <m/>
    <m/>
    <m/>
    <m/>
  </r>
  <r>
    <x v="4712"/>
    <m/>
    <m/>
    <m/>
    <m/>
    <m/>
  </r>
  <r>
    <x v="4713"/>
    <m/>
    <m/>
    <m/>
    <m/>
    <m/>
  </r>
  <r>
    <x v="4714"/>
    <m/>
    <m/>
    <m/>
    <m/>
    <m/>
  </r>
  <r>
    <x v="4715"/>
    <m/>
    <m/>
    <m/>
    <m/>
    <m/>
  </r>
  <r>
    <x v="4716"/>
    <m/>
    <m/>
    <m/>
    <m/>
    <m/>
  </r>
  <r>
    <x v="4717"/>
    <m/>
    <m/>
    <m/>
    <m/>
    <m/>
  </r>
  <r>
    <x v="4718"/>
    <m/>
    <m/>
    <m/>
    <m/>
    <m/>
  </r>
  <r>
    <x v="4719"/>
    <m/>
    <m/>
    <m/>
    <m/>
    <m/>
  </r>
  <r>
    <x v="4720"/>
    <m/>
    <m/>
    <m/>
    <m/>
    <m/>
  </r>
  <r>
    <x v="4721"/>
    <m/>
    <m/>
    <m/>
    <m/>
    <m/>
  </r>
  <r>
    <x v="4722"/>
    <m/>
    <m/>
    <m/>
    <m/>
    <m/>
  </r>
  <r>
    <x v="4723"/>
    <m/>
    <m/>
    <m/>
    <m/>
    <m/>
  </r>
  <r>
    <x v="4724"/>
    <m/>
    <m/>
    <m/>
    <m/>
    <m/>
  </r>
  <r>
    <x v="4725"/>
    <m/>
    <m/>
    <m/>
    <m/>
    <m/>
  </r>
  <r>
    <x v="4726"/>
    <m/>
    <m/>
    <m/>
    <m/>
    <m/>
  </r>
  <r>
    <x v="4727"/>
    <m/>
    <m/>
    <m/>
    <m/>
    <m/>
  </r>
  <r>
    <x v="4728"/>
    <m/>
    <m/>
    <m/>
    <m/>
    <m/>
  </r>
  <r>
    <x v="4729"/>
    <m/>
    <m/>
    <m/>
    <m/>
    <m/>
  </r>
  <r>
    <x v="4730"/>
    <m/>
    <m/>
    <m/>
    <m/>
    <m/>
  </r>
  <r>
    <x v="4731"/>
    <m/>
    <m/>
    <m/>
    <m/>
    <m/>
  </r>
  <r>
    <x v="4732"/>
    <m/>
    <m/>
    <m/>
    <m/>
    <m/>
  </r>
  <r>
    <x v="4733"/>
    <m/>
    <m/>
    <m/>
    <m/>
    <m/>
  </r>
  <r>
    <x v="4734"/>
    <m/>
    <m/>
    <m/>
    <m/>
    <m/>
  </r>
  <r>
    <x v="4735"/>
    <m/>
    <m/>
    <m/>
    <m/>
    <m/>
  </r>
  <r>
    <x v="4736"/>
    <m/>
    <m/>
    <m/>
    <m/>
    <m/>
  </r>
  <r>
    <x v="4737"/>
    <m/>
    <m/>
    <m/>
    <m/>
    <m/>
  </r>
  <r>
    <x v="4738"/>
    <m/>
    <m/>
    <m/>
    <m/>
    <m/>
  </r>
  <r>
    <x v="4739"/>
    <m/>
    <m/>
    <m/>
    <m/>
    <m/>
  </r>
  <r>
    <x v="4740"/>
    <m/>
    <m/>
    <m/>
    <m/>
    <m/>
  </r>
  <r>
    <x v="4741"/>
    <m/>
    <m/>
    <m/>
    <m/>
    <m/>
  </r>
  <r>
    <x v="4742"/>
    <m/>
    <m/>
    <m/>
    <m/>
    <m/>
  </r>
  <r>
    <x v="4743"/>
    <m/>
    <m/>
    <m/>
    <m/>
    <m/>
  </r>
  <r>
    <x v="4744"/>
    <m/>
    <m/>
    <m/>
    <m/>
    <m/>
  </r>
  <r>
    <x v="4745"/>
    <m/>
    <m/>
    <m/>
    <m/>
    <m/>
  </r>
  <r>
    <x v="4746"/>
    <m/>
    <m/>
    <m/>
    <m/>
    <m/>
  </r>
  <r>
    <x v="4747"/>
    <m/>
    <m/>
    <m/>
    <m/>
    <m/>
  </r>
  <r>
    <x v="4748"/>
    <m/>
    <m/>
    <m/>
    <m/>
    <m/>
  </r>
  <r>
    <x v="4749"/>
    <m/>
    <m/>
    <m/>
    <m/>
    <m/>
  </r>
  <r>
    <x v="4750"/>
    <m/>
    <m/>
    <m/>
    <m/>
    <m/>
  </r>
  <r>
    <x v="4751"/>
    <m/>
    <m/>
    <m/>
    <m/>
    <m/>
  </r>
  <r>
    <x v="4752"/>
    <m/>
    <m/>
    <m/>
    <m/>
    <m/>
  </r>
  <r>
    <x v="4753"/>
    <m/>
    <m/>
    <m/>
    <m/>
    <m/>
  </r>
  <r>
    <x v="4754"/>
    <m/>
    <m/>
    <m/>
    <m/>
    <m/>
  </r>
  <r>
    <x v="4755"/>
    <m/>
    <m/>
    <m/>
    <m/>
    <m/>
  </r>
  <r>
    <x v="4756"/>
    <m/>
    <m/>
    <m/>
    <m/>
    <m/>
  </r>
  <r>
    <x v="4757"/>
    <m/>
    <m/>
    <m/>
    <m/>
    <m/>
  </r>
  <r>
    <x v="4758"/>
    <m/>
    <m/>
    <m/>
    <m/>
    <m/>
  </r>
  <r>
    <x v="4759"/>
    <m/>
    <m/>
    <m/>
    <m/>
    <m/>
  </r>
  <r>
    <x v="4760"/>
    <m/>
    <m/>
    <m/>
    <m/>
    <m/>
  </r>
  <r>
    <x v="4761"/>
    <m/>
    <m/>
    <m/>
    <m/>
    <m/>
  </r>
  <r>
    <x v="4762"/>
    <m/>
    <m/>
    <m/>
    <m/>
    <m/>
  </r>
  <r>
    <x v="4763"/>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r>
    <x v="4764"/>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74AA1F9-7CD1-4669-A2A6-7A434C80A72A}" name="PivotTable1" cacheId="3"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2">
  <location ref="A3:B4101" firstHeaderRow="1" firstDataRow="1" firstDataCol="1"/>
  <pivotFields count="6">
    <pivotField axis="axisRow" numFmtId="164" showAll="0">
      <items count="477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x="1360"/>
        <item x="1361"/>
        <item x="1362"/>
        <item x="1363"/>
        <item x="1364"/>
        <item x="1365"/>
        <item x="1366"/>
        <item x="1367"/>
        <item x="1368"/>
        <item x="1369"/>
        <item x="1370"/>
        <item x="1371"/>
        <item x="1372"/>
        <item x="1373"/>
        <item x="1374"/>
        <item x="1375"/>
        <item x="1376"/>
        <item x="1377"/>
        <item x="1378"/>
        <item x="1379"/>
        <item x="1380"/>
        <item x="1381"/>
        <item x="1382"/>
        <item x="1383"/>
        <item x="1384"/>
        <item x="1385"/>
        <item x="1386"/>
        <item x="1387"/>
        <item x="1388"/>
        <item x="1389"/>
        <item x="1390"/>
        <item x="1391"/>
        <item x="1392"/>
        <item x="1393"/>
        <item x="1394"/>
        <item x="1395"/>
        <item x="1396"/>
        <item x="1397"/>
        <item x="1398"/>
        <item x="1399"/>
        <item x="1400"/>
        <item x="1401"/>
        <item x="1402"/>
        <item x="1403"/>
        <item x="1404"/>
        <item x="1405"/>
        <item x="1406"/>
        <item x="1407"/>
        <item x="1408"/>
        <item x="1409"/>
        <item x="1410"/>
        <item x="1411"/>
        <item x="1412"/>
        <item x="1413"/>
        <item x="1414"/>
        <item x="1415"/>
        <item x="1416"/>
        <item x="1417"/>
        <item x="1418"/>
        <item x="1419"/>
        <item x="1420"/>
        <item x="1421"/>
        <item x="1422"/>
        <item x="1423"/>
        <item x="1424"/>
        <item x="1425"/>
        <item x="1426"/>
        <item x="1427"/>
        <item x="1428"/>
        <item x="1429"/>
        <item x="1430"/>
        <item x="1431"/>
        <item x="1432"/>
        <item x="1433"/>
        <item x="1434"/>
        <item x="1435"/>
        <item x="1436"/>
        <item x="1437"/>
        <item x="1438"/>
        <item x="1439"/>
        <item x="1440"/>
        <item x="1441"/>
        <item x="1442"/>
        <item x="1443"/>
        <item x="1444"/>
        <item x="1445"/>
        <item x="1446"/>
        <item x="1447"/>
        <item x="1448"/>
        <item x="1449"/>
        <item x="1450"/>
        <item x="1451"/>
        <item x="1452"/>
        <item x="1453"/>
        <item x="1454"/>
        <item x="1455"/>
        <item x="1456"/>
        <item x="1457"/>
        <item x="1458"/>
        <item x="1459"/>
        <item x="1460"/>
        <item x="1461"/>
        <item x="1462"/>
        <item x="1463"/>
        <item x="1464"/>
        <item x="1465"/>
        <item x="1466"/>
        <item x="1467"/>
        <item x="1468"/>
        <item x="1469"/>
        <item x="1470"/>
        <item x="1471"/>
        <item x="1472"/>
        <item x="1473"/>
        <item x="1474"/>
        <item x="1475"/>
        <item x="1476"/>
        <item x="1477"/>
        <item x="1478"/>
        <item x="1479"/>
        <item x="1480"/>
        <item x="1481"/>
        <item x="1482"/>
        <item x="1483"/>
        <item x="1484"/>
        <item x="1485"/>
        <item x="1486"/>
        <item x="1487"/>
        <item x="1488"/>
        <item x="1489"/>
        <item x="1490"/>
        <item x="1491"/>
        <item x="1492"/>
        <item x="1493"/>
        <item x="1494"/>
        <item x="1495"/>
        <item x="1496"/>
        <item x="1497"/>
        <item x="1498"/>
        <item x="1499"/>
        <item x="1500"/>
        <item x="1501"/>
        <item x="1502"/>
        <item x="1503"/>
        <item x="1504"/>
        <item x="1505"/>
        <item x="1506"/>
        <item x="1507"/>
        <item x="1508"/>
        <item x="1509"/>
        <item x="1510"/>
        <item x="1511"/>
        <item x="1512"/>
        <item x="1513"/>
        <item x="1514"/>
        <item x="1515"/>
        <item x="1516"/>
        <item x="1517"/>
        <item x="1518"/>
        <item x="1519"/>
        <item x="1520"/>
        <item x="1521"/>
        <item x="1522"/>
        <item x="1523"/>
        <item x="1524"/>
        <item x="1525"/>
        <item x="1526"/>
        <item x="1527"/>
        <item x="1528"/>
        <item x="1529"/>
        <item x="1530"/>
        <item x="1531"/>
        <item x="1532"/>
        <item x="1533"/>
        <item x="1534"/>
        <item x="1535"/>
        <item x="1536"/>
        <item x="1537"/>
        <item x="1538"/>
        <item x="1539"/>
        <item x="1540"/>
        <item x="1541"/>
        <item x="1542"/>
        <item x="1543"/>
        <item x="1544"/>
        <item x="1545"/>
        <item x="1546"/>
        <item x="1547"/>
        <item x="1548"/>
        <item x="1549"/>
        <item x="1550"/>
        <item x="1551"/>
        <item x="1552"/>
        <item x="1553"/>
        <item x="1554"/>
        <item x="1555"/>
        <item x="1556"/>
        <item x="1557"/>
        <item x="1558"/>
        <item x="1559"/>
        <item x="1560"/>
        <item x="1561"/>
        <item x="1562"/>
        <item x="1563"/>
        <item x="1564"/>
        <item x="1565"/>
        <item x="1566"/>
        <item x="1567"/>
        <item x="1568"/>
        <item x="1569"/>
        <item x="1570"/>
        <item x="1571"/>
        <item x="1572"/>
        <item x="1573"/>
        <item x="1574"/>
        <item x="1575"/>
        <item x="1576"/>
        <item x="1577"/>
        <item x="1578"/>
        <item x="1579"/>
        <item x="1580"/>
        <item x="1581"/>
        <item x="1582"/>
        <item x="1583"/>
        <item x="1584"/>
        <item x="1585"/>
        <item x="1586"/>
        <item x="1587"/>
        <item x="1588"/>
        <item x="1589"/>
        <item x="1590"/>
        <item x="1591"/>
        <item x="1592"/>
        <item x="1593"/>
        <item x="1594"/>
        <item x="1595"/>
        <item x="1596"/>
        <item x="1597"/>
        <item x="1598"/>
        <item x="1599"/>
        <item x="1600"/>
        <item x="1601"/>
        <item x="1602"/>
        <item x="1603"/>
        <item x="1604"/>
        <item x="1605"/>
        <item x="1606"/>
        <item x="1607"/>
        <item x="1608"/>
        <item x="1609"/>
        <item x="1610"/>
        <item x="1611"/>
        <item x="1612"/>
        <item x="1613"/>
        <item x="1614"/>
        <item x="1615"/>
        <item x="1616"/>
        <item x="1617"/>
        <item x="1618"/>
        <item x="1619"/>
        <item x="1620"/>
        <item x="1621"/>
        <item x="1622"/>
        <item x="1623"/>
        <item x="1624"/>
        <item x="1625"/>
        <item x="1626"/>
        <item x="1627"/>
        <item x="1628"/>
        <item x="1629"/>
        <item x="1630"/>
        <item x="1631"/>
        <item x="1632"/>
        <item x="1633"/>
        <item x="1634"/>
        <item x="1635"/>
        <item x="1636"/>
        <item x="1637"/>
        <item x="1638"/>
        <item x="1639"/>
        <item x="1640"/>
        <item x="1641"/>
        <item x="1642"/>
        <item x="1643"/>
        <item x="1644"/>
        <item x="1645"/>
        <item x="1646"/>
        <item x="1647"/>
        <item x="1648"/>
        <item x="1649"/>
        <item x="1650"/>
        <item x="1651"/>
        <item x="1652"/>
        <item x="1653"/>
        <item x="1654"/>
        <item x="1655"/>
        <item x="1656"/>
        <item x="1657"/>
        <item x="1658"/>
        <item x="1659"/>
        <item x="1660"/>
        <item x="1661"/>
        <item x="1662"/>
        <item x="1663"/>
        <item x="1664"/>
        <item x="1665"/>
        <item x="1666"/>
        <item x="1667"/>
        <item x="1668"/>
        <item x="1669"/>
        <item x="1670"/>
        <item x="1671"/>
        <item x="1672"/>
        <item x="1673"/>
        <item x="1674"/>
        <item x="1675"/>
        <item x="1676"/>
        <item x="1677"/>
        <item x="1678"/>
        <item x="1679"/>
        <item x="1680"/>
        <item x="1681"/>
        <item x="1682"/>
        <item x="1683"/>
        <item x="1684"/>
        <item x="1685"/>
        <item x="1686"/>
        <item x="1687"/>
        <item x="1688"/>
        <item x="1689"/>
        <item x="1690"/>
        <item x="1691"/>
        <item x="1692"/>
        <item x="1693"/>
        <item x="1694"/>
        <item x="1695"/>
        <item x="1696"/>
        <item x="1697"/>
        <item x="1698"/>
        <item x="1699"/>
        <item x="1700"/>
        <item x="1701"/>
        <item x="1702"/>
        <item x="1703"/>
        <item x="1704"/>
        <item x="1705"/>
        <item x="1706"/>
        <item x="1707"/>
        <item x="1708"/>
        <item x="1709"/>
        <item x="1710"/>
        <item x="1711"/>
        <item x="1712"/>
        <item x="1713"/>
        <item x="1714"/>
        <item x="1715"/>
        <item x="1716"/>
        <item x="1717"/>
        <item x="1718"/>
        <item x="1719"/>
        <item x="1720"/>
        <item x="1721"/>
        <item x="1722"/>
        <item x="1723"/>
        <item x="1724"/>
        <item x="1725"/>
        <item x="1726"/>
        <item x="1727"/>
        <item x="1728"/>
        <item x="1729"/>
        <item x="1730"/>
        <item x="1731"/>
        <item x="1732"/>
        <item x="1733"/>
        <item x="1734"/>
        <item x="1735"/>
        <item x="1736"/>
        <item x="1737"/>
        <item x="1738"/>
        <item x="1739"/>
        <item x="1740"/>
        <item x="1741"/>
        <item x="1742"/>
        <item x="1743"/>
        <item x="1744"/>
        <item x="1745"/>
        <item x="1746"/>
        <item x="1747"/>
        <item x="1748"/>
        <item x="1749"/>
        <item x="1750"/>
        <item x="1751"/>
        <item x="1752"/>
        <item x="1753"/>
        <item x="1754"/>
        <item x="1755"/>
        <item x="1756"/>
        <item x="1757"/>
        <item x="1758"/>
        <item x="1759"/>
        <item x="1760"/>
        <item x="1761"/>
        <item x="1762"/>
        <item x="1763"/>
        <item x="1764"/>
        <item x="1765"/>
        <item x="1766"/>
        <item x="1767"/>
        <item x="1768"/>
        <item x="1769"/>
        <item x="1770"/>
        <item x="1771"/>
        <item x="1772"/>
        <item x="1773"/>
        <item x="1774"/>
        <item x="1775"/>
        <item x="1776"/>
        <item x="1777"/>
        <item x="1778"/>
        <item x="1779"/>
        <item x="1780"/>
        <item x="1781"/>
        <item x="1782"/>
        <item x="1783"/>
        <item x="1784"/>
        <item x="1785"/>
        <item x="1786"/>
        <item x="1787"/>
        <item x="1788"/>
        <item x="1789"/>
        <item x="1790"/>
        <item x="1791"/>
        <item x="1792"/>
        <item x="1793"/>
        <item x="1794"/>
        <item x="1795"/>
        <item x="1796"/>
        <item x="1797"/>
        <item x="1798"/>
        <item x="1799"/>
        <item x="1800"/>
        <item x="1801"/>
        <item x="1802"/>
        <item x="1803"/>
        <item x="1804"/>
        <item x="1805"/>
        <item x="1806"/>
        <item x="1807"/>
        <item x="1808"/>
        <item x="1809"/>
        <item x="1810"/>
        <item x="1811"/>
        <item x="1812"/>
        <item x="1813"/>
        <item x="1814"/>
        <item x="1815"/>
        <item x="1816"/>
        <item x="1817"/>
        <item x="1818"/>
        <item x="1819"/>
        <item x="1820"/>
        <item x="1821"/>
        <item x="1822"/>
        <item x="1823"/>
        <item x="1824"/>
        <item x="1825"/>
        <item x="1826"/>
        <item x="1827"/>
        <item x="1828"/>
        <item x="1829"/>
        <item x="1830"/>
        <item x="1831"/>
        <item x="1832"/>
        <item x="1833"/>
        <item x="1834"/>
        <item x="1835"/>
        <item x="1836"/>
        <item x="1837"/>
        <item x="1838"/>
        <item x="1839"/>
        <item x="1840"/>
        <item x="1841"/>
        <item x="1842"/>
        <item x="1843"/>
        <item x="1844"/>
        <item x="1845"/>
        <item x="1846"/>
        <item x="1847"/>
        <item x="1848"/>
        <item x="1849"/>
        <item x="1850"/>
        <item x="1851"/>
        <item x="1852"/>
        <item x="1853"/>
        <item x="1854"/>
        <item x="1855"/>
        <item x="1856"/>
        <item x="1857"/>
        <item x="1858"/>
        <item x="1859"/>
        <item x="1860"/>
        <item x="1861"/>
        <item x="1862"/>
        <item x="1863"/>
        <item x="1864"/>
        <item x="1865"/>
        <item x="1866"/>
        <item x="1867"/>
        <item x="1868"/>
        <item x="1869"/>
        <item x="1870"/>
        <item x="1871"/>
        <item x="1872"/>
        <item x="1873"/>
        <item x="1874"/>
        <item x="1875"/>
        <item x="1876"/>
        <item x="1877"/>
        <item x="1878"/>
        <item x="1879"/>
        <item x="1880"/>
        <item x="1881"/>
        <item x="1882"/>
        <item x="1883"/>
        <item x="1884"/>
        <item x="1885"/>
        <item x="1886"/>
        <item x="1887"/>
        <item x="1888"/>
        <item x="1889"/>
        <item x="1890"/>
        <item x="1891"/>
        <item x="1892"/>
        <item x="1893"/>
        <item x="1894"/>
        <item x="1895"/>
        <item x="1896"/>
        <item x="1897"/>
        <item x="1898"/>
        <item x="1899"/>
        <item x="1900"/>
        <item x="1901"/>
        <item x="1902"/>
        <item x="1903"/>
        <item x="1904"/>
        <item x="1905"/>
        <item x="1906"/>
        <item x="1907"/>
        <item x="1908"/>
        <item x="1909"/>
        <item x="1910"/>
        <item x="1911"/>
        <item x="1912"/>
        <item x="1913"/>
        <item x="1914"/>
        <item x="1915"/>
        <item x="1916"/>
        <item x="1917"/>
        <item x="1918"/>
        <item x="1919"/>
        <item x="1920"/>
        <item x="1921"/>
        <item x="1922"/>
        <item x="1923"/>
        <item x="1924"/>
        <item x="1925"/>
        <item x="1926"/>
        <item x="1927"/>
        <item x="1928"/>
        <item x="1929"/>
        <item x="1930"/>
        <item x="1931"/>
        <item x="1932"/>
        <item x="1933"/>
        <item x="1934"/>
        <item x="1935"/>
        <item x="1936"/>
        <item x="1937"/>
        <item x="1938"/>
        <item x="1939"/>
        <item x="1940"/>
        <item x="1941"/>
        <item x="1942"/>
        <item x="1943"/>
        <item x="1944"/>
        <item x="1945"/>
        <item x="1946"/>
        <item x="1947"/>
        <item x="1948"/>
        <item x="1949"/>
        <item x="1950"/>
        <item x="1951"/>
        <item x="1952"/>
        <item x="1953"/>
        <item x="1954"/>
        <item x="1955"/>
        <item x="1956"/>
        <item x="1957"/>
        <item x="1958"/>
        <item x="1959"/>
        <item x="1960"/>
        <item x="1961"/>
        <item x="1962"/>
        <item x="1963"/>
        <item x="1964"/>
        <item x="1965"/>
        <item x="1966"/>
        <item x="1967"/>
        <item x="1968"/>
        <item x="1969"/>
        <item x="1970"/>
        <item x="1971"/>
        <item x="1972"/>
        <item x="1973"/>
        <item x="1974"/>
        <item x="1975"/>
        <item x="1976"/>
        <item x="1977"/>
        <item x="1978"/>
        <item x="1979"/>
        <item x="1980"/>
        <item x="1981"/>
        <item x="1982"/>
        <item x="1983"/>
        <item x="1984"/>
        <item x="1985"/>
        <item x="1986"/>
        <item x="1987"/>
        <item x="1988"/>
        <item x="1989"/>
        <item x="1990"/>
        <item x="1991"/>
        <item x="1992"/>
        <item x="1993"/>
        <item x="1994"/>
        <item x="1995"/>
        <item x="1996"/>
        <item x="1997"/>
        <item x="1998"/>
        <item x="1999"/>
        <item x="2000"/>
        <item x="2001"/>
        <item x="2002"/>
        <item x="2003"/>
        <item x="2004"/>
        <item x="2005"/>
        <item x="2006"/>
        <item x="2007"/>
        <item x="2008"/>
        <item x="2009"/>
        <item x="2010"/>
        <item x="2011"/>
        <item x="2012"/>
        <item x="2013"/>
        <item x="2014"/>
        <item x="2015"/>
        <item x="2016"/>
        <item x="2017"/>
        <item x="2018"/>
        <item x="2019"/>
        <item x="2020"/>
        <item x="2021"/>
        <item x="2022"/>
        <item x="2023"/>
        <item x="2024"/>
        <item x="2025"/>
        <item x="2026"/>
        <item x="2027"/>
        <item x="2028"/>
        <item x="2029"/>
        <item x="2030"/>
        <item x="2031"/>
        <item x="2032"/>
        <item x="2033"/>
        <item x="2034"/>
        <item x="2035"/>
        <item x="2036"/>
        <item x="2037"/>
        <item x="2038"/>
        <item x="2039"/>
        <item x="2040"/>
        <item x="2041"/>
        <item x="2042"/>
        <item x="2043"/>
        <item x="2044"/>
        <item x="2045"/>
        <item x="2046"/>
        <item x="2047"/>
        <item x="2048"/>
        <item x="2049"/>
        <item x="2050"/>
        <item x="2051"/>
        <item x="2052"/>
        <item x="2053"/>
        <item x="2054"/>
        <item x="2055"/>
        <item x="2056"/>
        <item x="2057"/>
        <item x="2058"/>
        <item x="2059"/>
        <item x="2060"/>
        <item x="2061"/>
        <item x="2062"/>
        <item x="2063"/>
        <item x="2064"/>
        <item x="2065"/>
        <item x="2066"/>
        <item x="2067"/>
        <item x="2068"/>
        <item x="2069"/>
        <item x="2070"/>
        <item x="2071"/>
        <item x="2072"/>
        <item x="2073"/>
        <item x="2074"/>
        <item x="2075"/>
        <item x="2076"/>
        <item x="2077"/>
        <item x="2078"/>
        <item x="2079"/>
        <item x="2080"/>
        <item x="2081"/>
        <item x="2082"/>
        <item x="2083"/>
        <item x="2084"/>
        <item x="2085"/>
        <item x="2086"/>
        <item x="2087"/>
        <item x="2088"/>
        <item x="2089"/>
        <item x="2090"/>
        <item x="2091"/>
        <item x="2092"/>
        <item x="2093"/>
        <item x="2094"/>
        <item x="2095"/>
        <item x="2096"/>
        <item x="2097"/>
        <item x="2098"/>
        <item x="2099"/>
        <item x="2100"/>
        <item x="2101"/>
        <item x="2102"/>
        <item x="2103"/>
        <item x="2104"/>
        <item x="2105"/>
        <item x="2106"/>
        <item x="2107"/>
        <item x="2108"/>
        <item x="2109"/>
        <item x="2110"/>
        <item x="2111"/>
        <item x="2112"/>
        <item x="2113"/>
        <item x="2114"/>
        <item x="2115"/>
        <item x="2116"/>
        <item x="2117"/>
        <item x="2118"/>
        <item x="2119"/>
        <item x="2120"/>
        <item x="2121"/>
        <item x="2122"/>
        <item x="2123"/>
        <item x="2124"/>
        <item x="2125"/>
        <item x="2126"/>
        <item x="2127"/>
        <item x="2128"/>
        <item x="2129"/>
        <item x="2130"/>
        <item x="2131"/>
        <item x="2132"/>
        <item x="2133"/>
        <item x="2134"/>
        <item x="2135"/>
        <item x="2136"/>
        <item x="2137"/>
        <item x="2138"/>
        <item x="2139"/>
        <item x="2140"/>
        <item x="2141"/>
        <item x="2142"/>
        <item x="2143"/>
        <item x="2144"/>
        <item x="2145"/>
        <item x="2146"/>
        <item x="2147"/>
        <item x="2148"/>
        <item x="2149"/>
        <item x="2150"/>
        <item x="2151"/>
        <item x="2152"/>
        <item x="2153"/>
        <item x="2154"/>
        <item x="2155"/>
        <item x="2156"/>
        <item x="2157"/>
        <item x="2158"/>
        <item x="2159"/>
        <item x="2160"/>
        <item x="2161"/>
        <item x="2162"/>
        <item x="2163"/>
        <item x="2164"/>
        <item x="2165"/>
        <item x="2166"/>
        <item x="2167"/>
        <item x="2168"/>
        <item x="2169"/>
        <item x="2170"/>
        <item x="2171"/>
        <item x="2172"/>
        <item x="2173"/>
        <item x="2174"/>
        <item x="2175"/>
        <item x="2176"/>
        <item x="2177"/>
        <item x="2178"/>
        <item x="2179"/>
        <item x="2180"/>
        <item x="2181"/>
        <item x="2182"/>
        <item x="2183"/>
        <item x="2184"/>
        <item x="2185"/>
        <item x="2186"/>
        <item x="2187"/>
        <item x="2188"/>
        <item x="2189"/>
        <item x="2190"/>
        <item x="2191"/>
        <item x="2192"/>
        <item x="2193"/>
        <item x="2194"/>
        <item x="2195"/>
        <item x="2196"/>
        <item x="2197"/>
        <item x="2198"/>
        <item x="2199"/>
        <item x="2200"/>
        <item x="2201"/>
        <item x="2202"/>
        <item x="2203"/>
        <item x="2204"/>
        <item x="2205"/>
        <item x="2206"/>
        <item x="2207"/>
        <item x="2208"/>
        <item x="2209"/>
        <item x="2210"/>
        <item x="2211"/>
        <item x="2212"/>
        <item x="2213"/>
        <item x="2214"/>
        <item x="2215"/>
        <item x="2216"/>
        <item x="2217"/>
        <item x="2218"/>
        <item x="2219"/>
        <item x="2220"/>
        <item x="2221"/>
        <item x="2222"/>
        <item x="2223"/>
        <item x="2224"/>
        <item x="2225"/>
        <item x="2226"/>
        <item x="2227"/>
        <item x="2228"/>
        <item x="2229"/>
        <item x="2230"/>
        <item x="2231"/>
        <item x="2232"/>
        <item x="2233"/>
        <item x="2234"/>
        <item x="2235"/>
        <item x="2236"/>
        <item x="2237"/>
        <item x="2238"/>
        <item x="2239"/>
        <item x="2240"/>
        <item x="2241"/>
        <item x="2242"/>
        <item x="2243"/>
        <item x="2244"/>
        <item x="2245"/>
        <item x="2246"/>
        <item x="2247"/>
        <item x="2248"/>
        <item x="2249"/>
        <item x="2250"/>
        <item x="2251"/>
        <item x="2252"/>
        <item x="2253"/>
        <item x="2254"/>
        <item x="2255"/>
        <item x="2256"/>
        <item x="2257"/>
        <item x="2258"/>
        <item x="2259"/>
        <item x="2260"/>
        <item x="2261"/>
        <item x="2262"/>
        <item x="2263"/>
        <item x="2264"/>
        <item x="2265"/>
        <item x="2266"/>
        <item x="2267"/>
        <item x="2268"/>
        <item x="2269"/>
        <item x="2270"/>
        <item x="2271"/>
        <item x="2272"/>
        <item x="2273"/>
        <item x="2274"/>
        <item x="2275"/>
        <item x="2276"/>
        <item x="2277"/>
        <item x="2278"/>
        <item x="2279"/>
        <item x="2280"/>
        <item x="2281"/>
        <item x="2282"/>
        <item x="2283"/>
        <item x="2284"/>
        <item x="2285"/>
        <item x="2286"/>
        <item x="2287"/>
        <item x="2288"/>
        <item x="2289"/>
        <item x="2290"/>
        <item x="2291"/>
        <item x="2292"/>
        <item x="2293"/>
        <item x="2294"/>
        <item x="2295"/>
        <item x="2296"/>
        <item x="2297"/>
        <item x="2298"/>
        <item x="2299"/>
        <item x="2300"/>
        <item x="2301"/>
        <item x="2302"/>
        <item x="2303"/>
        <item x="2304"/>
        <item x="2305"/>
        <item x="2306"/>
        <item x="2307"/>
        <item x="2308"/>
        <item x="2309"/>
        <item x="2310"/>
        <item x="2311"/>
        <item x="2312"/>
        <item x="2313"/>
        <item x="2314"/>
        <item x="2315"/>
        <item x="2316"/>
        <item x="2317"/>
        <item x="2318"/>
        <item x="2319"/>
        <item x="2320"/>
        <item x="2321"/>
        <item x="2322"/>
        <item x="2323"/>
        <item x="2324"/>
        <item x="2325"/>
        <item x="2326"/>
        <item x="2327"/>
        <item x="2328"/>
        <item x="2329"/>
        <item x="2330"/>
        <item x="2331"/>
        <item x="2332"/>
        <item x="2333"/>
        <item x="2334"/>
        <item x="2335"/>
        <item x="2336"/>
        <item x="2337"/>
        <item x="2338"/>
        <item x="2339"/>
        <item x="2340"/>
        <item x="2341"/>
        <item x="2342"/>
        <item x="2343"/>
        <item x="2344"/>
        <item x="2345"/>
        <item x="2346"/>
        <item x="2347"/>
        <item x="2348"/>
        <item x="2349"/>
        <item x="2350"/>
        <item x="2351"/>
        <item x="2352"/>
        <item x="2353"/>
        <item x="2354"/>
        <item x="2355"/>
        <item x="2356"/>
        <item x="2357"/>
        <item x="2358"/>
        <item x="2359"/>
        <item x="2360"/>
        <item x="2361"/>
        <item x="2362"/>
        <item x="2363"/>
        <item x="2364"/>
        <item x="2365"/>
        <item x="2366"/>
        <item x="2367"/>
        <item x="2368"/>
        <item x="2369"/>
        <item x="2370"/>
        <item x="2371"/>
        <item x="2372"/>
        <item x="2373"/>
        <item x="2374"/>
        <item x="2375"/>
        <item x="2376"/>
        <item x="2377"/>
        <item x="2378"/>
        <item x="2379"/>
        <item x="2380"/>
        <item x="2381"/>
        <item x="2382"/>
        <item x="2383"/>
        <item x="2384"/>
        <item x="2385"/>
        <item x="2386"/>
        <item x="2387"/>
        <item x="2388"/>
        <item x="2389"/>
        <item x="2390"/>
        <item x="2391"/>
        <item x="2392"/>
        <item x="2393"/>
        <item x="2394"/>
        <item x="2395"/>
        <item x="2396"/>
        <item x="2397"/>
        <item x="2398"/>
        <item x="2399"/>
        <item x="2400"/>
        <item x="2401"/>
        <item x="2402"/>
        <item x="2403"/>
        <item x="2404"/>
        <item x="2405"/>
        <item x="2406"/>
        <item x="2407"/>
        <item x="2408"/>
        <item x="2409"/>
        <item x="2410"/>
        <item x="2411"/>
        <item x="2412"/>
        <item x="2413"/>
        <item x="2414"/>
        <item x="2415"/>
        <item x="2416"/>
        <item x="2417"/>
        <item x="2418"/>
        <item x="2419"/>
        <item x="2420"/>
        <item x="2421"/>
        <item x="2422"/>
        <item x="2423"/>
        <item x="2424"/>
        <item x="2425"/>
        <item x="2426"/>
        <item x="2427"/>
        <item x="2428"/>
        <item x="2429"/>
        <item x="2430"/>
        <item x="2431"/>
        <item x="2432"/>
        <item x="2433"/>
        <item x="2434"/>
        <item x="2435"/>
        <item x="2436"/>
        <item x="2437"/>
        <item x="2438"/>
        <item x="2439"/>
        <item x="2440"/>
        <item x="2441"/>
        <item x="2442"/>
        <item x="2443"/>
        <item x="2444"/>
        <item x="2445"/>
        <item x="2446"/>
        <item x="2447"/>
        <item x="2448"/>
        <item x="2449"/>
        <item x="2450"/>
        <item x="2451"/>
        <item x="2452"/>
        <item x="2453"/>
        <item x="2454"/>
        <item x="2455"/>
        <item x="2456"/>
        <item x="2457"/>
        <item x="2458"/>
        <item x="2459"/>
        <item x="2460"/>
        <item x="2461"/>
        <item x="2462"/>
        <item x="2463"/>
        <item x="2464"/>
        <item x="2465"/>
        <item x="2466"/>
        <item x="2467"/>
        <item x="2468"/>
        <item x="2469"/>
        <item x="2470"/>
        <item x="2471"/>
        <item x="2472"/>
        <item x="2473"/>
        <item x="2474"/>
        <item x="2475"/>
        <item x="2476"/>
        <item x="2477"/>
        <item x="2478"/>
        <item x="2479"/>
        <item x="2480"/>
        <item x="2481"/>
        <item x="2482"/>
        <item x="2483"/>
        <item x="2484"/>
        <item x="2485"/>
        <item x="2486"/>
        <item x="2487"/>
        <item x="2488"/>
        <item x="2489"/>
        <item x="2490"/>
        <item x="2491"/>
        <item x="2492"/>
        <item x="2493"/>
        <item x="2494"/>
        <item x="2495"/>
        <item x="2496"/>
        <item x="2497"/>
        <item x="2498"/>
        <item x="2499"/>
        <item x="2500"/>
        <item x="2501"/>
        <item x="2502"/>
        <item x="2503"/>
        <item x="2504"/>
        <item x="2505"/>
        <item x="2506"/>
        <item x="2507"/>
        <item x="2508"/>
        <item x="2509"/>
        <item x="2510"/>
        <item x="2511"/>
        <item x="2512"/>
        <item x="2513"/>
        <item x="2514"/>
        <item x="2515"/>
        <item x="2516"/>
        <item x="2517"/>
        <item x="2518"/>
        <item x="2519"/>
        <item x="2520"/>
        <item x="2521"/>
        <item x="2522"/>
        <item x="2523"/>
        <item x="2524"/>
        <item x="2525"/>
        <item x="2526"/>
        <item x="2527"/>
        <item x="2528"/>
        <item x="2529"/>
        <item x="2530"/>
        <item x="2531"/>
        <item x="2532"/>
        <item x="2533"/>
        <item x="2534"/>
        <item x="2535"/>
        <item x="2536"/>
        <item x="2537"/>
        <item x="2538"/>
        <item x="2539"/>
        <item x="2540"/>
        <item x="2541"/>
        <item x="2542"/>
        <item x="2543"/>
        <item x="2544"/>
        <item x="2545"/>
        <item x="2546"/>
        <item x="2547"/>
        <item x="2548"/>
        <item x="2549"/>
        <item x="2550"/>
        <item x="2551"/>
        <item x="2552"/>
        <item x="2553"/>
        <item x="2554"/>
        <item x="2555"/>
        <item x="2556"/>
        <item x="2557"/>
        <item x="2558"/>
        <item x="2559"/>
        <item x="2560"/>
        <item x="2561"/>
        <item x="2562"/>
        <item x="2563"/>
        <item x="2564"/>
        <item x="2565"/>
        <item x="2566"/>
        <item x="2567"/>
        <item x="2568"/>
        <item x="2569"/>
        <item x="2570"/>
        <item x="2571"/>
        <item x="2572"/>
        <item x="2573"/>
        <item x="2574"/>
        <item x="2575"/>
        <item x="2576"/>
        <item x="2577"/>
        <item x="2578"/>
        <item x="2579"/>
        <item x="2580"/>
        <item x="2581"/>
        <item x="2582"/>
        <item x="2583"/>
        <item x="2584"/>
        <item x="2585"/>
        <item x="2586"/>
        <item x="2587"/>
        <item x="2588"/>
        <item x="2589"/>
        <item x="2590"/>
        <item x="2591"/>
        <item x="2592"/>
        <item x="2593"/>
        <item x="2594"/>
        <item x="2595"/>
        <item x="2596"/>
        <item x="2597"/>
        <item x="2598"/>
        <item x="2599"/>
        <item x="2600"/>
        <item x="2601"/>
        <item x="2602"/>
        <item x="2603"/>
        <item x="2604"/>
        <item x="2605"/>
        <item x="2606"/>
        <item x="2607"/>
        <item x="2608"/>
        <item x="2609"/>
        <item x="2610"/>
        <item x="2611"/>
        <item x="2612"/>
        <item x="2613"/>
        <item x="2614"/>
        <item x="2615"/>
        <item x="2616"/>
        <item x="2617"/>
        <item x="2618"/>
        <item x="2619"/>
        <item x="2620"/>
        <item x="2621"/>
        <item x="2622"/>
        <item x="2623"/>
        <item x="2624"/>
        <item x="2625"/>
        <item x="2626"/>
        <item x="2627"/>
        <item x="2628"/>
        <item x="2629"/>
        <item x="2630"/>
        <item x="2631"/>
        <item x="2632"/>
        <item x="2633"/>
        <item x="2634"/>
        <item x="2635"/>
        <item x="2636"/>
        <item x="2637"/>
        <item x="2638"/>
        <item x="2639"/>
        <item x="2640"/>
        <item x="2641"/>
        <item x="2642"/>
        <item x="2643"/>
        <item x="2644"/>
        <item x="2645"/>
        <item x="2646"/>
        <item x="2647"/>
        <item x="2648"/>
        <item x="2649"/>
        <item x="2650"/>
        <item x="2651"/>
        <item x="2652"/>
        <item x="2653"/>
        <item x="2654"/>
        <item x="2655"/>
        <item x="2656"/>
        <item x="2657"/>
        <item x="2658"/>
        <item x="2659"/>
        <item x="2660"/>
        <item x="2661"/>
        <item x="2662"/>
        <item x="2663"/>
        <item x="2664"/>
        <item x="2665"/>
        <item x="2666"/>
        <item x="2667"/>
        <item x="2668"/>
        <item x="2669"/>
        <item x="2670"/>
        <item x="2671"/>
        <item x="2672"/>
        <item x="2673"/>
        <item x="2674"/>
        <item x="2675"/>
        <item x="2676"/>
        <item x="2677"/>
        <item x="2678"/>
        <item x="2679"/>
        <item x="2680"/>
        <item x="2681"/>
        <item x="2682"/>
        <item x="2683"/>
        <item x="2684"/>
        <item x="2685"/>
        <item x="2686"/>
        <item x="2687"/>
        <item x="2688"/>
        <item x="2689"/>
        <item x="2690"/>
        <item x="2691"/>
        <item x="2692"/>
        <item x="2693"/>
        <item x="2694"/>
        <item x="2695"/>
        <item x="2696"/>
        <item x="2697"/>
        <item x="2698"/>
        <item x="2699"/>
        <item x="2700"/>
        <item x="2701"/>
        <item x="2702"/>
        <item x="2703"/>
        <item x="2704"/>
        <item x="2705"/>
        <item x="2706"/>
        <item x="2707"/>
        <item x="2708"/>
        <item x="2709"/>
        <item x="2710"/>
        <item x="2711"/>
        <item x="2712"/>
        <item x="2713"/>
        <item x="2714"/>
        <item x="2715"/>
        <item x="2716"/>
        <item x="2717"/>
        <item x="2718"/>
        <item x="2719"/>
        <item x="2720"/>
        <item x="2721"/>
        <item x="2722"/>
        <item x="2723"/>
        <item x="2724"/>
        <item x="2725"/>
        <item x="2726"/>
        <item x="2727"/>
        <item x="2728"/>
        <item x="2729"/>
        <item x="2730"/>
        <item x="2731"/>
        <item x="2732"/>
        <item x="2733"/>
        <item x="2734"/>
        <item x="2735"/>
        <item x="2736"/>
        <item x="2737"/>
        <item x="2738"/>
        <item x="2739"/>
        <item x="2740"/>
        <item x="2741"/>
        <item x="2742"/>
        <item x="2743"/>
        <item x="2744"/>
        <item x="2745"/>
        <item x="2746"/>
        <item x="2747"/>
        <item x="2748"/>
        <item x="2749"/>
        <item x="2750"/>
        <item x="2751"/>
        <item x="2752"/>
        <item x="2753"/>
        <item x="2754"/>
        <item x="2755"/>
        <item x="2756"/>
        <item x="2757"/>
        <item x="2758"/>
        <item x="2759"/>
        <item x="2760"/>
        <item x="2761"/>
        <item x="2762"/>
        <item x="2763"/>
        <item x="2764"/>
        <item x="2765"/>
        <item x="2766"/>
        <item x="2767"/>
        <item x="2768"/>
        <item x="2769"/>
        <item x="2770"/>
        <item x="2771"/>
        <item x="2772"/>
        <item x="2773"/>
        <item x="2774"/>
        <item x="2775"/>
        <item x="2776"/>
        <item x="2777"/>
        <item x="2778"/>
        <item x="2779"/>
        <item x="2780"/>
        <item x="2781"/>
        <item x="2782"/>
        <item x="2783"/>
        <item x="2784"/>
        <item x="2785"/>
        <item x="2786"/>
        <item x="2787"/>
        <item x="2788"/>
        <item x="2789"/>
        <item x="2790"/>
        <item x="2791"/>
        <item x="2792"/>
        <item x="2793"/>
        <item x="2794"/>
        <item x="2795"/>
        <item x="2796"/>
        <item x="2797"/>
        <item x="2798"/>
        <item x="2799"/>
        <item x="2800"/>
        <item x="2801"/>
        <item x="2802"/>
        <item x="2803"/>
        <item x="2804"/>
        <item x="2805"/>
        <item x="2806"/>
        <item x="2807"/>
        <item x="2808"/>
        <item x="2809"/>
        <item x="2810"/>
        <item x="2811"/>
        <item x="2812"/>
        <item x="2813"/>
        <item x="2814"/>
        <item x="2815"/>
        <item x="2816"/>
        <item x="2817"/>
        <item x="2818"/>
        <item x="2819"/>
        <item x="2820"/>
        <item x="2821"/>
        <item x="2822"/>
        <item x="2823"/>
        <item x="2824"/>
        <item x="2825"/>
        <item x="2826"/>
        <item x="2827"/>
        <item x="2828"/>
        <item x="2829"/>
        <item x="2830"/>
        <item x="2831"/>
        <item x="2832"/>
        <item x="2833"/>
        <item x="2834"/>
        <item x="2835"/>
        <item x="2836"/>
        <item x="2837"/>
        <item x="2838"/>
        <item x="2839"/>
        <item x="2840"/>
        <item x="2841"/>
        <item x="2842"/>
        <item x="2843"/>
        <item x="2844"/>
        <item x="2845"/>
        <item x="2846"/>
        <item x="2847"/>
        <item x="2848"/>
        <item x="2849"/>
        <item x="2850"/>
        <item x="2851"/>
        <item x="2852"/>
        <item x="2853"/>
        <item x="2854"/>
        <item x="2855"/>
        <item x="2856"/>
        <item x="2857"/>
        <item x="2858"/>
        <item x="2859"/>
        <item x="2860"/>
        <item x="2861"/>
        <item x="2862"/>
        <item x="2863"/>
        <item x="2864"/>
        <item x="2865"/>
        <item x="2866"/>
        <item x="2867"/>
        <item x="2868"/>
        <item x="2869"/>
        <item x="2870"/>
        <item x="2871"/>
        <item x="2872"/>
        <item x="2873"/>
        <item x="2874"/>
        <item x="2875"/>
        <item x="2876"/>
        <item x="2877"/>
        <item x="2878"/>
        <item x="2879"/>
        <item x="2880"/>
        <item x="2881"/>
        <item x="2882"/>
        <item x="2883"/>
        <item x="2884"/>
        <item x="2885"/>
        <item x="2886"/>
        <item x="2887"/>
        <item x="2888"/>
        <item x="2889"/>
        <item x="2890"/>
        <item x="2891"/>
        <item x="2892"/>
        <item x="2893"/>
        <item x="2894"/>
        <item x="2895"/>
        <item x="2896"/>
        <item x="2897"/>
        <item x="2898"/>
        <item x="2899"/>
        <item x="2900"/>
        <item x="2901"/>
        <item x="2902"/>
        <item x="2903"/>
        <item x="2904"/>
        <item x="2905"/>
        <item x="2906"/>
        <item x="2907"/>
        <item x="2908"/>
        <item x="2909"/>
        <item x="2910"/>
        <item x="2911"/>
        <item x="2912"/>
        <item x="2913"/>
        <item x="2914"/>
        <item x="2915"/>
        <item x="2916"/>
        <item x="2917"/>
        <item x="2918"/>
        <item x="2919"/>
        <item x="2920"/>
        <item x="2921"/>
        <item x="2922"/>
        <item x="2923"/>
        <item x="2924"/>
        <item x="2925"/>
        <item x="2926"/>
        <item x="2927"/>
        <item x="2928"/>
        <item x="2929"/>
        <item x="2930"/>
        <item x="2931"/>
        <item x="2932"/>
        <item x="2933"/>
        <item x="2934"/>
        <item x="2935"/>
        <item x="2936"/>
        <item x="2937"/>
        <item x="2938"/>
        <item x="2939"/>
        <item x="2940"/>
        <item x="2941"/>
        <item x="2942"/>
        <item x="2943"/>
        <item x="2944"/>
        <item x="2945"/>
        <item x="2946"/>
        <item x="2947"/>
        <item x="2948"/>
        <item x="2949"/>
        <item x="2950"/>
        <item x="2951"/>
        <item x="2952"/>
        <item x="2953"/>
        <item x="2954"/>
        <item x="2955"/>
        <item x="2956"/>
        <item x="2957"/>
        <item x="2958"/>
        <item x="2959"/>
        <item x="2960"/>
        <item x="2961"/>
        <item x="2962"/>
        <item x="2963"/>
        <item x="2964"/>
        <item x="2965"/>
        <item x="2966"/>
        <item x="2967"/>
        <item x="2968"/>
        <item x="2969"/>
        <item x="2970"/>
        <item x="2971"/>
        <item x="2972"/>
        <item x="2973"/>
        <item x="2974"/>
        <item x="2975"/>
        <item x="2976"/>
        <item x="2977"/>
        <item x="2978"/>
        <item x="2979"/>
        <item x="2980"/>
        <item x="2981"/>
        <item x="2982"/>
        <item x="2983"/>
        <item x="2984"/>
        <item x="2985"/>
        <item x="2986"/>
        <item x="2987"/>
        <item x="2988"/>
        <item x="2989"/>
        <item x="2990"/>
        <item x="2991"/>
        <item x="2992"/>
        <item x="2993"/>
        <item x="2994"/>
        <item x="2995"/>
        <item x="2996"/>
        <item x="2997"/>
        <item x="2998"/>
        <item x="2999"/>
        <item x="3000"/>
        <item x="3001"/>
        <item x="3002"/>
        <item x="3003"/>
        <item x="3004"/>
        <item x="3005"/>
        <item x="3006"/>
        <item x="3007"/>
        <item x="3008"/>
        <item x="3009"/>
        <item x="3010"/>
        <item x="3011"/>
        <item x="3012"/>
        <item x="3013"/>
        <item x="3014"/>
        <item x="3015"/>
        <item x="3016"/>
        <item x="3017"/>
        <item x="3018"/>
        <item x="3019"/>
        <item x="3020"/>
        <item x="3021"/>
        <item x="3022"/>
        <item x="3023"/>
        <item x="3024"/>
        <item x="3025"/>
        <item x="3026"/>
        <item x="3027"/>
        <item x="3028"/>
        <item x="3029"/>
        <item x="3030"/>
        <item x="3031"/>
        <item x="3032"/>
        <item x="3033"/>
        <item x="3034"/>
        <item x="3035"/>
        <item x="3036"/>
        <item x="3037"/>
        <item x="3038"/>
        <item x="3039"/>
        <item x="3040"/>
        <item x="3041"/>
        <item x="3042"/>
        <item x="3043"/>
        <item x="3044"/>
        <item x="3045"/>
        <item x="3046"/>
        <item x="3047"/>
        <item x="3048"/>
        <item x="3049"/>
        <item x="3050"/>
        <item x="3051"/>
        <item x="3052"/>
        <item x="3053"/>
        <item x="3054"/>
        <item x="3055"/>
        <item x="3056"/>
        <item x="3057"/>
        <item x="3058"/>
        <item x="3059"/>
        <item x="3060"/>
        <item x="3061"/>
        <item x="3062"/>
        <item x="3063"/>
        <item x="3064"/>
        <item x="3065"/>
        <item x="3066"/>
        <item x="3067"/>
        <item x="3068"/>
        <item x="3069"/>
        <item x="3070"/>
        <item x="3071"/>
        <item x="3072"/>
        <item x="3073"/>
        <item x="3074"/>
        <item x="3075"/>
        <item x="3076"/>
        <item x="3077"/>
        <item x="3078"/>
        <item x="3079"/>
        <item x="3080"/>
        <item x="3081"/>
        <item x="3082"/>
        <item x="3083"/>
        <item x="3084"/>
        <item x="3085"/>
        <item x="3086"/>
        <item x="3087"/>
        <item x="3088"/>
        <item x="3089"/>
        <item x="3090"/>
        <item x="3091"/>
        <item x="3092"/>
        <item x="3093"/>
        <item x="3094"/>
        <item x="3095"/>
        <item x="3096"/>
        <item x="3097"/>
        <item x="3098"/>
        <item x="3099"/>
        <item x="3100"/>
        <item x="3101"/>
        <item x="3102"/>
        <item x="3103"/>
        <item x="3104"/>
        <item x="3105"/>
        <item x="3106"/>
        <item x="3107"/>
        <item x="3108"/>
        <item x="3109"/>
        <item x="3110"/>
        <item x="3111"/>
        <item x="3112"/>
        <item x="3113"/>
        <item x="3114"/>
        <item x="3115"/>
        <item x="3116"/>
        <item x="3117"/>
        <item x="3118"/>
        <item x="3119"/>
        <item x="3120"/>
        <item x="3121"/>
        <item x="3122"/>
        <item x="3123"/>
        <item x="3124"/>
        <item x="3125"/>
        <item x="3126"/>
        <item x="3127"/>
        <item x="3128"/>
        <item x="3129"/>
        <item x="3130"/>
        <item x="3131"/>
        <item x="3132"/>
        <item x="3133"/>
        <item x="3134"/>
        <item x="3135"/>
        <item x="3136"/>
        <item x="3137"/>
        <item x="3138"/>
        <item x="3139"/>
        <item x="3140"/>
        <item x="3141"/>
        <item x="3142"/>
        <item x="3143"/>
        <item x="3144"/>
        <item x="3145"/>
        <item x="3146"/>
        <item x="3147"/>
        <item x="3148"/>
        <item x="3149"/>
        <item x="3150"/>
        <item x="3151"/>
        <item x="3152"/>
        <item x="3153"/>
        <item x="3154"/>
        <item x="3155"/>
        <item x="3156"/>
        <item x="3157"/>
        <item x="3158"/>
        <item x="3159"/>
        <item x="3160"/>
        <item x="3161"/>
        <item x="3162"/>
        <item x="3163"/>
        <item x="3164"/>
        <item x="3165"/>
        <item x="3166"/>
        <item x="3167"/>
        <item x="3168"/>
        <item x="3169"/>
        <item x="3170"/>
        <item x="3171"/>
        <item x="3172"/>
        <item x="3173"/>
        <item x="3174"/>
        <item x="3175"/>
        <item x="3176"/>
        <item x="3177"/>
        <item x="3178"/>
        <item x="3179"/>
        <item x="3180"/>
        <item x="3181"/>
        <item x="3182"/>
        <item x="3183"/>
        <item x="3184"/>
        <item x="3185"/>
        <item x="3186"/>
        <item x="3187"/>
        <item x="3188"/>
        <item x="3189"/>
        <item x="3190"/>
        <item x="3191"/>
        <item x="3192"/>
        <item x="3193"/>
        <item x="3194"/>
        <item x="3195"/>
        <item x="3196"/>
        <item x="3197"/>
        <item x="3198"/>
        <item x="3199"/>
        <item x="3200"/>
        <item x="3201"/>
        <item x="3202"/>
        <item x="3203"/>
        <item x="3204"/>
        <item x="3205"/>
        <item x="3206"/>
        <item x="3207"/>
        <item x="3208"/>
        <item x="3209"/>
        <item x="3210"/>
        <item x="3211"/>
        <item x="3212"/>
        <item x="3213"/>
        <item x="3214"/>
        <item x="3215"/>
        <item x="3216"/>
        <item x="3217"/>
        <item x="3218"/>
        <item x="3219"/>
        <item x="3220"/>
        <item x="3221"/>
        <item x="3222"/>
        <item x="3223"/>
        <item x="3224"/>
        <item x="3225"/>
        <item x="3226"/>
        <item x="3227"/>
        <item x="3228"/>
        <item x="3229"/>
        <item x="3230"/>
        <item x="3231"/>
        <item x="3232"/>
        <item x="3233"/>
        <item x="3234"/>
        <item x="3235"/>
        <item x="3236"/>
        <item x="3237"/>
        <item x="3238"/>
        <item x="3239"/>
        <item x="3240"/>
        <item x="3241"/>
        <item x="3242"/>
        <item x="3243"/>
        <item x="3244"/>
        <item x="3245"/>
        <item x="3246"/>
        <item x="3247"/>
        <item x="3248"/>
        <item x="3249"/>
        <item x="3250"/>
        <item x="3251"/>
        <item x="3252"/>
        <item x="3253"/>
        <item x="3254"/>
        <item x="3255"/>
        <item x="3256"/>
        <item x="3257"/>
        <item x="3258"/>
        <item x="3259"/>
        <item x="3260"/>
        <item x="3261"/>
        <item x="3262"/>
        <item x="3263"/>
        <item x="3264"/>
        <item x="3265"/>
        <item x="3266"/>
        <item x="3267"/>
        <item x="3268"/>
        <item x="3269"/>
        <item x="3270"/>
        <item x="3271"/>
        <item x="3272"/>
        <item x="3273"/>
        <item x="3274"/>
        <item x="3275"/>
        <item x="3276"/>
        <item x="3277"/>
        <item x="3278"/>
        <item x="3279"/>
        <item x="3280"/>
        <item x="3281"/>
        <item x="3282"/>
        <item x="3283"/>
        <item x="3284"/>
        <item x="3285"/>
        <item x="3286"/>
        <item x="3287"/>
        <item x="3288"/>
        <item x="3289"/>
        <item x="3290"/>
        <item x="3291"/>
        <item x="3292"/>
        <item x="3293"/>
        <item x="3294"/>
        <item x="3295"/>
        <item x="3296"/>
        <item x="3297"/>
        <item x="3298"/>
        <item x="3299"/>
        <item x="3300"/>
        <item x="3301"/>
        <item x="3302"/>
        <item x="3303"/>
        <item x="3304"/>
        <item x="3305"/>
        <item x="3306"/>
        <item x="3307"/>
        <item x="3308"/>
        <item x="3309"/>
        <item x="3310"/>
        <item x="3311"/>
        <item x="3312"/>
        <item x="3313"/>
        <item x="3314"/>
        <item x="3315"/>
        <item x="3316"/>
        <item x="3317"/>
        <item x="3318"/>
        <item x="3319"/>
        <item x="3320"/>
        <item x="3321"/>
        <item x="3322"/>
        <item x="3323"/>
        <item x="3324"/>
        <item x="3325"/>
        <item x="3326"/>
        <item x="3327"/>
        <item x="3328"/>
        <item x="3329"/>
        <item x="3330"/>
        <item x="3331"/>
        <item x="3332"/>
        <item x="3333"/>
        <item x="3334"/>
        <item x="3335"/>
        <item x="3336"/>
        <item x="3337"/>
        <item x="3338"/>
        <item x="3339"/>
        <item x="3340"/>
        <item x="3341"/>
        <item x="3342"/>
        <item x="3343"/>
        <item x="3344"/>
        <item x="3345"/>
        <item x="3346"/>
        <item x="3347"/>
        <item x="3348"/>
        <item x="3349"/>
        <item x="3350"/>
        <item x="3351"/>
        <item x="3352"/>
        <item x="3353"/>
        <item x="3354"/>
        <item x="3355"/>
        <item x="3356"/>
        <item x="3357"/>
        <item x="3358"/>
        <item x="3359"/>
        <item x="3360"/>
        <item x="3361"/>
        <item x="3362"/>
        <item x="3363"/>
        <item x="3364"/>
        <item x="3365"/>
        <item x="3366"/>
        <item x="3367"/>
        <item x="3368"/>
        <item x="3369"/>
        <item x="3370"/>
        <item x="3371"/>
        <item x="3372"/>
        <item x="3373"/>
        <item x="3374"/>
        <item x="3375"/>
        <item x="3376"/>
        <item x="3377"/>
        <item x="3378"/>
        <item x="3379"/>
        <item x="3380"/>
        <item x="3381"/>
        <item x="3382"/>
        <item x="3383"/>
        <item x="3384"/>
        <item x="3385"/>
        <item x="3386"/>
        <item x="3387"/>
        <item x="3388"/>
        <item x="3389"/>
        <item x="3390"/>
        <item x="3391"/>
        <item x="3392"/>
        <item x="3393"/>
        <item x="3394"/>
        <item x="3395"/>
        <item x="3396"/>
        <item x="3397"/>
        <item x="3398"/>
        <item x="3399"/>
        <item x="3400"/>
        <item x="3401"/>
        <item x="3402"/>
        <item x="3403"/>
        <item x="3404"/>
        <item x="3405"/>
        <item x="3406"/>
        <item x="3407"/>
        <item x="3408"/>
        <item x="3409"/>
        <item x="3410"/>
        <item x="3411"/>
        <item x="3412"/>
        <item x="3413"/>
        <item x="3414"/>
        <item x="3415"/>
        <item x="3416"/>
        <item x="3417"/>
        <item x="3418"/>
        <item x="3419"/>
        <item x="3420"/>
        <item x="3421"/>
        <item x="3422"/>
        <item x="3423"/>
        <item x="3424"/>
        <item x="3425"/>
        <item x="3426"/>
        <item x="3427"/>
        <item x="3428"/>
        <item x="3429"/>
        <item x="3430"/>
        <item x="3431"/>
        <item x="3432"/>
        <item x="3433"/>
        <item x="3434"/>
        <item x="3435"/>
        <item x="3436"/>
        <item x="3437"/>
        <item x="3438"/>
        <item x="3439"/>
        <item x="3440"/>
        <item x="3441"/>
        <item x="3442"/>
        <item x="3443"/>
        <item x="3444"/>
        <item x="3445"/>
        <item x="3446"/>
        <item x="3447"/>
        <item x="3448"/>
        <item x="3449"/>
        <item x="3450"/>
        <item x="3451"/>
        <item x="3452"/>
        <item x="3453"/>
        <item x="3454"/>
        <item x="3455"/>
        <item x="3456"/>
        <item x="3457"/>
        <item x="3458"/>
        <item x="3459"/>
        <item x="3460"/>
        <item x="3461"/>
        <item x="3462"/>
        <item x="3463"/>
        <item x="3464"/>
        <item x="3465"/>
        <item x="3466"/>
        <item x="3467"/>
        <item x="3468"/>
        <item x="3469"/>
        <item x="3470"/>
        <item x="3471"/>
        <item x="3472"/>
        <item x="3473"/>
        <item x="3474"/>
        <item x="3475"/>
        <item x="3476"/>
        <item x="3477"/>
        <item x="3478"/>
        <item x="3479"/>
        <item x="3480"/>
        <item x="3481"/>
        <item x="3482"/>
        <item x="3483"/>
        <item x="3484"/>
        <item x="3485"/>
        <item x="3486"/>
        <item x="3487"/>
        <item x="3488"/>
        <item x="3489"/>
        <item x="3490"/>
        <item x="3491"/>
        <item x="3492"/>
        <item x="3493"/>
        <item x="3494"/>
        <item x="3495"/>
        <item x="3496"/>
        <item x="3497"/>
        <item x="3498"/>
        <item x="3499"/>
        <item x="3500"/>
        <item x="3501"/>
        <item x="3502"/>
        <item x="3503"/>
        <item x="3504"/>
        <item x="3505"/>
        <item x="3506"/>
        <item x="3507"/>
        <item x="3508"/>
        <item x="3509"/>
        <item x="3510"/>
        <item x="3511"/>
        <item x="3512"/>
        <item x="3513"/>
        <item x="3514"/>
        <item x="3515"/>
        <item x="3516"/>
        <item x="3517"/>
        <item x="3518"/>
        <item x="3519"/>
        <item x="3520"/>
        <item x="3521"/>
        <item x="3522"/>
        <item x="3523"/>
        <item x="3524"/>
        <item x="3525"/>
        <item x="3526"/>
        <item x="3527"/>
        <item x="3528"/>
        <item x="3529"/>
        <item x="3530"/>
        <item x="3531"/>
        <item x="3532"/>
        <item x="3533"/>
        <item x="3534"/>
        <item x="3535"/>
        <item x="3536"/>
        <item x="3537"/>
        <item x="3538"/>
        <item x="3539"/>
        <item x="3540"/>
        <item x="3541"/>
        <item x="3542"/>
        <item x="3543"/>
        <item x="3544"/>
        <item x="3545"/>
        <item x="3546"/>
        <item x="3547"/>
        <item x="3548"/>
        <item x="3549"/>
        <item x="3550"/>
        <item x="3551"/>
        <item x="3552"/>
        <item x="3553"/>
        <item x="3554"/>
        <item x="3555"/>
        <item x="3556"/>
        <item x="3557"/>
        <item x="3558"/>
        <item x="3559"/>
        <item x="3560"/>
        <item x="3561"/>
        <item x="3562"/>
        <item x="3563"/>
        <item x="3564"/>
        <item x="3565"/>
        <item x="3566"/>
        <item x="3567"/>
        <item x="3568"/>
        <item x="3569"/>
        <item x="3570"/>
        <item x="3571"/>
        <item x="3572"/>
        <item x="3573"/>
        <item x="3574"/>
        <item x="3575"/>
        <item x="3576"/>
        <item x="3577"/>
        <item x="3578"/>
        <item x="3579"/>
        <item x="3580"/>
        <item x="3581"/>
        <item x="3582"/>
        <item x="3583"/>
        <item x="3584"/>
        <item x="3585"/>
        <item x="3586"/>
        <item x="3587"/>
        <item x="3588"/>
        <item x="3589"/>
        <item x="3590"/>
        <item x="3591"/>
        <item x="3592"/>
        <item x="3593"/>
        <item x="3594"/>
        <item x="3595"/>
        <item x="3596"/>
        <item x="3597"/>
        <item x="3598"/>
        <item x="3599"/>
        <item x="3600"/>
        <item x="3601"/>
        <item x="3602"/>
        <item x="3603"/>
        <item x="3604"/>
        <item x="3605"/>
        <item x="3606"/>
        <item x="3607"/>
        <item x="3608"/>
        <item x="3609"/>
        <item x="3610"/>
        <item x="3611"/>
        <item x="3612"/>
        <item x="3613"/>
        <item x="3614"/>
        <item x="3615"/>
        <item x="3616"/>
        <item x="3617"/>
        <item x="3618"/>
        <item x="3619"/>
        <item x="3620"/>
        <item x="3621"/>
        <item x="3622"/>
        <item x="3623"/>
        <item x="3624"/>
        <item x="3625"/>
        <item x="3626"/>
        <item x="3627"/>
        <item x="3628"/>
        <item x="3629"/>
        <item x="3630"/>
        <item x="3631"/>
        <item x="3632"/>
        <item x="3633"/>
        <item x="3634"/>
        <item x="3635"/>
        <item x="3636"/>
        <item x="3637"/>
        <item x="3638"/>
        <item x="3639"/>
        <item x="3640"/>
        <item x="3641"/>
        <item x="3642"/>
        <item x="3643"/>
        <item x="3644"/>
        <item x="3645"/>
        <item x="3646"/>
        <item x="3647"/>
        <item x="3648"/>
        <item x="3649"/>
        <item x="3650"/>
        <item x="3651"/>
        <item x="3652"/>
        <item x="3653"/>
        <item x="3654"/>
        <item x="3655"/>
        <item x="3656"/>
        <item x="3657"/>
        <item x="3658"/>
        <item x="3659"/>
        <item x="3660"/>
        <item x="3661"/>
        <item x="3662"/>
        <item x="3663"/>
        <item x="3664"/>
        <item x="3665"/>
        <item x="3666"/>
        <item x="3667"/>
        <item x="3668"/>
        <item x="3669"/>
        <item x="3670"/>
        <item x="3671"/>
        <item x="3672"/>
        <item x="3673"/>
        <item x="3674"/>
        <item x="3675"/>
        <item x="3676"/>
        <item x="3677"/>
        <item x="3678"/>
        <item x="3679"/>
        <item x="3680"/>
        <item x="3681"/>
        <item x="3682"/>
        <item x="3683"/>
        <item x="3684"/>
        <item x="3685"/>
        <item x="3686"/>
        <item x="3687"/>
        <item x="3688"/>
        <item x="3689"/>
        <item x="3690"/>
        <item x="3691"/>
        <item x="3692"/>
        <item x="3693"/>
        <item x="3694"/>
        <item x="3695"/>
        <item x="3696"/>
        <item x="3697"/>
        <item x="3698"/>
        <item x="3699"/>
        <item x="3700"/>
        <item x="3701"/>
        <item x="3702"/>
        <item x="3703"/>
        <item x="3704"/>
        <item x="3705"/>
        <item x="3706"/>
        <item x="3707"/>
        <item x="3708"/>
        <item x="3709"/>
        <item x="3710"/>
        <item x="3711"/>
        <item x="3712"/>
        <item x="3713"/>
        <item x="3714"/>
        <item x="3715"/>
        <item x="3716"/>
        <item x="3717"/>
        <item x="3718"/>
        <item x="3719"/>
        <item x="3720"/>
        <item x="3721"/>
        <item x="3722"/>
        <item x="3723"/>
        <item x="3724"/>
        <item x="3725"/>
        <item x="3726"/>
        <item x="3727"/>
        <item x="3728"/>
        <item x="3729"/>
        <item x="3730"/>
        <item x="3731"/>
        <item x="3732"/>
        <item x="3733"/>
        <item x="3734"/>
        <item x="3735"/>
        <item x="3736"/>
        <item x="3737"/>
        <item x="3738"/>
        <item x="3739"/>
        <item x="3740"/>
        <item x="3741"/>
        <item x="3742"/>
        <item x="3743"/>
        <item x="3744"/>
        <item x="3745"/>
        <item x="3746"/>
        <item x="3747"/>
        <item x="3748"/>
        <item x="3749"/>
        <item x="3750"/>
        <item x="3751"/>
        <item x="3752"/>
        <item x="3753"/>
        <item x="3754"/>
        <item x="3755"/>
        <item x="3756"/>
        <item x="3757"/>
        <item x="3758"/>
        <item x="3759"/>
        <item x="3760"/>
        <item x="3761"/>
        <item x="3762"/>
        <item x="3763"/>
        <item x="3764"/>
        <item x="3765"/>
        <item x="3766"/>
        <item x="3767"/>
        <item x="3768"/>
        <item x="3769"/>
        <item x="3770"/>
        <item x="3771"/>
        <item x="3772"/>
        <item x="3773"/>
        <item x="3774"/>
        <item x="3775"/>
        <item x="3776"/>
        <item x="3777"/>
        <item x="3778"/>
        <item x="3779"/>
        <item x="3780"/>
        <item x="3781"/>
        <item x="3782"/>
        <item x="3783"/>
        <item x="3784"/>
        <item x="3785"/>
        <item x="3786"/>
        <item x="3787"/>
        <item x="3788"/>
        <item x="3789"/>
        <item x="3790"/>
        <item x="3791"/>
        <item x="3792"/>
        <item x="3793"/>
        <item x="3794"/>
        <item x="3795"/>
        <item x="3796"/>
        <item x="3797"/>
        <item x="3798"/>
        <item x="3799"/>
        <item x="3800"/>
        <item x="3801"/>
        <item x="3802"/>
        <item x="3803"/>
        <item x="3804"/>
        <item x="3805"/>
        <item x="3806"/>
        <item x="3807"/>
        <item x="3808"/>
        <item x="3809"/>
        <item x="3810"/>
        <item x="3811"/>
        <item x="3812"/>
        <item x="3813"/>
        <item x="3814"/>
        <item x="3815"/>
        <item x="3816"/>
        <item x="3817"/>
        <item x="3818"/>
        <item x="3819"/>
        <item x="3820"/>
        <item x="3821"/>
        <item x="3822"/>
        <item x="3823"/>
        <item x="3824"/>
        <item x="3825"/>
        <item x="3826"/>
        <item x="3827"/>
        <item x="3828"/>
        <item x="3829"/>
        <item x="3830"/>
        <item x="3831"/>
        <item x="3832"/>
        <item x="3833"/>
        <item x="3834"/>
        <item x="3835"/>
        <item x="3836"/>
        <item x="3837"/>
        <item x="3838"/>
        <item x="3839"/>
        <item x="3840"/>
        <item x="3841"/>
        <item x="3842"/>
        <item x="3843"/>
        <item x="3844"/>
        <item x="3845"/>
        <item x="3846"/>
        <item x="3847"/>
        <item x="3848"/>
        <item x="3849"/>
        <item x="3850"/>
        <item x="3851"/>
        <item x="3852"/>
        <item x="3853"/>
        <item x="3854"/>
        <item x="3855"/>
        <item x="3856"/>
        <item x="3857"/>
        <item x="3858"/>
        <item x="3859"/>
        <item x="3860"/>
        <item x="3861"/>
        <item x="3862"/>
        <item x="3863"/>
        <item x="3864"/>
        <item x="3865"/>
        <item x="3866"/>
        <item x="3867"/>
        <item x="3868"/>
        <item x="3869"/>
        <item x="3870"/>
        <item x="3871"/>
        <item x="3872"/>
        <item x="3873"/>
        <item x="3874"/>
        <item x="3875"/>
        <item x="3876"/>
        <item x="3877"/>
        <item x="3878"/>
        <item x="3879"/>
        <item x="3880"/>
        <item x="3881"/>
        <item x="3882"/>
        <item x="3883"/>
        <item x="3884"/>
        <item x="3885"/>
        <item x="3886"/>
        <item x="3887"/>
        <item x="3888"/>
        <item x="3889"/>
        <item x="3890"/>
        <item x="3891"/>
        <item x="3892"/>
        <item x="3893"/>
        <item x="3894"/>
        <item x="3895"/>
        <item x="3896"/>
        <item x="3897"/>
        <item x="3898"/>
        <item x="3899"/>
        <item x="3900"/>
        <item x="3901"/>
        <item x="3902"/>
        <item x="3903"/>
        <item x="3904"/>
        <item x="3905"/>
        <item x="3906"/>
        <item x="3907"/>
        <item x="3908"/>
        <item x="3909"/>
        <item x="3910"/>
        <item x="3911"/>
        <item x="3912"/>
        <item x="3913"/>
        <item x="3914"/>
        <item x="3915"/>
        <item x="3916"/>
        <item x="3917"/>
        <item x="3918"/>
        <item x="3919"/>
        <item x="3920"/>
        <item x="3921"/>
        <item x="3922"/>
        <item x="3923"/>
        <item x="3924"/>
        <item x="3925"/>
        <item x="3926"/>
        <item x="3927"/>
        <item x="3928"/>
        <item x="3929"/>
        <item x="3930"/>
        <item x="3931"/>
        <item x="3932"/>
        <item x="3933"/>
        <item x="3934"/>
        <item x="3935"/>
        <item x="3936"/>
        <item x="3937"/>
        <item x="3938"/>
        <item x="3939"/>
        <item x="3940"/>
        <item x="3941"/>
        <item x="3942"/>
        <item x="3943"/>
        <item x="3944"/>
        <item x="3945"/>
        <item x="3946"/>
        <item x="3947"/>
        <item x="3948"/>
        <item x="3949"/>
        <item x="3950"/>
        <item x="3951"/>
        <item x="3952"/>
        <item x="3953"/>
        <item x="3954"/>
        <item x="3955"/>
        <item x="3956"/>
        <item x="3957"/>
        <item x="3958"/>
        <item x="3959"/>
        <item x="3960"/>
        <item x="3961"/>
        <item x="3962"/>
        <item x="3963"/>
        <item x="3964"/>
        <item x="3965"/>
        <item x="3966"/>
        <item x="3967"/>
        <item x="3968"/>
        <item x="3969"/>
        <item x="3970"/>
        <item x="3971"/>
        <item x="3972"/>
        <item x="3973"/>
        <item x="3974"/>
        <item x="3975"/>
        <item x="3976"/>
        <item x="3977"/>
        <item x="3978"/>
        <item x="3979"/>
        <item x="3980"/>
        <item x="3981"/>
        <item x="3982"/>
        <item x="3983"/>
        <item x="3984"/>
        <item x="3985"/>
        <item x="3986"/>
        <item x="3987"/>
        <item x="3988"/>
        <item x="3989"/>
        <item x="3990"/>
        <item x="3991"/>
        <item x="3992"/>
        <item x="3993"/>
        <item x="3994"/>
        <item x="3995"/>
        <item x="3996"/>
        <item x="3997"/>
        <item x="3998"/>
        <item x="3999"/>
        <item x="4000"/>
        <item x="4001"/>
        <item x="4002"/>
        <item x="4003"/>
        <item x="4004"/>
        <item x="4005"/>
        <item x="4006"/>
        <item x="4007"/>
        <item x="4008"/>
        <item x="4009"/>
        <item x="4010"/>
        <item x="4011"/>
        <item x="4012"/>
        <item x="4013"/>
        <item x="4014"/>
        <item x="4015"/>
        <item x="4016"/>
        <item x="4017"/>
        <item x="4018"/>
        <item x="4019"/>
        <item x="4020"/>
        <item x="4021"/>
        <item x="4022"/>
        <item x="4023"/>
        <item x="4024"/>
        <item x="4025"/>
        <item x="4026"/>
        <item x="4027"/>
        <item x="4028"/>
        <item x="4029"/>
        <item x="4030"/>
        <item x="4031"/>
        <item x="4032"/>
        <item x="4033"/>
        <item x="4034"/>
        <item x="4035"/>
        <item x="4036"/>
        <item x="4037"/>
        <item x="4038"/>
        <item x="4039"/>
        <item x="4040"/>
        <item x="4041"/>
        <item x="4042"/>
        <item x="4043"/>
        <item x="4044"/>
        <item x="4045"/>
        <item x="4046"/>
        <item x="4047"/>
        <item x="4048"/>
        <item x="4049"/>
        <item x="4050"/>
        <item x="4051"/>
        <item x="4052"/>
        <item x="4053"/>
        <item x="4054"/>
        <item x="4055"/>
        <item x="4056"/>
        <item x="4057"/>
        <item x="4058"/>
        <item x="4059"/>
        <item x="4060"/>
        <item x="4061"/>
        <item x="4062"/>
        <item x="4063"/>
        <item x="4064"/>
        <item x="4065"/>
        <item x="4066"/>
        <item x="4067"/>
        <item x="4068"/>
        <item x="4069"/>
        <item x="4070"/>
        <item x="4071"/>
        <item x="4072"/>
        <item x="4073"/>
        <item x="4074"/>
        <item x="4075"/>
        <item x="4076"/>
        <item x="4077"/>
        <item x="4078"/>
        <item x="4079"/>
        <item x="4080"/>
        <item x="4081"/>
        <item x="4082"/>
        <item x="4083"/>
        <item x="4084"/>
        <item x="4085"/>
        <item x="4086"/>
        <item x="4087"/>
        <item x="4088"/>
        <item x="4089"/>
        <item x="4090"/>
        <item x="4091"/>
        <item x="4092"/>
        <item x="4093"/>
        <item x="4094"/>
        <item x="4095"/>
        <item x="4096"/>
        <item x="4097"/>
        <item x="4098"/>
        <item x="4099"/>
        <item x="4100"/>
        <item x="4101"/>
        <item x="4102"/>
        <item x="4103"/>
        <item x="4104"/>
        <item x="4105"/>
        <item x="4106"/>
        <item x="4107"/>
        <item x="4108"/>
        <item x="4109"/>
        <item x="4110"/>
        <item x="4111"/>
        <item x="4112"/>
        <item x="4113"/>
        <item x="4114"/>
        <item x="4115"/>
        <item x="4116"/>
        <item x="4117"/>
        <item x="4118"/>
        <item x="4119"/>
        <item x="4120"/>
        <item x="4121"/>
        <item x="4122"/>
        <item x="4123"/>
        <item x="4124"/>
        <item x="4125"/>
        <item x="4126"/>
        <item x="4127"/>
        <item x="4128"/>
        <item x="4129"/>
        <item x="4130"/>
        <item x="4131"/>
        <item x="4132"/>
        <item x="4133"/>
        <item x="4134"/>
        <item x="4135"/>
        <item x="4136"/>
        <item x="4137"/>
        <item x="4138"/>
        <item x="4139"/>
        <item x="4140"/>
        <item x="4141"/>
        <item x="4142"/>
        <item x="4143"/>
        <item x="4144"/>
        <item x="4145"/>
        <item x="4146"/>
        <item x="4147"/>
        <item x="4148"/>
        <item x="4149"/>
        <item x="4150"/>
        <item x="4151"/>
        <item x="4152"/>
        <item x="4153"/>
        <item x="4154"/>
        <item x="4155"/>
        <item x="4156"/>
        <item x="4157"/>
        <item x="4158"/>
        <item x="4159"/>
        <item x="4160"/>
        <item x="4161"/>
        <item x="4162"/>
        <item x="4163"/>
        <item x="4164"/>
        <item x="4165"/>
        <item x="4166"/>
        <item x="4167"/>
        <item x="4168"/>
        <item x="4169"/>
        <item x="4170"/>
        <item x="4171"/>
        <item x="4172"/>
        <item x="4173"/>
        <item x="4174"/>
        <item x="4175"/>
        <item x="4176"/>
        <item x="4177"/>
        <item x="4178"/>
        <item x="4179"/>
        <item x="4180"/>
        <item x="4181"/>
        <item x="4182"/>
        <item x="4183"/>
        <item x="4184"/>
        <item x="4185"/>
        <item x="4186"/>
        <item x="4187"/>
        <item x="4188"/>
        <item x="4189"/>
        <item x="4190"/>
        <item x="4191"/>
        <item x="4192"/>
        <item x="4193"/>
        <item x="4194"/>
        <item x="4195"/>
        <item x="4196"/>
        <item x="4197"/>
        <item x="4198"/>
        <item x="4199"/>
        <item x="4200"/>
        <item x="4201"/>
        <item x="4202"/>
        <item x="4203"/>
        <item x="4204"/>
        <item x="4205"/>
        <item x="4206"/>
        <item x="4207"/>
        <item x="4208"/>
        <item x="4209"/>
        <item x="4210"/>
        <item x="4211"/>
        <item x="4212"/>
        <item x="4213"/>
        <item x="4214"/>
        <item x="4215"/>
        <item x="4216"/>
        <item x="4217"/>
        <item x="4218"/>
        <item x="4219"/>
        <item x="4220"/>
        <item x="4221"/>
        <item x="4222"/>
        <item x="4223"/>
        <item x="4224"/>
        <item x="4225"/>
        <item x="4226"/>
        <item x="4227"/>
        <item x="4228"/>
        <item x="4229"/>
        <item x="4230"/>
        <item x="4231"/>
        <item x="4232"/>
        <item x="4233"/>
        <item x="4234"/>
        <item x="4235"/>
        <item x="4236"/>
        <item x="4237"/>
        <item x="4238"/>
        <item x="4239"/>
        <item x="4240"/>
        <item x="4241"/>
        <item x="4242"/>
        <item x="4243"/>
        <item x="4244"/>
        <item x="4245"/>
        <item x="4246"/>
        <item x="4247"/>
        <item x="4248"/>
        <item x="4249"/>
        <item x="4250"/>
        <item x="4251"/>
        <item x="4252"/>
        <item x="4253"/>
        <item x="4254"/>
        <item x="4255"/>
        <item x="4256"/>
        <item x="4257"/>
        <item x="4258"/>
        <item x="4259"/>
        <item x="4260"/>
        <item x="4261"/>
        <item x="4262"/>
        <item x="4263"/>
        <item x="4264"/>
        <item x="4265"/>
        <item x="4266"/>
        <item x="4267"/>
        <item x="4268"/>
        <item x="4269"/>
        <item x="4270"/>
        <item x="4271"/>
        <item x="4272"/>
        <item x="4273"/>
        <item x="4274"/>
        <item x="4275"/>
        <item x="4276"/>
        <item x="4277"/>
        <item x="4278"/>
        <item x="4279"/>
        <item x="4280"/>
        <item x="4281"/>
        <item x="4282"/>
        <item x="4283"/>
        <item x="4284"/>
        <item x="4285"/>
        <item x="4286"/>
        <item x="4287"/>
        <item x="4288"/>
        <item x="4289"/>
        <item x="4290"/>
        <item x="4291"/>
        <item x="4292"/>
        <item x="4293"/>
        <item x="4294"/>
        <item x="4295"/>
        <item x="4296"/>
        <item x="4297"/>
        <item x="4298"/>
        <item x="4299"/>
        <item x="4300"/>
        <item x="4301"/>
        <item x="4302"/>
        <item x="4303"/>
        <item x="4304"/>
        <item x="4305"/>
        <item x="4306"/>
        <item x="4307"/>
        <item x="4308"/>
        <item x="4309"/>
        <item x="4310"/>
        <item x="4311"/>
        <item x="4312"/>
        <item x="4313"/>
        <item x="4314"/>
        <item x="4315"/>
        <item x="4316"/>
        <item x="4317"/>
        <item x="4318"/>
        <item x="4319"/>
        <item x="4320"/>
        <item x="4321"/>
        <item x="4322"/>
        <item x="4323"/>
        <item x="4324"/>
        <item x="4325"/>
        <item x="4326"/>
        <item x="4327"/>
        <item x="4328"/>
        <item x="4329"/>
        <item x="4330"/>
        <item x="4331"/>
        <item x="4332"/>
        <item x="4333"/>
        <item x="4334"/>
        <item x="4335"/>
        <item x="4336"/>
        <item x="4337"/>
        <item x="4338"/>
        <item x="4339"/>
        <item x="4340"/>
        <item x="4341"/>
        <item x="4342"/>
        <item x="4343"/>
        <item x="4344"/>
        <item x="4345"/>
        <item x="4346"/>
        <item x="4347"/>
        <item x="4348"/>
        <item x="4349"/>
        <item x="4350"/>
        <item x="4351"/>
        <item x="4352"/>
        <item x="4353"/>
        <item x="4354"/>
        <item x="4355"/>
        <item x="4356"/>
        <item x="4357"/>
        <item x="4358"/>
        <item x="4359"/>
        <item x="4360"/>
        <item x="4361"/>
        <item x="4362"/>
        <item x="4363"/>
        <item x="4364"/>
        <item x="4365"/>
        <item x="4366"/>
        <item x="4367"/>
        <item x="4368"/>
        <item x="4369"/>
        <item x="4370"/>
        <item x="4371"/>
        <item x="4372"/>
        <item x="4373"/>
        <item x="4374"/>
        <item x="4375"/>
        <item x="4376"/>
        <item x="4377"/>
        <item x="4378"/>
        <item x="4379"/>
        <item x="4380"/>
        <item x="4381"/>
        <item x="4382"/>
        <item x="4383"/>
        <item x="4384"/>
        <item x="4385"/>
        <item x="4386"/>
        <item x="4387"/>
        <item x="4388"/>
        <item x="4389"/>
        <item x="4390"/>
        <item x="4391"/>
        <item x="4392"/>
        <item x="4393"/>
        <item x="4394"/>
        <item x="4395"/>
        <item x="4396"/>
        <item x="4397"/>
        <item x="4398"/>
        <item x="4399"/>
        <item x="4400"/>
        <item x="4401"/>
        <item x="4402"/>
        <item x="4403"/>
        <item x="4404"/>
        <item x="4405"/>
        <item x="4406"/>
        <item x="4407"/>
        <item x="4408"/>
        <item x="4409"/>
        <item x="4410"/>
        <item x="4411"/>
        <item x="4412"/>
        <item x="4413"/>
        <item x="4414"/>
        <item x="4415"/>
        <item x="4416"/>
        <item x="4417"/>
        <item x="4418"/>
        <item x="4419"/>
        <item x="4420"/>
        <item x="4421"/>
        <item x="4422"/>
        <item x="4423"/>
        <item x="4424"/>
        <item x="4425"/>
        <item x="4426"/>
        <item x="4427"/>
        <item x="4428"/>
        <item x="4429"/>
        <item x="4430"/>
        <item x="4431"/>
        <item x="4432"/>
        <item x="4433"/>
        <item x="4434"/>
        <item x="4435"/>
        <item x="4436"/>
        <item x="4437"/>
        <item x="4438"/>
        <item x="4439"/>
        <item x="4440"/>
        <item x="4441"/>
        <item x="4442"/>
        <item x="4443"/>
        <item x="4444"/>
        <item x="4445"/>
        <item x="4446"/>
        <item x="4447"/>
        <item x="4448"/>
        <item x="4449"/>
        <item x="4450"/>
        <item x="4451"/>
        <item x="4452"/>
        <item x="4453"/>
        <item x="4454"/>
        <item x="4455"/>
        <item x="4456"/>
        <item x="4457"/>
        <item x="4458"/>
        <item x="4459"/>
        <item x="4460"/>
        <item x="4461"/>
        <item x="4462"/>
        <item x="4463"/>
        <item x="4464"/>
        <item x="4465"/>
        <item x="4466"/>
        <item x="4467"/>
        <item x="4468"/>
        <item x="4469"/>
        <item x="4470"/>
        <item x="4471"/>
        <item x="4472"/>
        <item x="4473"/>
        <item x="4474"/>
        <item x="4475"/>
        <item x="4476"/>
        <item x="4477"/>
        <item x="4478"/>
        <item x="4479"/>
        <item x="4480"/>
        <item x="4481"/>
        <item x="4482"/>
        <item x="4483"/>
        <item x="4484"/>
        <item x="4485"/>
        <item x="4486"/>
        <item x="4487"/>
        <item x="4488"/>
        <item x="4489"/>
        <item x="4490"/>
        <item x="4491"/>
        <item x="4492"/>
        <item x="4493"/>
        <item x="4494"/>
        <item x="4495"/>
        <item x="4496"/>
        <item x="4497"/>
        <item x="4498"/>
        <item x="4499"/>
        <item x="4500"/>
        <item x="4501"/>
        <item x="4502"/>
        <item x="4503"/>
        <item x="4504"/>
        <item x="4505"/>
        <item x="4506"/>
        <item x="4507"/>
        <item x="4508"/>
        <item x="4509"/>
        <item x="4510"/>
        <item x="4511"/>
        <item x="4764"/>
        <item x="4512"/>
        <item x="4513"/>
        <item x="4514"/>
        <item x="4515"/>
        <item x="4516"/>
        <item x="4517"/>
        <item x="4518"/>
        <item x="4519"/>
        <item x="4520"/>
        <item x="4521"/>
        <item x="4522"/>
        <item x="4523"/>
        <item x="4524"/>
        <item x="4525"/>
        <item x="4526"/>
        <item x="4527"/>
        <item x="4528"/>
        <item x="4529"/>
        <item x="4530"/>
        <item x="4531"/>
        <item x="4532"/>
        <item x="4533"/>
        <item x="4534"/>
        <item x="4535"/>
        <item x="4536"/>
        <item x="4537"/>
        <item x="4538"/>
        <item x="4539"/>
        <item x="4540"/>
        <item x="4541"/>
        <item x="4542"/>
        <item x="4543"/>
        <item x="4544"/>
        <item x="4545"/>
        <item x="4546"/>
        <item x="4547"/>
        <item x="4548"/>
        <item x="4549"/>
        <item x="4550"/>
        <item x="4551"/>
        <item x="4552"/>
        <item x="4553"/>
        <item x="4554"/>
        <item x="4555"/>
        <item x="4556"/>
        <item x="4557"/>
        <item x="4558"/>
        <item x="4559"/>
        <item x="4560"/>
        <item x="4561"/>
        <item x="4562"/>
        <item x="4563"/>
        <item x="4564"/>
        <item x="4565"/>
        <item x="4566"/>
        <item x="4567"/>
        <item x="4568"/>
        <item x="4569"/>
        <item x="4570"/>
        <item x="4571"/>
        <item x="4572"/>
        <item x="4573"/>
        <item x="4574"/>
        <item x="4575"/>
        <item x="4576"/>
        <item x="4577"/>
        <item x="4578"/>
        <item x="4579"/>
        <item x="4580"/>
        <item x="4581"/>
        <item x="4582"/>
        <item x="4583"/>
        <item x="4584"/>
        <item x="4585"/>
        <item x="4586"/>
        <item x="4587"/>
        <item x="4588"/>
        <item x="4589"/>
        <item x="4590"/>
        <item x="4591"/>
        <item x="4592"/>
        <item x="4593"/>
        <item x="4594"/>
        <item x="4595"/>
        <item x="4596"/>
        <item x="4597"/>
        <item x="4598"/>
        <item x="4599"/>
        <item x="4600"/>
        <item x="4601"/>
        <item x="4602"/>
        <item x="4603"/>
        <item x="4604"/>
        <item x="4605"/>
        <item x="4606"/>
        <item x="4607"/>
        <item x="4608"/>
        <item x="4609"/>
        <item x="4610"/>
        <item x="4611"/>
        <item x="4612"/>
        <item x="4613"/>
        <item x="4614"/>
        <item x="4615"/>
        <item x="4616"/>
        <item x="4617"/>
        <item x="4618"/>
        <item x="4619"/>
        <item x="4620"/>
        <item x="4621"/>
        <item x="4622"/>
        <item x="4623"/>
        <item x="4624"/>
        <item x="4625"/>
        <item x="4626"/>
        <item x="4627"/>
        <item x="4628"/>
        <item x="4629"/>
        <item x="4630"/>
        <item x="4631"/>
        <item x="4632"/>
        <item x="4633"/>
        <item x="4634"/>
        <item x="4635"/>
        <item x="4636"/>
        <item x="4637"/>
        <item x="4638"/>
        <item x="4639"/>
        <item x="4640"/>
        <item x="4641"/>
        <item x="4642"/>
        <item x="4643"/>
        <item x="4644"/>
        <item x="4645"/>
        <item x="4646"/>
        <item x="4647"/>
        <item x="4648"/>
        <item x="4649"/>
        <item x="4650"/>
        <item x="4651"/>
        <item x="4652"/>
        <item x="4653"/>
        <item x="4654"/>
        <item x="4655"/>
        <item x="4656"/>
        <item x="4657"/>
        <item x="4658"/>
        <item x="4659"/>
        <item x="4660"/>
        <item x="4661"/>
        <item x="4662"/>
        <item x="4663"/>
        <item x="4664"/>
        <item x="4665"/>
        <item x="4666"/>
        <item x="4667"/>
        <item x="4668"/>
        <item x="4669"/>
        <item x="4670"/>
        <item x="4671"/>
        <item x="4672"/>
        <item x="4673"/>
        <item x="4674"/>
        <item x="4675"/>
        <item x="4676"/>
        <item x="4677"/>
        <item x="4678"/>
        <item x="4679"/>
        <item x="4680"/>
        <item x="4681"/>
        <item x="4682"/>
        <item x="4683"/>
        <item x="4684"/>
        <item x="4685"/>
        <item x="4686"/>
        <item x="4687"/>
        <item x="4688"/>
        <item x="4689"/>
        <item x="4690"/>
        <item x="4691"/>
        <item x="4692"/>
        <item x="4693"/>
        <item x="4694"/>
        <item x="4695"/>
        <item x="4696"/>
        <item x="4697"/>
        <item x="4698"/>
        <item x="4699"/>
        <item x="4700"/>
        <item x="4701"/>
        <item x="4702"/>
        <item x="4703"/>
        <item x="4704"/>
        <item x="4705"/>
        <item x="4706"/>
        <item x="4707"/>
        <item x="4708"/>
        <item x="4709"/>
        <item x="4710"/>
        <item x="4711"/>
        <item x="4712"/>
        <item x="4713"/>
        <item x="4714"/>
        <item x="4715"/>
        <item x="4716"/>
        <item x="4717"/>
        <item x="4718"/>
        <item x="4719"/>
        <item x="4720"/>
        <item x="4721"/>
        <item x="4722"/>
        <item x="4723"/>
        <item x="4724"/>
        <item x="4725"/>
        <item x="4726"/>
        <item x="4727"/>
        <item x="4728"/>
        <item x="4729"/>
        <item x="4730"/>
        <item x="4731"/>
        <item x="4732"/>
        <item x="4733"/>
        <item x="4734"/>
        <item x="4735"/>
        <item x="4736"/>
        <item x="4737"/>
        <item x="4738"/>
        <item x="4739"/>
        <item x="4740"/>
        <item x="4741"/>
        <item x="4742"/>
        <item x="4743"/>
        <item x="4744"/>
        <item x="4745"/>
        <item x="4746"/>
        <item x="4747"/>
        <item x="4748"/>
        <item x="4749"/>
        <item x="4750"/>
        <item x="4751"/>
        <item x="4752"/>
        <item x="4753"/>
        <item x="4754"/>
        <item x="4755"/>
        <item x="4756"/>
        <item x="4757"/>
        <item x="4758"/>
        <item x="4759"/>
        <item x="4760"/>
        <item x="4761"/>
        <item x="4762"/>
        <item x="4763"/>
        <item m="1" x="4767"/>
        <item m="1" x="4768"/>
        <item m="1" x="4770"/>
        <item m="1" x="4774"/>
        <item m="1" x="4776"/>
        <item m="1" x="4777"/>
        <item m="1" x="4765"/>
        <item m="1" x="4766"/>
        <item m="1" x="4769"/>
        <item m="1" x="4771"/>
        <item m="1" x="4772"/>
        <item m="1" x="4773"/>
        <item m="1" x="4775"/>
        <item t="default"/>
      </items>
    </pivotField>
    <pivotField showAll="0"/>
    <pivotField showAll="0"/>
    <pivotField showAll="0"/>
    <pivotField dataField="1" showAll="0"/>
    <pivotField showAll="0"/>
  </pivotFields>
  <rowFields count="1">
    <field x="0"/>
  </rowFields>
  <rowItems count="4098">
    <i>
      <x v="438"/>
    </i>
    <i>
      <x v="439"/>
    </i>
    <i>
      <x v="440"/>
    </i>
    <i>
      <x v="441"/>
    </i>
    <i>
      <x v="442"/>
    </i>
    <i>
      <x v="443"/>
    </i>
    <i>
      <x v="444"/>
    </i>
    <i>
      <x v="445"/>
    </i>
    <i>
      <x v="446"/>
    </i>
    <i>
      <x v="447"/>
    </i>
    <i>
      <x v="448"/>
    </i>
    <i>
      <x v="449"/>
    </i>
    <i>
      <x v="450"/>
    </i>
    <i>
      <x v="451"/>
    </i>
    <i>
      <x v="452"/>
    </i>
    <i>
      <x v="453"/>
    </i>
    <i>
      <x v="454"/>
    </i>
    <i>
      <x v="455"/>
    </i>
    <i>
      <x v="456"/>
    </i>
    <i>
      <x v="457"/>
    </i>
    <i>
      <x v="458"/>
    </i>
    <i>
      <x v="459"/>
    </i>
    <i>
      <x v="460"/>
    </i>
    <i>
      <x v="461"/>
    </i>
    <i>
      <x v="462"/>
    </i>
    <i>
      <x v="463"/>
    </i>
    <i>
      <x v="464"/>
    </i>
    <i>
      <x v="465"/>
    </i>
    <i>
      <x v="466"/>
    </i>
    <i>
      <x v="467"/>
    </i>
    <i>
      <x v="468"/>
    </i>
    <i>
      <x v="469"/>
    </i>
    <i>
      <x v="470"/>
    </i>
    <i>
      <x v="471"/>
    </i>
    <i>
      <x v="472"/>
    </i>
    <i>
      <x v="473"/>
    </i>
    <i>
      <x v="474"/>
    </i>
    <i>
      <x v="475"/>
    </i>
    <i>
      <x v="476"/>
    </i>
    <i>
      <x v="477"/>
    </i>
    <i>
      <x v="478"/>
    </i>
    <i>
      <x v="479"/>
    </i>
    <i>
      <x v="480"/>
    </i>
    <i>
      <x v="481"/>
    </i>
    <i>
      <x v="482"/>
    </i>
    <i>
      <x v="483"/>
    </i>
    <i>
      <x v="484"/>
    </i>
    <i>
      <x v="485"/>
    </i>
    <i>
      <x v="486"/>
    </i>
    <i>
      <x v="487"/>
    </i>
    <i>
      <x v="488"/>
    </i>
    <i>
      <x v="489"/>
    </i>
    <i>
      <x v="490"/>
    </i>
    <i>
      <x v="491"/>
    </i>
    <i>
      <x v="492"/>
    </i>
    <i>
      <x v="493"/>
    </i>
    <i>
      <x v="494"/>
    </i>
    <i>
      <x v="495"/>
    </i>
    <i>
      <x v="496"/>
    </i>
    <i>
      <x v="497"/>
    </i>
    <i>
      <x v="498"/>
    </i>
    <i>
      <x v="499"/>
    </i>
    <i>
      <x v="500"/>
    </i>
    <i>
      <x v="501"/>
    </i>
    <i>
      <x v="502"/>
    </i>
    <i>
      <x v="503"/>
    </i>
    <i>
      <x v="504"/>
    </i>
    <i>
      <x v="505"/>
    </i>
    <i>
      <x v="506"/>
    </i>
    <i>
      <x v="507"/>
    </i>
    <i>
      <x v="508"/>
    </i>
    <i>
      <x v="509"/>
    </i>
    <i>
      <x v="510"/>
    </i>
    <i>
      <x v="511"/>
    </i>
    <i>
      <x v="512"/>
    </i>
    <i>
      <x v="513"/>
    </i>
    <i>
      <x v="514"/>
    </i>
    <i>
      <x v="515"/>
    </i>
    <i>
      <x v="516"/>
    </i>
    <i>
      <x v="517"/>
    </i>
    <i>
      <x v="518"/>
    </i>
    <i>
      <x v="519"/>
    </i>
    <i>
      <x v="520"/>
    </i>
    <i>
      <x v="521"/>
    </i>
    <i>
      <x v="522"/>
    </i>
    <i>
      <x v="523"/>
    </i>
    <i>
      <x v="524"/>
    </i>
    <i>
      <x v="525"/>
    </i>
    <i>
      <x v="526"/>
    </i>
    <i>
      <x v="527"/>
    </i>
    <i>
      <x v="528"/>
    </i>
    <i>
      <x v="529"/>
    </i>
    <i>
      <x v="530"/>
    </i>
    <i>
      <x v="531"/>
    </i>
    <i>
      <x v="532"/>
    </i>
    <i>
      <x v="533"/>
    </i>
    <i>
      <x v="534"/>
    </i>
    <i>
      <x v="535"/>
    </i>
    <i>
      <x v="536"/>
    </i>
    <i>
      <x v="537"/>
    </i>
    <i>
      <x v="538"/>
    </i>
    <i>
      <x v="539"/>
    </i>
    <i>
      <x v="540"/>
    </i>
    <i>
      <x v="541"/>
    </i>
    <i>
      <x v="542"/>
    </i>
    <i>
      <x v="543"/>
    </i>
    <i>
      <x v="544"/>
    </i>
    <i>
      <x v="545"/>
    </i>
    <i>
      <x v="546"/>
    </i>
    <i>
      <x v="547"/>
    </i>
    <i>
      <x v="548"/>
    </i>
    <i>
      <x v="549"/>
    </i>
    <i>
      <x v="550"/>
    </i>
    <i>
      <x v="551"/>
    </i>
    <i>
      <x v="552"/>
    </i>
    <i>
      <x v="553"/>
    </i>
    <i>
      <x v="554"/>
    </i>
    <i>
      <x v="555"/>
    </i>
    <i>
      <x v="556"/>
    </i>
    <i>
      <x v="557"/>
    </i>
    <i>
      <x v="558"/>
    </i>
    <i>
      <x v="559"/>
    </i>
    <i>
      <x v="560"/>
    </i>
    <i>
      <x v="561"/>
    </i>
    <i>
      <x v="562"/>
    </i>
    <i>
      <x v="563"/>
    </i>
    <i>
      <x v="564"/>
    </i>
    <i>
      <x v="565"/>
    </i>
    <i>
      <x v="566"/>
    </i>
    <i>
      <x v="567"/>
    </i>
    <i>
      <x v="568"/>
    </i>
    <i>
      <x v="569"/>
    </i>
    <i>
      <x v="570"/>
    </i>
    <i>
      <x v="571"/>
    </i>
    <i>
      <x v="572"/>
    </i>
    <i>
      <x v="573"/>
    </i>
    <i>
      <x v="574"/>
    </i>
    <i>
      <x v="575"/>
    </i>
    <i>
      <x v="576"/>
    </i>
    <i>
      <x v="577"/>
    </i>
    <i>
      <x v="578"/>
    </i>
    <i>
      <x v="579"/>
    </i>
    <i>
      <x v="580"/>
    </i>
    <i>
      <x v="581"/>
    </i>
    <i>
      <x v="582"/>
    </i>
    <i>
      <x v="583"/>
    </i>
    <i>
      <x v="584"/>
    </i>
    <i>
      <x v="585"/>
    </i>
    <i>
      <x v="586"/>
    </i>
    <i>
      <x v="587"/>
    </i>
    <i>
      <x v="588"/>
    </i>
    <i>
      <x v="589"/>
    </i>
    <i>
      <x v="590"/>
    </i>
    <i>
      <x v="591"/>
    </i>
    <i>
      <x v="592"/>
    </i>
    <i>
      <x v="593"/>
    </i>
    <i>
      <x v="594"/>
    </i>
    <i>
      <x v="595"/>
    </i>
    <i>
      <x v="596"/>
    </i>
    <i>
      <x v="597"/>
    </i>
    <i>
      <x v="598"/>
    </i>
    <i>
      <x v="599"/>
    </i>
    <i>
      <x v="600"/>
    </i>
    <i>
      <x v="601"/>
    </i>
    <i>
      <x v="602"/>
    </i>
    <i>
      <x v="603"/>
    </i>
    <i>
      <x v="604"/>
    </i>
    <i>
      <x v="605"/>
    </i>
    <i>
      <x v="606"/>
    </i>
    <i>
      <x v="607"/>
    </i>
    <i>
      <x v="608"/>
    </i>
    <i>
      <x v="609"/>
    </i>
    <i>
      <x v="610"/>
    </i>
    <i>
      <x v="611"/>
    </i>
    <i>
      <x v="612"/>
    </i>
    <i>
      <x v="613"/>
    </i>
    <i>
      <x v="614"/>
    </i>
    <i>
      <x v="615"/>
    </i>
    <i>
      <x v="616"/>
    </i>
    <i>
      <x v="617"/>
    </i>
    <i>
      <x v="618"/>
    </i>
    <i>
      <x v="619"/>
    </i>
    <i>
      <x v="620"/>
    </i>
    <i>
      <x v="621"/>
    </i>
    <i>
      <x v="622"/>
    </i>
    <i>
      <x v="623"/>
    </i>
    <i>
      <x v="624"/>
    </i>
    <i>
      <x v="625"/>
    </i>
    <i>
      <x v="626"/>
    </i>
    <i>
      <x v="627"/>
    </i>
    <i>
      <x v="628"/>
    </i>
    <i>
      <x v="629"/>
    </i>
    <i>
      <x v="630"/>
    </i>
    <i>
      <x v="631"/>
    </i>
    <i>
      <x v="632"/>
    </i>
    <i>
      <x v="633"/>
    </i>
    <i>
      <x v="634"/>
    </i>
    <i>
      <x v="635"/>
    </i>
    <i>
      <x v="636"/>
    </i>
    <i>
      <x v="637"/>
    </i>
    <i>
      <x v="638"/>
    </i>
    <i>
      <x v="639"/>
    </i>
    <i>
      <x v="640"/>
    </i>
    <i>
      <x v="641"/>
    </i>
    <i>
      <x v="642"/>
    </i>
    <i>
      <x v="643"/>
    </i>
    <i>
      <x v="644"/>
    </i>
    <i>
      <x v="645"/>
    </i>
    <i>
      <x v="646"/>
    </i>
    <i>
      <x v="647"/>
    </i>
    <i>
      <x v="648"/>
    </i>
    <i>
      <x v="649"/>
    </i>
    <i>
      <x v="650"/>
    </i>
    <i>
      <x v="651"/>
    </i>
    <i>
      <x v="652"/>
    </i>
    <i>
      <x v="653"/>
    </i>
    <i>
      <x v="654"/>
    </i>
    <i>
      <x v="655"/>
    </i>
    <i>
      <x v="656"/>
    </i>
    <i>
      <x v="657"/>
    </i>
    <i>
      <x v="658"/>
    </i>
    <i>
      <x v="659"/>
    </i>
    <i>
      <x v="660"/>
    </i>
    <i>
      <x v="661"/>
    </i>
    <i>
      <x v="662"/>
    </i>
    <i>
      <x v="663"/>
    </i>
    <i>
      <x v="664"/>
    </i>
    <i>
      <x v="665"/>
    </i>
    <i>
      <x v="666"/>
    </i>
    <i>
      <x v="667"/>
    </i>
    <i>
      <x v="668"/>
    </i>
    <i>
      <x v="669"/>
    </i>
    <i>
      <x v="670"/>
    </i>
    <i>
      <x v="671"/>
    </i>
    <i>
      <x v="672"/>
    </i>
    <i>
      <x v="673"/>
    </i>
    <i>
      <x v="674"/>
    </i>
    <i>
      <x v="675"/>
    </i>
    <i>
      <x v="676"/>
    </i>
    <i>
      <x v="677"/>
    </i>
    <i>
      <x v="678"/>
    </i>
    <i>
      <x v="679"/>
    </i>
    <i>
      <x v="680"/>
    </i>
    <i>
      <x v="681"/>
    </i>
    <i>
      <x v="682"/>
    </i>
    <i>
      <x v="683"/>
    </i>
    <i>
      <x v="684"/>
    </i>
    <i>
      <x v="685"/>
    </i>
    <i>
      <x v="686"/>
    </i>
    <i>
      <x v="687"/>
    </i>
    <i>
      <x v="688"/>
    </i>
    <i>
      <x v="689"/>
    </i>
    <i>
      <x v="690"/>
    </i>
    <i>
      <x v="691"/>
    </i>
    <i>
      <x v="692"/>
    </i>
    <i>
      <x v="693"/>
    </i>
    <i>
      <x v="694"/>
    </i>
    <i>
      <x v="695"/>
    </i>
    <i>
      <x v="696"/>
    </i>
    <i>
      <x v="697"/>
    </i>
    <i>
      <x v="698"/>
    </i>
    <i>
      <x v="699"/>
    </i>
    <i>
      <x v="700"/>
    </i>
    <i>
      <x v="701"/>
    </i>
    <i>
      <x v="702"/>
    </i>
    <i>
      <x v="703"/>
    </i>
    <i>
      <x v="704"/>
    </i>
    <i>
      <x v="705"/>
    </i>
    <i>
      <x v="706"/>
    </i>
    <i>
      <x v="707"/>
    </i>
    <i>
      <x v="708"/>
    </i>
    <i>
      <x v="709"/>
    </i>
    <i>
      <x v="710"/>
    </i>
    <i>
      <x v="711"/>
    </i>
    <i>
      <x v="712"/>
    </i>
    <i>
      <x v="713"/>
    </i>
    <i>
      <x v="714"/>
    </i>
    <i>
      <x v="715"/>
    </i>
    <i>
      <x v="716"/>
    </i>
    <i>
      <x v="717"/>
    </i>
    <i>
      <x v="718"/>
    </i>
    <i>
      <x v="719"/>
    </i>
    <i>
      <x v="720"/>
    </i>
    <i>
      <x v="721"/>
    </i>
    <i>
      <x v="722"/>
    </i>
    <i>
      <x v="723"/>
    </i>
    <i>
      <x v="724"/>
    </i>
    <i>
      <x v="725"/>
    </i>
    <i>
      <x v="726"/>
    </i>
    <i>
      <x v="727"/>
    </i>
    <i>
      <x v="728"/>
    </i>
    <i>
      <x v="729"/>
    </i>
    <i>
      <x v="730"/>
    </i>
    <i>
      <x v="731"/>
    </i>
    <i>
      <x v="732"/>
    </i>
    <i>
      <x v="733"/>
    </i>
    <i>
      <x v="734"/>
    </i>
    <i>
      <x v="735"/>
    </i>
    <i>
      <x v="736"/>
    </i>
    <i>
      <x v="737"/>
    </i>
    <i>
      <x v="738"/>
    </i>
    <i>
      <x v="739"/>
    </i>
    <i>
      <x v="740"/>
    </i>
    <i>
      <x v="741"/>
    </i>
    <i>
      <x v="742"/>
    </i>
    <i>
      <x v="743"/>
    </i>
    <i>
      <x v="744"/>
    </i>
    <i>
      <x v="745"/>
    </i>
    <i>
      <x v="746"/>
    </i>
    <i>
      <x v="747"/>
    </i>
    <i>
      <x v="748"/>
    </i>
    <i>
      <x v="749"/>
    </i>
    <i>
      <x v="750"/>
    </i>
    <i>
      <x v="751"/>
    </i>
    <i>
      <x v="752"/>
    </i>
    <i>
      <x v="753"/>
    </i>
    <i>
      <x v="754"/>
    </i>
    <i>
      <x v="755"/>
    </i>
    <i>
      <x v="756"/>
    </i>
    <i>
      <x v="757"/>
    </i>
    <i>
      <x v="758"/>
    </i>
    <i>
      <x v="759"/>
    </i>
    <i>
      <x v="760"/>
    </i>
    <i>
      <x v="761"/>
    </i>
    <i>
      <x v="762"/>
    </i>
    <i>
      <x v="763"/>
    </i>
    <i>
      <x v="764"/>
    </i>
    <i>
      <x v="765"/>
    </i>
    <i>
      <x v="766"/>
    </i>
    <i>
      <x v="767"/>
    </i>
    <i>
      <x v="768"/>
    </i>
    <i>
      <x v="769"/>
    </i>
    <i>
      <x v="770"/>
    </i>
    <i>
      <x v="771"/>
    </i>
    <i>
      <x v="772"/>
    </i>
    <i>
      <x v="773"/>
    </i>
    <i>
      <x v="774"/>
    </i>
    <i>
      <x v="775"/>
    </i>
    <i>
      <x v="776"/>
    </i>
    <i>
      <x v="777"/>
    </i>
    <i>
      <x v="778"/>
    </i>
    <i>
      <x v="779"/>
    </i>
    <i>
      <x v="780"/>
    </i>
    <i>
      <x v="781"/>
    </i>
    <i>
      <x v="782"/>
    </i>
    <i>
      <x v="783"/>
    </i>
    <i>
      <x v="784"/>
    </i>
    <i>
      <x v="785"/>
    </i>
    <i>
      <x v="786"/>
    </i>
    <i>
      <x v="787"/>
    </i>
    <i>
      <x v="788"/>
    </i>
    <i>
      <x v="789"/>
    </i>
    <i>
      <x v="790"/>
    </i>
    <i>
      <x v="791"/>
    </i>
    <i>
      <x v="792"/>
    </i>
    <i>
      <x v="793"/>
    </i>
    <i>
      <x v="794"/>
    </i>
    <i>
      <x v="795"/>
    </i>
    <i>
      <x v="796"/>
    </i>
    <i>
      <x v="797"/>
    </i>
    <i>
      <x v="798"/>
    </i>
    <i>
      <x v="799"/>
    </i>
    <i>
      <x v="800"/>
    </i>
    <i>
      <x v="801"/>
    </i>
    <i>
      <x v="802"/>
    </i>
    <i>
      <x v="803"/>
    </i>
    <i>
      <x v="804"/>
    </i>
    <i>
      <x v="805"/>
    </i>
    <i>
      <x v="806"/>
    </i>
    <i>
      <x v="807"/>
    </i>
    <i>
      <x v="808"/>
    </i>
    <i>
      <x v="809"/>
    </i>
    <i>
      <x v="810"/>
    </i>
    <i>
      <x v="811"/>
    </i>
    <i>
      <x v="812"/>
    </i>
    <i>
      <x v="813"/>
    </i>
    <i>
      <x v="814"/>
    </i>
    <i>
      <x v="815"/>
    </i>
    <i>
      <x v="816"/>
    </i>
    <i>
      <x v="817"/>
    </i>
    <i>
      <x v="818"/>
    </i>
    <i>
      <x v="819"/>
    </i>
    <i>
      <x v="820"/>
    </i>
    <i>
      <x v="821"/>
    </i>
    <i>
      <x v="822"/>
    </i>
    <i>
      <x v="823"/>
    </i>
    <i>
      <x v="824"/>
    </i>
    <i>
      <x v="825"/>
    </i>
    <i>
      <x v="826"/>
    </i>
    <i>
      <x v="827"/>
    </i>
    <i>
      <x v="828"/>
    </i>
    <i>
      <x v="829"/>
    </i>
    <i>
      <x v="830"/>
    </i>
    <i>
      <x v="831"/>
    </i>
    <i>
      <x v="832"/>
    </i>
    <i>
      <x v="833"/>
    </i>
    <i>
      <x v="834"/>
    </i>
    <i>
      <x v="835"/>
    </i>
    <i>
      <x v="836"/>
    </i>
    <i>
      <x v="837"/>
    </i>
    <i>
      <x v="838"/>
    </i>
    <i>
      <x v="839"/>
    </i>
    <i>
      <x v="840"/>
    </i>
    <i>
      <x v="841"/>
    </i>
    <i>
      <x v="842"/>
    </i>
    <i>
      <x v="843"/>
    </i>
    <i>
      <x v="844"/>
    </i>
    <i>
      <x v="845"/>
    </i>
    <i>
      <x v="846"/>
    </i>
    <i>
      <x v="847"/>
    </i>
    <i>
      <x v="848"/>
    </i>
    <i>
      <x v="849"/>
    </i>
    <i>
      <x v="850"/>
    </i>
    <i>
      <x v="851"/>
    </i>
    <i>
      <x v="852"/>
    </i>
    <i>
      <x v="853"/>
    </i>
    <i>
      <x v="854"/>
    </i>
    <i>
      <x v="855"/>
    </i>
    <i>
      <x v="856"/>
    </i>
    <i>
      <x v="857"/>
    </i>
    <i>
      <x v="858"/>
    </i>
    <i>
      <x v="859"/>
    </i>
    <i>
      <x v="860"/>
    </i>
    <i>
      <x v="861"/>
    </i>
    <i>
      <x v="862"/>
    </i>
    <i>
      <x v="863"/>
    </i>
    <i>
      <x v="864"/>
    </i>
    <i>
      <x v="865"/>
    </i>
    <i>
      <x v="866"/>
    </i>
    <i>
      <x v="867"/>
    </i>
    <i>
      <x v="868"/>
    </i>
    <i>
      <x v="869"/>
    </i>
    <i>
      <x v="870"/>
    </i>
    <i>
      <x v="871"/>
    </i>
    <i>
      <x v="872"/>
    </i>
    <i>
      <x v="873"/>
    </i>
    <i>
      <x v="874"/>
    </i>
    <i>
      <x v="875"/>
    </i>
    <i>
      <x v="876"/>
    </i>
    <i>
      <x v="877"/>
    </i>
    <i>
      <x v="878"/>
    </i>
    <i>
      <x v="879"/>
    </i>
    <i>
      <x v="880"/>
    </i>
    <i>
      <x v="881"/>
    </i>
    <i>
      <x v="882"/>
    </i>
    <i>
      <x v="883"/>
    </i>
    <i>
      <x v="884"/>
    </i>
    <i>
      <x v="885"/>
    </i>
    <i>
      <x v="886"/>
    </i>
    <i>
      <x v="887"/>
    </i>
    <i>
      <x v="888"/>
    </i>
    <i>
      <x v="889"/>
    </i>
    <i>
      <x v="890"/>
    </i>
    <i>
      <x v="891"/>
    </i>
    <i>
      <x v="892"/>
    </i>
    <i>
      <x v="893"/>
    </i>
    <i>
      <x v="894"/>
    </i>
    <i>
      <x v="895"/>
    </i>
    <i>
      <x v="896"/>
    </i>
    <i>
      <x v="897"/>
    </i>
    <i>
      <x v="898"/>
    </i>
    <i>
      <x v="899"/>
    </i>
    <i>
      <x v="900"/>
    </i>
    <i>
      <x v="901"/>
    </i>
    <i>
      <x v="902"/>
    </i>
    <i>
      <x v="903"/>
    </i>
    <i>
      <x v="904"/>
    </i>
    <i>
      <x v="905"/>
    </i>
    <i>
      <x v="906"/>
    </i>
    <i>
      <x v="907"/>
    </i>
    <i>
      <x v="908"/>
    </i>
    <i>
      <x v="909"/>
    </i>
    <i>
      <x v="910"/>
    </i>
    <i>
      <x v="911"/>
    </i>
    <i>
      <x v="912"/>
    </i>
    <i>
      <x v="913"/>
    </i>
    <i>
      <x v="914"/>
    </i>
    <i>
      <x v="915"/>
    </i>
    <i>
      <x v="916"/>
    </i>
    <i>
      <x v="917"/>
    </i>
    <i>
      <x v="918"/>
    </i>
    <i>
      <x v="919"/>
    </i>
    <i>
      <x v="920"/>
    </i>
    <i>
      <x v="921"/>
    </i>
    <i>
      <x v="922"/>
    </i>
    <i>
      <x v="923"/>
    </i>
    <i>
      <x v="924"/>
    </i>
    <i>
      <x v="925"/>
    </i>
    <i>
      <x v="926"/>
    </i>
    <i>
      <x v="927"/>
    </i>
    <i>
      <x v="928"/>
    </i>
    <i>
      <x v="929"/>
    </i>
    <i>
      <x v="930"/>
    </i>
    <i>
      <x v="931"/>
    </i>
    <i>
      <x v="932"/>
    </i>
    <i>
      <x v="933"/>
    </i>
    <i>
      <x v="934"/>
    </i>
    <i>
      <x v="935"/>
    </i>
    <i>
      <x v="936"/>
    </i>
    <i>
      <x v="937"/>
    </i>
    <i>
      <x v="938"/>
    </i>
    <i>
      <x v="939"/>
    </i>
    <i>
      <x v="940"/>
    </i>
    <i>
      <x v="941"/>
    </i>
    <i>
      <x v="942"/>
    </i>
    <i>
      <x v="943"/>
    </i>
    <i>
      <x v="944"/>
    </i>
    <i>
      <x v="945"/>
    </i>
    <i>
      <x v="946"/>
    </i>
    <i>
      <x v="947"/>
    </i>
    <i>
      <x v="948"/>
    </i>
    <i>
      <x v="949"/>
    </i>
    <i>
      <x v="950"/>
    </i>
    <i>
      <x v="951"/>
    </i>
    <i>
      <x v="952"/>
    </i>
    <i>
      <x v="953"/>
    </i>
    <i>
      <x v="954"/>
    </i>
    <i>
      <x v="955"/>
    </i>
    <i>
      <x v="956"/>
    </i>
    <i>
      <x v="957"/>
    </i>
    <i>
      <x v="958"/>
    </i>
    <i>
      <x v="959"/>
    </i>
    <i>
      <x v="960"/>
    </i>
    <i>
      <x v="961"/>
    </i>
    <i>
      <x v="962"/>
    </i>
    <i>
      <x v="963"/>
    </i>
    <i>
      <x v="964"/>
    </i>
    <i>
      <x v="965"/>
    </i>
    <i>
      <x v="966"/>
    </i>
    <i>
      <x v="967"/>
    </i>
    <i>
      <x v="968"/>
    </i>
    <i>
      <x v="969"/>
    </i>
    <i>
      <x v="970"/>
    </i>
    <i>
      <x v="971"/>
    </i>
    <i>
      <x v="972"/>
    </i>
    <i>
      <x v="973"/>
    </i>
    <i>
      <x v="974"/>
    </i>
    <i>
      <x v="975"/>
    </i>
    <i>
      <x v="976"/>
    </i>
    <i>
      <x v="977"/>
    </i>
    <i>
      <x v="978"/>
    </i>
    <i>
      <x v="979"/>
    </i>
    <i>
      <x v="980"/>
    </i>
    <i>
      <x v="981"/>
    </i>
    <i>
      <x v="982"/>
    </i>
    <i>
      <x v="983"/>
    </i>
    <i>
      <x v="984"/>
    </i>
    <i>
      <x v="985"/>
    </i>
    <i>
      <x v="986"/>
    </i>
    <i>
      <x v="987"/>
    </i>
    <i>
      <x v="988"/>
    </i>
    <i>
      <x v="989"/>
    </i>
    <i>
      <x v="990"/>
    </i>
    <i>
      <x v="991"/>
    </i>
    <i>
      <x v="992"/>
    </i>
    <i>
      <x v="993"/>
    </i>
    <i>
      <x v="994"/>
    </i>
    <i>
      <x v="995"/>
    </i>
    <i>
      <x v="996"/>
    </i>
    <i>
      <x v="997"/>
    </i>
    <i>
      <x v="998"/>
    </i>
    <i>
      <x v="999"/>
    </i>
    <i>
      <x v="1000"/>
    </i>
    <i>
      <x v="1001"/>
    </i>
    <i>
      <x v="1002"/>
    </i>
    <i>
      <x v="1003"/>
    </i>
    <i>
      <x v="1004"/>
    </i>
    <i>
      <x v="1005"/>
    </i>
    <i>
      <x v="1006"/>
    </i>
    <i>
      <x v="1007"/>
    </i>
    <i>
      <x v="1008"/>
    </i>
    <i>
      <x v="1009"/>
    </i>
    <i>
      <x v="1010"/>
    </i>
    <i>
      <x v="1011"/>
    </i>
    <i>
      <x v="1012"/>
    </i>
    <i>
      <x v="1013"/>
    </i>
    <i>
      <x v="1014"/>
    </i>
    <i>
      <x v="1015"/>
    </i>
    <i>
      <x v="1016"/>
    </i>
    <i>
      <x v="1017"/>
    </i>
    <i>
      <x v="1018"/>
    </i>
    <i>
      <x v="1019"/>
    </i>
    <i>
      <x v="1020"/>
    </i>
    <i>
      <x v="1021"/>
    </i>
    <i>
      <x v="1022"/>
    </i>
    <i>
      <x v="1023"/>
    </i>
    <i>
      <x v="1024"/>
    </i>
    <i>
      <x v="1025"/>
    </i>
    <i>
      <x v="1026"/>
    </i>
    <i>
      <x v="1027"/>
    </i>
    <i>
      <x v="1028"/>
    </i>
    <i>
      <x v="1029"/>
    </i>
    <i>
      <x v="1030"/>
    </i>
    <i>
      <x v="1031"/>
    </i>
    <i>
      <x v="1032"/>
    </i>
    <i>
      <x v="1033"/>
    </i>
    <i>
      <x v="1034"/>
    </i>
    <i>
      <x v="1035"/>
    </i>
    <i>
      <x v="1036"/>
    </i>
    <i>
      <x v="1037"/>
    </i>
    <i>
      <x v="1038"/>
    </i>
    <i>
      <x v="1039"/>
    </i>
    <i>
      <x v="1040"/>
    </i>
    <i>
      <x v="1041"/>
    </i>
    <i>
      <x v="1042"/>
    </i>
    <i>
      <x v="1043"/>
    </i>
    <i>
      <x v="1044"/>
    </i>
    <i>
      <x v="1045"/>
    </i>
    <i>
      <x v="1046"/>
    </i>
    <i>
      <x v="1047"/>
    </i>
    <i>
      <x v="1048"/>
    </i>
    <i>
      <x v="1049"/>
    </i>
    <i>
      <x v="1050"/>
    </i>
    <i>
      <x v="1051"/>
    </i>
    <i>
      <x v="1052"/>
    </i>
    <i>
      <x v="1053"/>
    </i>
    <i>
      <x v="1054"/>
    </i>
    <i>
      <x v="1055"/>
    </i>
    <i>
      <x v="1056"/>
    </i>
    <i>
      <x v="1057"/>
    </i>
    <i>
      <x v="1058"/>
    </i>
    <i>
      <x v="1059"/>
    </i>
    <i>
      <x v="1060"/>
    </i>
    <i>
      <x v="1061"/>
    </i>
    <i>
      <x v="1062"/>
    </i>
    <i>
      <x v="1063"/>
    </i>
    <i>
      <x v="1064"/>
    </i>
    <i>
      <x v="1065"/>
    </i>
    <i>
      <x v="1066"/>
    </i>
    <i>
      <x v="1067"/>
    </i>
    <i>
      <x v="1068"/>
    </i>
    <i>
      <x v="1069"/>
    </i>
    <i>
      <x v="1070"/>
    </i>
    <i>
      <x v="1071"/>
    </i>
    <i>
      <x v="1072"/>
    </i>
    <i>
      <x v="1073"/>
    </i>
    <i>
      <x v="1074"/>
    </i>
    <i>
      <x v="1075"/>
    </i>
    <i>
      <x v="1076"/>
    </i>
    <i>
      <x v="1077"/>
    </i>
    <i>
      <x v="1078"/>
    </i>
    <i>
      <x v="1079"/>
    </i>
    <i>
      <x v="1080"/>
    </i>
    <i>
      <x v="1081"/>
    </i>
    <i>
      <x v="1082"/>
    </i>
    <i>
      <x v="1083"/>
    </i>
    <i>
      <x v="1084"/>
    </i>
    <i>
      <x v="1085"/>
    </i>
    <i>
      <x v="1086"/>
    </i>
    <i>
      <x v="1087"/>
    </i>
    <i>
      <x v="1088"/>
    </i>
    <i>
      <x v="1089"/>
    </i>
    <i>
      <x v="1090"/>
    </i>
    <i>
      <x v="1091"/>
    </i>
    <i>
      <x v="1092"/>
    </i>
    <i>
      <x v="1093"/>
    </i>
    <i>
      <x v="1094"/>
    </i>
    <i>
      <x v="1095"/>
    </i>
    <i>
      <x v="1096"/>
    </i>
    <i>
      <x v="1097"/>
    </i>
    <i>
      <x v="1098"/>
    </i>
    <i>
      <x v="1099"/>
    </i>
    <i>
      <x v="1100"/>
    </i>
    <i>
      <x v="1101"/>
    </i>
    <i>
      <x v="1102"/>
    </i>
    <i>
      <x v="1103"/>
    </i>
    <i>
      <x v="1104"/>
    </i>
    <i>
      <x v="1105"/>
    </i>
    <i>
      <x v="1106"/>
    </i>
    <i>
      <x v="1107"/>
    </i>
    <i>
      <x v="1108"/>
    </i>
    <i>
      <x v="1109"/>
    </i>
    <i>
      <x v="1110"/>
    </i>
    <i>
      <x v="1111"/>
    </i>
    <i>
      <x v="1112"/>
    </i>
    <i>
      <x v="1113"/>
    </i>
    <i>
      <x v="1114"/>
    </i>
    <i>
      <x v="1115"/>
    </i>
    <i>
      <x v="1116"/>
    </i>
    <i>
      <x v="1117"/>
    </i>
    <i>
      <x v="1118"/>
    </i>
    <i>
      <x v="1119"/>
    </i>
    <i>
      <x v="1120"/>
    </i>
    <i>
      <x v="1121"/>
    </i>
    <i>
      <x v="1122"/>
    </i>
    <i>
      <x v="1123"/>
    </i>
    <i>
      <x v="1124"/>
    </i>
    <i>
      <x v="1125"/>
    </i>
    <i>
      <x v="1126"/>
    </i>
    <i>
      <x v="1127"/>
    </i>
    <i>
      <x v="1128"/>
    </i>
    <i>
      <x v="1129"/>
    </i>
    <i>
      <x v="1130"/>
    </i>
    <i>
      <x v="1131"/>
    </i>
    <i>
      <x v="1132"/>
    </i>
    <i>
      <x v="1133"/>
    </i>
    <i>
      <x v="1134"/>
    </i>
    <i>
      <x v="1135"/>
    </i>
    <i>
      <x v="1136"/>
    </i>
    <i>
      <x v="1137"/>
    </i>
    <i>
      <x v="1138"/>
    </i>
    <i>
      <x v="1139"/>
    </i>
    <i>
      <x v="1140"/>
    </i>
    <i>
      <x v="1141"/>
    </i>
    <i>
      <x v="1142"/>
    </i>
    <i>
      <x v="1143"/>
    </i>
    <i>
      <x v="1144"/>
    </i>
    <i>
      <x v="1145"/>
    </i>
    <i>
      <x v="1146"/>
    </i>
    <i>
      <x v="1147"/>
    </i>
    <i>
      <x v="1148"/>
    </i>
    <i>
      <x v="1149"/>
    </i>
    <i>
      <x v="1150"/>
    </i>
    <i>
      <x v="1151"/>
    </i>
    <i>
      <x v="1152"/>
    </i>
    <i>
      <x v="1153"/>
    </i>
    <i>
      <x v="1154"/>
    </i>
    <i>
      <x v="1155"/>
    </i>
    <i>
      <x v="1156"/>
    </i>
    <i>
      <x v="1157"/>
    </i>
    <i>
      <x v="1158"/>
    </i>
    <i>
      <x v="1159"/>
    </i>
    <i>
      <x v="1160"/>
    </i>
    <i>
      <x v="1161"/>
    </i>
    <i>
      <x v="1162"/>
    </i>
    <i>
      <x v="1163"/>
    </i>
    <i>
      <x v="1164"/>
    </i>
    <i>
      <x v="1165"/>
    </i>
    <i>
      <x v="1166"/>
    </i>
    <i>
      <x v="1167"/>
    </i>
    <i>
      <x v="1168"/>
    </i>
    <i>
      <x v="1169"/>
    </i>
    <i>
      <x v="1170"/>
    </i>
    <i>
      <x v="1171"/>
    </i>
    <i>
      <x v="1172"/>
    </i>
    <i>
      <x v="1173"/>
    </i>
    <i>
      <x v="1174"/>
    </i>
    <i>
      <x v="1175"/>
    </i>
    <i>
      <x v="1176"/>
    </i>
    <i>
      <x v="1177"/>
    </i>
    <i>
      <x v="1178"/>
    </i>
    <i>
      <x v="1179"/>
    </i>
    <i>
      <x v="1180"/>
    </i>
    <i>
      <x v="1181"/>
    </i>
    <i>
      <x v="1182"/>
    </i>
    <i>
      <x v="1183"/>
    </i>
    <i>
      <x v="1184"/>
    </i>
    <i>
      <x v="1185"/>
    </i>
    <i>
      <x v="1186"/>
    </i>
    <i>
      <x v="1187"/>
    </i>
    <i>
      <x v="1188"/>
    </i>
    <i>
      <x v="1189"/>
    </i>
    <i>
      <x v="1190"/>
    </i>
    <i>
      <x v="1191"/>
    </i>
    <i>
      <x v="1192"/>
    </i>
    <i>
      <x v="1193"/>
    </i>
    <i>
      <x v="1194"/>
    </i>
    <i>
      <x v="1195"/>
    </i>
    <i>
      <x v="1196"/>
    </i>
    <i>
      <x v="1197"/>
    </i>
    <i>
      <x v="1198"/>
    </i>
    <i>
      <x v="1199"/>
    </i>
    <i>
      <x v="1200"/>
    </i>
    <i>
      <x v="1201"/>
    </i>
    <i>
      <x v="1202"/>
    </i>
    <i>
      <x v="1203"/>
    </i>
    <i>
      <x v="1204"/>
    </i>
    <i>
      <x v="1205"/>
    </i>
    <i>
      <x v="1206"/>
    </i>
    <i>
      <x v="1207"/>
    </i>
    <i>
      <x v="1208"/>
    </i>
    <i>
      <x v="1209"/>
    </i>
    <i>
      <x v="1210"/>
    </i>
    <i>
      <x v="1211"/>
    </i>
    <i>
      <x v="1212"/>
    </i>
    <i>
      <x v="1213"/>
    </i>
    <i>
      <x v="1214"/>
    </i>
    <i>
      <x v="1215"/>
    </i>
    <i>
      <x v="1216"/>
    </i>
    <i>
      <x v="1217"/>
    </i>
    <i>
      <x v="1218"/>
    </i>
    <i>
      <x v="1219"/>
    </i>
    <i>
      <x v="1220"/>
    </i>
    <i>
      <x v="1221"/>
    </i>
    <i>
      <x v="1222"/>
    </i>
    <i>
      <x v="1223"/>
    </i>
    <i>
      <x v="1224"/>
    </i>
    <i>
      <x v="1225"/>
    </i>
    <i>
      <x v="1226"/>
    </i>
    <i>
      <x v="1227"/>
    </i>
    <i>
      <x v="1228"/>
    </i>
    <i>
      <x v="1229"/>
    </i>
    <i>
      <x v="1230"/>
    </i>
    <i>
      <x v="1231"/>
    </i>
    <i>
      <x v="1232"/>
    </i>
    <i>
      <x v="1233"/>
    </i>
    <i>
      <x v="1234"/>
    </i>
    <i>
      <x v="1235"/>
    </i>
    <i>
      <x v="1236"/>
    </i>
    <i>
      <x v="1237"/>
    </i>
    <i>
      <x v="1238"/>
    </i>
    <i>
      <x v="1239"/>
    </i>
    <i>
      <x v="1240"/>
    </i>
    <i>
      <x v="1241"/>
    </i>
    <i>
      <x v="1242"/>
    </i>
    <i>
      <x v="1243"/>
    </i>
    <i>
      <x v="1244"/>
    </i>
    <i>
      <x v="1245"/>
    </i>
    <i>
      <x v="1246"/>
    </i>
    <i>
      <x v="1247"/>
    </i>
    <i>
      <x v="1248"/>
    </i>
    <i>
      <x v="1249"/>
    </i>
    <i>
      <x v="1250"/>
    </i>
    <i>
      <x v="1251"/>
    </i>
    <i>
      <x v="1252"/>
    </i>
    <i>
      <x v="1253"/>
    </i>
    <i>
      <x v="1254"/>
    </i>
    <i>
      <x v="1255"/>
    </i>
    <i>
      <x v="1256"/>
    </i>
    <i>
      <x v="1257"/>
    </i>
    <i>
      <x v="1258"/>
    </i>
    <i>
      <x v="1259"/>
    </i>
    <i>
      <x v="1260"/>
    </i>
    <i>
      <x v="1261"/>
    </i>
    <i>
      <x v="1262"/>
    </i>
    <i>
      <x v="1263"/>
    </i>
    <i>
      <x v="1264"/>
    </i>
    <i>
      <x v="1265"/>
    </i>
    <i>
      <x v="1266"/>
    </i>
    <i>
      <x v="1267"/>
    </i>
    <i>
      <x v="1268"/>
    </i>
    <i>
      <x v="1269"/>
    </i>
    <i>
      <x v="1270"/>
    </i>
    <i>
      <x v="1271"/>
    </i>
    <i>
      <x v="1272"/>
    </i>
    <i>
      <x v="1273"/>
    </i>
    <i>
      <x v="1274"/>
    </i>
    <i>
      <x v="1275"/>
    </i>
    <i>
      <x v="1276"/>
    </i>
    <i>
      <x v="1277"/>
    </i>
    <i>
      <x v="1278"/>
    </i>
    <i>
      <x v="1279"/>
    </i>
    <i>
      <x v="1280"/>
    </i>
    <i>
      <x v="1281"/>
    </i>
    <i>
      <x v="1282"/>
    </i>
    <i>
      <x v="1283"/>
    </i>
    <i>
      <x v="1284"/>
    </i>
    <i>
      <x v="1285"/>
    </i>
    <i>
      <x v="1286"/>
    </i>
    <i>
      <x v="1287"/>
    </i>
    <i>
      <x v="1288"/>
    </i>
    <i>
      <x v="1289"/>
    </i>
    <i>
      <x v="1290"/>
    </i>
    <i>
      <x v="1291"/>
    </i>
    <i>
      <x v="1292"/>
    </i>
    <i>
      <x v="1293"/>
    </i>
    <i>
      <x v="1294"/>
    </i>
    <i>
      <x v="1295"/>
    </i>
    <i>
      <x v="1296"/>
    </i>
    <i>
      <x v="1297"/>
    </i>
    <i>
      <x v="1298"/>
    </i>
    <i>
      <x v="1299"/>
    </i>
    <i>
      <x v="1300"/>
    </i>
    <i>
      <x v="1301"/>
    </i>
    <i>
      <x v="1302"/>
    </i>
    <i>
      <x v="1303"/>
    </i>
    <i>
      <x v="1304"/>
    </i>
    <i>
      <x v="1305"/>
    </i>
    <i>
      <x v="1306"/>
    </i>
    <i>
      <x v="1307"/>
    </i>
    <i>
      <x v="1308"/>
    </i>
    <i>
      <x v="1309"/>
    </i>
    <i>
      <x v="1310"/>
    </i>
    <i>
      <x v="1311"/>
    </i>
    <i>
      <x v="1312"/>
    </i>
    <i>
      <x v="1313"/>
    </i>
    <i>
      <x v="1314"/>
    </i>
    <i>
      <x v="1315"/>
    </i>
    <i>
      <x v="1316"/>
    </i>
    <i>
      <x v="1317"/>
    </i>
    <i>
      <x v="1318"/>
    </i>
    <i>
      <x v="1319"/>
    </i>
    <i>
      <x v="1320"/>
    </i>
    <i>
      <x v="1321"/>
    </i>
    <i>
      <x v="1322"/>
    </i>
    <i>
      <x v="1323"/>
    </i>
    <i>
      <x v="1324"/>
    </i>
    <i>
      <x v="1325"/>
    </i>
    <i>
      <x v="1326"/>
    </i>
    <i>
      <x v="1327"/>
    </i>
    <i>
      <x v="1328"/>
    </i>
    <i>
      <x v="1329"/>
    </i>
    <i>
      <x v="1330"/>
    </i>
    <i>
      <x v="1331"/>
    </i>
    <i>
      <x v="1332"/>
    </i>
    <i>
      <x v="1333"/>
    </i>
    <i>
      <x v="1334"/>
    </i>
    <i>
      <x v="1335"/>
    </i>
    <i>
      <x v="1336"/>
    </i>
    <i>
      <x v="1337"/>
    </i>
    <i>
      <x v="1338"/>
    </i>
    <i>
      <x v="1339"/>
    </i>
    <i>
      <x v="1340"/>
    </i>
    <i>
      <x v="1341"/>
    </i>
    <i>
      <x v="1342"/>
    </i>
    <i>
      <x v="1343"/>
    </i>
    <i>
      <x v="1344"/>
    </i>
    <i>
      <x v="1345"/>
    </i>
    <i>
      <x v="1346"/>
    </i>
    <i>
      <x v="1347"/>
    </i>
    <i>
      <x v="1348"/>
    </i>
    <i>
      <x v="1349"/>
    </i>
    <i>
      <x v="1350"/>
    </i>
    <i>
      <x v="1351"/>
    </i>
    <i>
      <x v="1352"/>
    </i>
    <i>
      <x v="1353"/>
    </i>
    <i>
      <x v="1354"/>
    </i>
    <i>
      <x v="1355"/>
    </i>
    <i>
      <x v="1356"/>
    </i>
    <i>
      <x v="1357"/>
    </i>
    <i>
      <x v="1358"/>
    </i>
    <i>
      <x v="1359"/>
    </i>
    <i>
      <x v="1360"/>
    </i>
    <i>
      <x v="1361"/>
    </i>
    <i>
      <x v="1362"/>
    </i>
    <i>
      <x v="1363"/>
    </i>
    <i>
      <x v="1364"/>
    </i>
    <i>
      <x v="1365"/>
    </i>
    <i>
      <x v="1366"/>
    </i>
    <i>
      <x v="1367"/>
    </i>
    <i>
      <x v="1368"/>
    </i>
    <i>
      <x v="1369"/>
    </i>
    <i>
      <x v="1370"/>
    </i>
    <i>
      <x v="1371"/>
    </i>
    <i>
      <x v="1372"/>
    </i>
    <i>
      <x v="1373"/>
    </i>
    <i>
      <x v="1374"/>
    </i>
    <i>
      <x v="1375"/>
    </i>
    <i>
      <x v="1376"/>
    </i>
    <i>
      <x v="1377"/>
    </i>
    <i>
      <x v="1378"/>
    </i>
    <i>
      <x v="1379"/>
    </i>
    <i>
      <x v="1380"/>
    </i>
    <i>
      <x v="1381"/>
    </i>
    <i>
      <x v="1382"/>
    </i>
    <i>
      <x v="1383"/>
    </i>
    <i>
      <x v="1384"/>
    </i>
    <i>
      <x v="1385"/>
    </i>
    <i>
      <x v="1386"/>
    </i>
    <i>
      <x v="1387"/>
    </i>
    <i>
      <x v="1388"/>
    </i>
    <i>
      <x v="1389"/>
    </i>
    <i>
      <x v="1390"/>
    </i>
    <i>
      <x v="1391"/>
    </i>
    <i>
      <x v="1392"/>
    </i>
    <i>
      <x v="1393"/>
    </i>
    <i>
      <x v="1394"/>
    </i>
    <i>
      <x v="1395"/>
    </i>
    <i>
      <x v="1396"/>
    </i>
    <i>
      <x v="1397"/>
    </i>
    <i>
      <x v="1398"/>
    </i>
    <i>
      <x v="1399"/>
    </i>
    <i>
      <x v="1400"/>
    </i>
    <i>
      <x v="1401"/>
    </i>
    <i>
      <x v="1402"/>
    </i>
    <i>
      <x v="1403"/>
    </i>
    <i>
      <x v="1404"/>
    </i>
    <i>
      <x v="1405"/>
    </i>
    <i>
      <x v="1406"/>
    </i>
    <i>
      <x v="1407"/>
    </i>
    <i>
      <x v="1408"/>
    </i>
    <i>
      <x v="1409"/>
    </i>
    <i>
      <x v="1410"/>
    </i>
    <i>
      <x v="1411"/>
    </i>
    <i>
      <x v="1412"/>
    </i>
    <i>
      <x v="1413"/>
    </i>
    <i>
      <x v="1414"/>
    </i>
    <i>
      <x v="1415"/>
    </i>
    <i>
      <x v="1416"/>
    </i>
    <i>
      <x v="1417"/>
    </i>
    <i>
      <x v="1418"/>
    </i>
    <i>
      <x v="1419"/>
    </i>
    <i>
      <x v="1420"/>
    </i>
    <i>
      <x v="1421"/>
    </i>
    <i>
      <x v="1422"/>
    </i>
    <i>
      <x v="1423"/>
    </i>
    <i>
      <x v="1424"/>
    </i>
    <i>
      <x v="1425"/>
    </i>
    <i>
      <x v="1426"/>
    </i>
    <i>
      <x v="1427"/>
    </i>
    <i>
      <x v="1428"/>
    </i>
    <i>
      <x v="1429"/>
    </i>
    <i>
      <x v="1430"/>
    </i>
    <i>
      <x v="1431"/>
    </i>
    <i>
      <x v="1432"/>
    </i>
    <i>
      <x v="1433"/>
    </i>
    <i>
      <x v="1434"/>
    </i>
    <i>
      <x v="1435"/>
    </i>
    <i>
      <x v="1436"/>
    </i>
    <i>
      <x v="1437"/>
    </i>
    <i>
      <x v="1438"/>
    </i>
    <i>
      <x v="1439"/>
    </i>
    <i>
      <x v="1440"/>
    </i>
    <i>
      <x v="1441"/>
    </i>
    <i>
      <x v="1442"/>
    </i>
    <i>
      <x v="1443"/>
    </i>
    <i>
      <x v="1444"/>
    </i>
    <i>
      <x v="1445"/>
    </i>
    <i>
      <x v="1446"/>
    </i>
    <i>
      <x v="1447"/>
    </i>
    <i>
      <x v="1448"/>
    </i>
    <i>
      <x v="1449"/>
    </i>
    <i>
      <x v="1450"/>
    </i>
    <i>
      <x v="1451"/>
    </i>
    <i>
      <x v="1452"/>
    </i>
    <i>
      <x v="1453"/>
    </i>
    <i>
      <x v="1454"/>
    </i>
    <i>
      <x v="1455"/>
    </i>
    <i>
      <x v="1456"/>
    </i>
    <i>
      <x v="1457"/>
    </i>
    <i>
      <x v="1458"/>
    </i>
    <i>
      <x v="1459"/>
    </i>
    <i>
      <x v="1460"/>
    </i>
    <i>
      <x v="1461"/>
    </i>
    <i>
      <x v="1462"/>
    </i>
    <i>
      <x v="1463"/>
    </i>
    <i>
      <x v="1464"/>
    </i>
    <i>
      <x v="1465"/>
    </i>
    <i>
      <x v="1466"/>
    </i>
    <i>
      <x v="1467"/>
    </i>
    <i>
      <x v="1468"/>
    </i>
    <i>
      <x v="1469"/>
    </i>
    <i>
      <x v="1470"/>
    </i>
    <i>
      <x v="1471"/>
    </i>
    <i>
      <x v="1472"/>
    </i>
    <i>
      <x v="1473"/>
    </i>
    <i>
      <x v="1474"/>
    </i>
    <i>
      <x v="1475"/>
    </i>
    <i>
      <x v="1476"/>
    </i>
    <i>
      <x v="1477"/>
    </i>
    <i>
      <x v="1478"/>
    </i>
    <i>
      <x v="1479"/>
    </i>
    <i>
      <x v="1480"/>
    </i>
    <i>
      <x v="1481"/>
    </i>
    <i>
      <x v="1482"/>
    </i>
    <i>
      <x v="1483"/>
    </i>
    <i>
      <x v="1484"/>
    </i>
    <i>
      <x v="1485"/>
    </i>
    <i>
      <x v="1486"/>
    </i>
    <i>
      <x v="1487"/>
    </i>
    <i>
      <x v="1488"/>
    </i>
    <i>
      <x v="1489"/>
    </i>
    <i>
      <x v="1490"/>
    </i>
    <i>
      <x v="1491"/>
    </i>
    <i>
      <x v="1492"/>
    </i>
    <i>
      <x v="1493"/>
    </i>
    <i>
      <x v="1494"/>
    </i>
    <i>
      <x v="1495"/>
    </i>
    <i>
      <x v="1496"/>
    </i>
    <i>
      <x v="1497"/>
    </i>
    <i>
      <x v="1498"/>
    </i>
    <i>
      <x v="1499"/>
    </i>
    <i>
      <x v="1500"/>
    </i>
    <i>
      <x v="1501"/>
    </i>
    <i>
      <x v="1502"/>
    </i>
    <i>
      <x v="1503"/>
    </i>
    <i>
      <x v="1504"/>
    </i>
    <i>
      <x v="1505"/>
    </i>
    <i>
      <x v="1506"/>
    </i>
    <i>
      <x v="1507"/>
    </i>
    <i>
      <x v="1508"/>
    </i>
    <i>
      <x v="1509"/>
    </i>
    <i>
      <x v="1510"/>
    </i>
    <i>
      <x v="1511"/>
    </i>
    <i>
      <x v="1512"/>
    </i>
    <i>
      <x v="1513"/>
    </i>
    <i>
      <x v="1514"/>
    </i>
    <i>
      <x v="1515"/>
    </i>
    <i>
      <x v="1516"/>
    </i>
    <i>
      <x v="1517"/>
    </i>
    <i>
      <x v="1518"/>
    </i>
    <i>
      <x v="1519"/>
    </i>
    <i>
      <x v="1520"/>
    </i>
    <i>
      <x v="1521"/>
    </i>
    <i>
      <x v="1522"/>
    </i>
    <i>
      <x v="1523"/>
    </i>
    <i>
      <x v="1524"/>
    </i>
    <i>
      <x v="1525"/>
    </i>
    <i>
      <x v="1526"/>
    </i>
    <i>
      <x v="1527"/>
    </i>
    <i>
      <x v="1528"/>
    </i>
    <i>
      <x v="1529"/>
    </i>
    <i>
      <x v="1530"/>
    </i>
    <i>
      <x v="1531"/>
    </i>
    <i>
      <x v="1532"/>
    </i>
    <i>
      <x v="1533"/>
    </i>
    <i>
      <x v="1534"/>
    </i>
    <i>
      <x v="1535"/>
    </i>
    <i>
      <x v="1536"/>
    </i>
    <i>
      <x v="1537"/>
    </i>
    <i>
      <x v="1538"/>
    </i>
    <i>
      <x v="1539"/>
    </i>
    <i>
      <x v="1540"/>
    </i>
    <i>
      <x v="1541"/>
    </i>
    <i>
      <x v="1542"/>
    </i>
    <i>
      <x v="1543"/>
    </i>
    <i>
      <x v="1544"/>
    </i>
    <i>
      <x v="1545"/>
    </i>
    <i>
      <x v="1546"/>
    </i>
    <i>
      <x v="1547"/>
    </i>
    <i>
      <x v="1548"/>
    </i>
    <i>
      <x v="1549"/>
    </i>
    <i>
      <x v="1550"/>
    </i>
    <i>
      <x v="1551"/>
    </i>
    <i>
      <x v="1552"/>
    </i>
    <i>
      <x v="1553"/>
    </i>
    <i>
      <x v="1554"/>
    </i>
    <i>
      <x v="1555"/>
    </i>
    <i>
      <x v="1556"/>
    </i>
    <i>
      <x v="1557"/>
    </i>
    <i>
      <x v="1558"/>
    </i>
    <i>
      <x v="1559"/>
    </i>
    <i>
      <x v="1560"/>
    </i>
    <i>
      <x v="1561"/>
    </i>
    <i>
      <x v="1562"/>
    </i>
    <i>
      <x v="1563"/>
    </i>
    <i>
      <x v="1564"/>
    </i>
    <i>
      <x v="1565"/>
    </i>
    <i>
      <x v="1566"/>
    </i>
    <i>
      <x v="1567"/>
    </i>
    <i>
      <x v="1568"/>
    </i>
    <i>
      <x v="1569"/>
    </i>
    <i>
      <x v="1570"/>
    </i>
    <i>
      <x v="1571"/>
    </i>
    <i>
      <x v="1572"/>
    </i>
    <i>
      <x v="1573"/>
    </i>
    <i>
      <x v="1574"/>
    </i>
    <i>
      <x v="1575"/>
    </i>
    <i>
      <x v="1576"/>
    </i>
    <i>
      <x v="1577"/>
    </i>
    <i>
      <x v="1578"/>
    </i>
    <i>
      <x v="1579"/>
    </i>
    <i>
      <x v="1580"/>
    </i>
    <i>
      <x v="1581"/>
    </i>
    <i>
      <x v="1582"/>
    </i>
    <i>
      <x v="1583"/>
    </i>
    <i>
      <x v="1584"/>
    </i>
    <i>
      <x v="1585"/>
    </i>
    <i>
      <x v="1586"/>
    </i>
    <i>
      <x v="1587"/>
    </i>
    <i>
      <x v="1588"/>
    </i>
    <i>
      <x v="1589"/>
    </i>
    <i>
      <x v="1590"/>
    </i>
    <i>
      <x v="1591"/>
    </i>
    <i>
      <x v="1592"/>
    </i>
    <i>
      <x v="1593"/>
    </i>
    <i>
      <x v="1594"/>
    </i>
    <i>
      <x v="1595"/>
    </i>
    <i>
      <x v="1596"/>
    </i>
    <i>
      <x v="1597"/>
    </i>
    <i>
      <x v="1598"/>
    </i>
    <i>
      <x v="1599"/>
    </i>
    <i>
      <x v="1600"/>
    </i>
    <i>
      <x v="1601"/>
    </i>
    <i>
      <x v="1602"/>
    </i>
    <i>
      <x v="1603"/>
    </i>
    <i>
      <x v="1604"/>
    </i>
    <i>
      <x v="1605"/>
    </i>
    <i>
      <x v="1606"/>
    </i>
    <i>
      <x v="1607"/>
    </i>
    <i>
      <x v="1608"/>
    </i>
    <i>
      <x v="1609"/>
    </i>
    <i>
      <x v="1610"/>
    </i>
    <i>
      <x v="1611"/>
    </i>
    <i>
      <x v="1612"/>
    </i>
    <i>
      <x v="1613"/>
    </i>
    <i>
      <x v="1614"/>
    </i>
    <i>
      <x v="1615"/>
    </i>
    <i>
      <x v="1616"/>
    </i>
    <i>
      <x v="1617"/>
    </i>
    <i>
      <x v="1618"/>
    </i>
    <i>
      <x v="1619"/>
    </i>
    <i>
      <x v="1620"/>
    </i>
    <i>
      <x v="1621"/>
    </i>
    <i>
      <x v="1622"/>
    </i>
    <i>
      <x v="1623"/>
    </i>
    <i>
      <x v="1624"/>
    </i>
    <i>
      <x v="1625"/>
    </i>
    <i>
      <x v="1626"/>
    </i>
    <i>
      <x v="1627"/>
    </i>
    <i>
      <x v="1628"/>
    </i>
    <i>
      <x v="1629"/>
    </i>
    <i>
      <x v="1630"/>
    </i>
    <i>
      <x v="1631"/>
    </i>
    <i>
      <x v="1632"/>
    </i>
    <i>
      <x v="1633"/>
    </i>
    <i>
      <x v="1634"/>
    </i>
    <i>
      <x v="1635"/>
    </i>
    <i>
      <x v="1636"/>
    </i>
    <i>
      <x v="1637"/>
    </i>
    <i>
      <x v="1638"/>
    </i>
    <i>
      <x v="1639"/>
    </i>
    <i>
      <x v="1640"/>
    </i>
    <i>
      <x v="1641"/>
    </i>
    <i>
      <x v="1642"/>
    </i>
    <i>
      <x v="1643"/>
    </i>
    <i>
      <x v="1644"/>
    </i>
    <i>
      <x v="1645"/>
    </i>
    <i>
      <x v="1646"/>
    </i>
    <i>
      <x v="1647"/>
    </i>
    <i>
      <x v="1648"/>
    </i>
    <i>
      <x v="1649"/>
    </i>
    <i>
      <x v="1650"/>
    </i>
    <i>
      <x v="1651"/>
    </i>
    <i>
      <x v="1652"/>
    </i>
    <i>
      <x v="1653"/>
    </i>
    <i>
      <x v="1654"/>
    </i>
    <i>
      <x v="1655"/>
    </i>
    <i>
      <x v="1656"/>
    </i>
    <i>
      <x v="1657"/>
    </i>
    <i>
      <x v="1658"/>
    </i>
    <i>
      <x v="1659"/>
    </i>
    <i>
      <x v="1660"/>
    </i>
    <i>
      <x v="1661"/>
    </i>
    <i>
      <x v="1662"/>
    </i>
    <i>
      <x v="1663"/>
    </i>
    <i>
      <x v="1664"/>
    </i>
    <i>
      <x v="1665"/>
    </i>
    <i>
      <x v="1666"/>
    </i>
    <i>
      <x v="1667"/>
    </i>
    <i>
      <x v="1668"/>
    </i>
    <i>
      <x v="1669"/>
    </i>
    <i>
      <x v="1670"/>
    </i>
    <i>
      <x v="1671"/>
    </i>
    <i>
      <x v="1672"/>
    </i>
    <i>
      <x v="1673"/>
    </i>
    <i>
      <x v="1674"/>
    </i>
    <i>
      <x v="1675"/>
    </i>
    <i>
      <x v="1676"/>
    </i>
    <i>
      <x v="1677"/>
    </i>
    <i>
      <x v="1678"/>
    </i>
    <i>
      <x v="1679"/>
    </i>
    <i>
      <x v="1680"/>
    </i>
    <i>
      <x v="1681"/>
    </i>
    <i>
      <x v="1682"/>
    </i>
    <i>
      <x v="1683"/>
    </i>
    <i>
      <x v="1684"/>
    </i>
    <i>
      <x v="1685"/>
    </i>
    <i>
      <x v="1686"/>
    </i>
    <i>
      <x v="1687"/>
    </i>
    <i>
      <x v="1688"/>
    </i>
    <i>
      <x v="1689"/>
    </i>
    <i>
      <x v="1690"/>
    </i>
    <i>
      <x v="1691"/>
    </i>
    <i>
      <x v="1692"/>
    </i>
    <i>
      <x v="1693"/>
    </i>
    <i>
      <x v="1694"/>
    </i>
    <i>
      <x v="1695"/>
    </i>
    <i>
      <x v="1696"/>
    </i>
    <i>
      <x v="1697"/>
    </i>
    <i>
      <x v="1698"/>
    </i>
    <i>
      <x v="1699"/>
    </i>
    <i>
      <x v="1700"/>
    </i>
    <i>
      <x v="1701"/>
    </i>
    <i>
      <x v="1702"/>
    </i>
    <i>
      <x v="1703"/>
    </i>
    <i>
      <x v="1704"/>
    </i>
    <i>
      <x v="1705"/>
    </i>
    <i>
      <x v="1706"/>
    </i>
    <i>
      <x v="1707"/>
    </i>
    <i>
      <x v="1708"/>
    </i>
    <i>
      <x v="1709"/>
    </i>
    <i>
      <x v="1710"/>
    </i>
    <i>
      <x v="1711"/>
    </i>
    <i>
      <x v="1712"/>
    </i>
    <i>
      <x v="1713"/>
    </i>
    <i>
      <x v="1714"/>
    </i>
    <i>
      <x v="1715"/>
    </i>
    <i>
      <x v="1716"/>
    </i>
    <i>
      <x v="1717"/>
    </i>
    <i>
      <x v="1718"/>
    </i>
    <i>
      <x v="1719"/>
    </i>
    <i>
      <x v="1720"/>
    </i>
    <i>
      <x v="1721"/>
    </i>
    <i>
      <x v="1722"/>
    </i>
    <i>
      <x v="1723"/>
    </i>
    <i>
      <x v="1724"/>
    </i>
    <i>
      <x v="1725"/>
    </i>
    <i>
      <x v="1726"/>
    </i>
    <i>
      <x v="1727"/>
    </i>
    <i>
      <x v="1728"/>
    </i>
    <i>
      <x v="1729"/>
    </i>
    <i>
      <x v="1730"/>
    </i>
    <i>
      <x v="1731"/>
    </i>
    <i>
      <x v="1732"/>
    </i>
    <i>
      <x v="1733"/>
    </i>
    <i>
      <x v="1734"/>
    </i>
    <i>
      <x v="1735"/>
    </i>
    <i>
      <x v="1736"/>
    </i>
    <i>
      <x v="1737"/>
    </i>
    <i>
      <x v="1738"/>
    </i>
    <i>
      <x v="1739"/>
    </i>
    <i>
      <x v="1740"/>
    </i>
    <i>
      <x v="1741"/>
    </i>
    <i>
      <x v="1742"/>
    </i>
    <i>
      <x v="1743"/>
    </i>
    <i>
      <x v="1744"/>
    </i>
    <i>
      <x v="1745"/>
    </i>
    <i>
      <x v="1746"/>
    </i>
    <i>
      <x v="1747"/>
    </i>
    <i>
      <x v="1748"/>
    </i>
    <i>
      <x v="1749"/>
    </i>
    <i>
      <x v="1750"/>
    </i>
    <i>
      <x v="1751"/>
    </i>
    <i>
      <x v="1752"/>
    </i>
    <i>
      <x v="1753"/>
    </i>
    <i>
      <x v="1754"/>
    </i>
    <i>
      <x v="1755"/>
    </i>
    <i>
      <x v="1756"/>
    </i>
    <i>
      <x v="1757"/>
    </i>
    <i>
      <x v="1758"/>
    </i>
    <i>
      <x v="1759"/>
    </i>
    <i>
      <x v="1760"/>
    </i>
    <i>
      <x v="1761"/>
    </i>
    <i>
      <x v="1762"/>
    </i>
    <i>
      <x v="1763"/>
    </i>
    <i>
      <x v="1764"/>
    </i>
    <i>
      <x v="1765"/>
    </i>
    <i>
      <x v="1766"/>
    </i>
    <i>
      <x v="1767"/>
    </i>
    <i>
      <x v="1768"/>
    </i>
    <i>
      <x v="1769"/>
    </i>
    <i>
      <x v="1770"/>
    </i>
    <i>
      <x v="1771"/>
    </i>
    <i>
      <x v="1772"/>
    </i>
    <i>
      <x v="1773"/>
    </i>
    <i>
      <x v="1774"/>
    </i>
    <i>
      <x v="1775"/>
    </i>
    <i>
      <x v="1776"/>
    </i>
    <i>
      <x v="1777"/>
    </i>
    <i>
      <x v="1778"/>
    </i>
    <i>
      <x v="1779"/>
    </i>
    <i>
      <x v="1780"/>
    </i>
    <i>
      <x v="1781"/>
    </i>
    <i>
      <x v="1782"/>
    </i>
    <i>
      <x v="1783"/>
    </i>
    <i>
      <x v="1784"/>
    </i>
    <i>
      <x v="1785"/>
    </i>
    <i>
      <x v="1786"/>
    </i>
    <i>
      <x v="1787"/>
    </i>
    <i>
      <x v="1788"/>
    </i>
    <i>
      <x v="1789"/>
    </i>
    <i>
      <x v="1790"/>
    </i>
    <i>
      <x v="1791"/>
    </i>
    <i>
      <x v="1792"/>
    </i>
    <i>
      <x v="1793"/>
    </i>
    <i>
      <x v="1794"/>
    </i>
    <i>
      <x v="1795"/>
    </i>
    <i>
      <x v="1796"/>
    </i>
    <i>
      <x v="1797"/>
    </i>
    <i>
      <x v="1798"/>
    </i>
    <i>
      <x v="1799"/>
    </i>
    <i>
      <x v="1800"/>
    </i>
    <i>
      <x v="1801"/>
    </i>
    <i>
      <x v="1802"/>
    </i>
    <i>
      <x v="1803"/>
    </i>
    <i>
      <x v="1804"/>
    </i>
    <i>
      <x v="1805"/>
    </i>
    <i>
      <x v="1806"/>
    </i>
    <i>
      <x v="1807"/>
    </i>
    <i>
      <x v="1808"/>
    </i>
    <i>
      <x v="1809"/>
    </i>
    <i>
      <x v="1810"/>
    </i>
    <i>
      <x v="1811"/>
    </i>
    <i>
      <x v="1812"/>
    </i>
    <i>
      <x v="1813"/>
    </i>
    <i>
      <x v="1814"/>
    </i>
    <i>
      <x v="1815"/>
    </i>
    <i>
      <x v="1816"/>
    </i>
    <i>
      <x v="1817"/>
    </i>
    <i>
      <x v="1818"/>
    </i>
    <i>
      <x v="1819"/>
    </i>
    <i>
      <x v="1820"/>
    </i>
    <i>
      <x v="1821"/>
    </i>
    <i>
      <x v="1822"/>
    </i>
    <i>
      <x v="1823"/>
    </i>
    <i>
      <x v="1824"/>
    </i>
    <i>
      <x v="1825"/>
    </i>
    <i>
      <x v="1826"/>
    </i>
    <i>
      <x v="1827"/>
    </i>
    <i>
      <x v="1828"/>
    </i>
    <i>
      <x v="1829"/>
    </i>
    <i>
      <x v="1830"/>
    </i>
    <i>
      <x v="1831"/>
    </i>
    <i>
      <x v="1832"/>
    </i>
    <i>
      <x v="1833"/>
    </i>
    <i>
      <x v="1834"/>
    </i>
    <i>
      <x v="1835"/>
    </i>
    <i>
      <x v="1836"/>
    </i>
    <i>
      <x v="1837"/>
    </i>
    <i>
      <x v="1838"/>
    </i>
    <i>
      <x v="1839"/>
    </i>
    <i>
      <x v="1840"/>
    </i>
    <i>
      <x v="1841"/>
    </i>
    <i>
      <x v="1842"/>
    </i>
    <i>
      <x v="1843"/>
    </i>
    <i>
      <x v="1844"/>
    </i>
    <i>
      <x v="1845"/>
    </i>
    <i>
      <x v="1846"/>
    </i>
    <i>
      <x v="1847"/>
    </i>
    <i>
      <x v="1848"/>
    </i>
    <i>
      <x v="1849"/>
    </i>
    <i>
      <x v="1850"/>
    </i>
    <i>
      <x v="1851"/>
    </i>
    <i>
      <x v="1852"/>
    </i>
    <i>
      <x v="1853"/>
    </i>
    <i>
      <x v="1854"/>
    </i>
    <i>
      <x v="1855"/>
    </i>
    <i>
      <x v="1856"/>
    </i>
    <i>
      <x v="1857"/>
    </i>
    <i>
      <x v="1858"/>
    </i>
    <i>
      <x v="1859"/>
    </i>
    <i>
      <x v="1860"/>
    </i>
    <i>
      <x v="1861"/>
    </i>
    <i>
      <x v="1862"/>
    </i>
    <i>
      <x v="1863"/>
    </i>
    <i>
      <x v="1864"/>
    </i>
    <i>
      <x v="1865"/>
    </i>
    <i>
      <x v="1866"/>
    </i>
    <i>
      <x v="1867"/>
    </i>
    <i>
      <x v="1868"/>
    </i>
    <i>
      <x v="1869"/>
    </i>
    <i>
      <x v="1870"/>
    </i>
    <i>
      <x v="1871"/>
    </i>
    <i>
      <x v="1872"/>
    </i>
    <i>
      <x v="1873"/>
    </i>
    <i>
      <x v="1874"/>
    </i>
    <i>
      <x v="1875"/>
    </i>
    <i>
      <x v="1876"/>
    </i>
    <i>
      <x v="1877"/>
    </i>
    <i>
      <x v="1878"/>
    </i>
    <i>
      <x v="1879"/>
    </i>
    <i>
      <x v="1880"/>
    </i>
    <i>
      <x v="1881"/>
    </i>
    <i>
      <x v="1882"/>
    </i>
    <i>
      <x v="1883"/>
    </i>
    <i>
      <x v="1884"/>
    </i>
    <i>
      <x v="1885"/>
    </i>
    <i>
      <x v="1886"/>
    </i>
    <i>
      <x v="1887"/>
    </i>
    <i>
      <x v="1888"/>
    </i>
    <i>
      <x v="1889"/>
    </i>
    <i>
      <x v="1890"/>
    </i>
    <i>
      <x v="1891"/>
    </i>
    <i>
      <x v="1892"/>
    </i>
    <i>
      <x v="1893"/>
    </i>
    <i>
      <x v="1894"/>
    </i>
    <i>
      <x v="1895"/>
    </i>
    <i>
      <x v="1896"/>
    </i>
    <i>
      <x v="1897"/>
    </i>
    <i>
      <x v="1898"/>
    </i>
    <i>
      <x v="1899"/>
    </i>
    <i>
      <x v="1900"/>
    </i>
    <i>
      <x v="1901"/>
    </i>
    <i>
      <x v="1902"/>
    </i>
    <i>
      <x v="1903"/>
    </i>
    <i>
      <x v="1904"/>
    </i>
    <i>
      <x v="1905"/>
    </i>
    <i>
      <x v="1906"/>
    </i>
    <i>
      <x v="1907"/>
    </i>
    <i>
      <x v="1908"/>
    </i>
    <i>
      <x v="1909"/>
    </i>
    <i>
      <x v="1910"/>
    </i>
    <i>
      <x v="1911"/>
    </i>
    <i>
      <x v="1912"/>
    </i>
    <i>
      <x v="1913"/>
    </i>
    <i>
      <x v="1914"/>
    </i>
    <i>
      <x v="1915"/>
    </i>
    <i>
      <x v="1916"/>
    </i>
    <i>
      <x v="1917"/>
    </i>
    <i>
      <x v="1918"/>
    </i>
    <i>
      <x v="1919"/>
    </i>
    <i>
      <x v="1920"/>
    </i>
    <i>
      <x v="1921"/>
    </i>
    <i>
      <x v="1922"/>
    </i>
    <i>
      <x v="1923"/>
    </i>
    <i>
      <x v="1924"/>
    </i>
    <i>
      <x v="1925"/>
    </i>
    <i>
      <x v="1926"/>
    </i>
    <i>
      <x v="1927"/>
    </i>
    <i>
      <x v="1928"/>
    </i>
    <i>
      <x v="1929"/>
    </i>
    <i>
      <x v="1930"/>
    </i>
    <i>
      <x v="1931"/>
    </i>
    <i>
      <x v="1932"/>
    </i>
    <i>
      <x v="1933"/>
    </i>
    <i>
      <x v="1934"/>
    </i>
    <i>
      <x v="1935"/>
    </i>
    <i>
      <x v="1936"/>
    </i>
    <i>
      <x v="1937"/>
    </i>
    <i>
      <x v="1938"/>
    </i>
    <i>
      <x v="1939"/>
    </i>
    <i>
      <x v="1940"/>
    </i>
    <i>
      <x v="1941"/>
    </i>
    <i>
      <x v="1942"/>
    </i>
    <i>
      <x v="1943"/>
    </i>
    <i>
      <x v="1944"/>
    </i>
    <i>
      <x v="1945"/>
    </i>
    <i>
      <x v="1946"/>
    </i>
    <i>
      <x v="1947"/>
    </i>
    <i>
      <x v="1948"/>
    </i>
    <i>
      <x v="1949"/>
    </i>
    <i>
      <x v="1950"/>
    </i>
    <i>
      <x v="1951"/>
    </i>
    <i>
      <x v="1952"/>
    </i>
    <i>
      <x v="1953"/>
    </i>
    <i>
      <x v="1954"/>
    </i>
    <i>
      <x v="1955"/>
    </i>
    <i>
      <x v="1956"/>
    </i>
    <i>
      <x v="1957"/>
    </i>
    <i>
      <x v="1958"/>
    </i>
    <i>
      <x v="1959"/>
    </i>
    <i>
      <x v="1960"/>
    </i>
    <i>
      <x v="1961"/>
    </i>
    <i>
      <x v="1962"/>
    </i>
    <i>
      <x v="1963"/>
    </i>
    <i>
      <x v="1964"/>
    </i>
    <i>
      <x v="1965"/>
    </i>
    <i>
      <x v="1966"/>
    </i>
    <i>
      <x v="1967"/>
    </i>
    <i>
      <x v="1968"/>
    </i>
    <i>
      <x v="1969"/>
    </i>
    <i>
      <x v="1970"/>
    </i>
    <i>
      <x v="1971"/>
    </i>
    <i>
      <x v="1972"/>
    </i>
    <i>
      <x v="1973"/>
    </i>
    <i>
      <x v="1974"/>
    </i>
    <i>
      <x v="1975"/>
    </i>
    <i>
      <x v="1976"/>
    </i>
    <i>
      <x v="1977"/>
    </i>
    <i>
      <x v="1978"/>
    </i>
    <i>
      <x v="1979"/>
    </i>
    <i>
      <x v="1980"/>
    </i>
    <i>
      <x v="1981"/>
    </i>
    <i>
      <x v="1982"/>
    </i>
    <i>
      <x v="1983"/>
    </i>
    <i>
      <x v="1984"/>
    </i>
    <i>
      <x v="1985"/>
    </i>
    <i>
      <x v="1986"/>
    </i>
    <i>
      <x v="1987"/>
    </i>
    <i>
      <x v="1988"/>
    </i>
    <i>
      <x v="1989"/>
    </i>
    <i>
      <x v="1990"/>
    </i>
    <i>
      <x v="1991"/>
    </i>
    <i>
      <x v="1992"/>
    </i>
    <i>
      <x v="1993"/>
    </i>
    <i>
      <x v="1994"/>
    </i>
    <i>
      <x v="1995"/>
    </i>
    <i>
      <x v="1996"/>
    </i>
    <i>
      <x v="1997"/>
    </i>
    <i>
      <x v="1998"/>
    </i>
    <i>
      <x v="1999"/>
    </i>
    <i>
      <x v="2000"/>
    </i>
    <i>
      <x v="2001"/>
    </i>
    <i>
      <x v="2002"/>
    </i>
    <i>
      <x v="2003"/>
    </i>
    <i>
      <x v="2004"/>
    </i>
    <i>
      <x v="2005"/>
    </i>
    <i>
      <x v="2006"/>
    </i>
    <i>
      <x v="2007"/>
    </i>
    <i>
      <x v="2008"/>
    </i>
    <i>
      <x v="2009"/>
    </i>
    <i>
      <x v="2010"/>
    </i>
    <i>
      <x v="2011"/>
    </i>
    <i>
      <x v="2012"/>
    </i>
    <i>
      <x v="2013"/>
    </i>
    <i>
      <x v="2014"/>
    </i>
    <i>
      <x v="2015"/>
    </i>
    <i>
      <x v="2016"/>
    </i>
    <i>
      <x v="2017"/>
    </i>
    <i>
      <x v="2018"/>
    </i>
    <i>
      <x v="2019"/>
    </i>
    <i>
      <x v="2020"/>
    </i>
    <i>
      <x v="2021"/>
    </i>
    <i>
      <x v="2022"/>
    </i>
    <i>
      <x v="2023"/>
    </i>
    <i>
      <x v="2024"/>
    </i>
    <i>
      <x v="2025"/>
    </i>
    <i>
      <x v="2026"/>
    </i>
    <i>
      <x v="2027"/>
    </i>
    <i>
      <x v="2028"/>
    </i>
    <i>
      <x v="2029"/>
    </i>
    <i>
      <x v="2030"/>
    </i>
    <i>
      <x v="2031"/>
    </i>
    <i>
      <x v="2032"/>
    </i>
    <i>
      <x v="2033"/>
    </i>
    <i>
      <x v="2034"/>
    </i>
    <i>
      <x v="2035"/>
    </i>
    <i>
      <x v="2036"/>
    </i>
    <i>
      <x v="2037"/>
    </i>
    <i>
      <x v="2038"/>
    </i>
    <i>
      <x v="2039"/>
    </i>
    <i>
      <x v="2040"/>
    </i>
    <i>
      <x v="2041"/>
    </i>
    <i>
      <x v="2042"/>
    </i>
    <i>
      <x v="2043"/>
    </i>
    <i>
      <x v="2044"/>
    </i>
    <i>
      <x v="2045"/>
    </i>
    <i>
      <x v="2046"/>
    </i>
    <i>
      <x v="2047"/>
    </i>
    <i>
      <x v="2048"/>
    </i>
    <i>
      <x v="2049"/>
    </i>
    <i>
      <x v="2050"/>
    </i>
    <i>
      <x v="2051"/>
    </i>
    <i>
      <x v="2052"/>
    </i>
    <i>
      <x v="2053"/>
    </i>
    <i>
      <x v="2054"/>
    </i>
    <i>
      <x v="2055"/>
    </i>
    <i>
      <x v="2056"/>
    </i>
    <i>
      <x v="2057"/>
    </i>
    <i>
      <x v="2058"/>
    </i>
    <i>
      <x v="2059"/>
    </i>
    <i>
      <x v="2060"/>
    </i>
    <i>
      <x v="2061"/>
    </i>
    <i>
      <x v="2062"/>
    </i>
    <i>
      <x v="2063"/>
    </i>
    <i>
      <x v="2064"/>
    </i>
    <i>
      <x v="2065"/>
    </i>
    <i>
      <x v="2066"/>
    </i>
    <i>
      <x v="2067"/>
    </i>
    <i>
      <x v="2068"/>
    </i>
    <i>
      <x v="2069"/>
    </i>
    <i>
      <x v="2070"/>
    </i>
    <i>
      <x v="2071"/>
    </i>
    <i>
      <x v="2072"/>
    </i>
    <i>
      <x v="2073"/>
    </i>
    <i>
      <x v="2074"/>
    </i>
    <i>
      <x v="2075"/>
    </i>
    <i>
      <x v="2076"/>
    </i>
    <i>
      <x v="2077"/>
    </i>
    <i>
      <x v="2078"/>
    </i>
    <i>
      <x v="2079"/>
    </i>
    <i>
      <x v="2080"/>
    </i>
    <i>
      <x v="2081"/>
    </i>
    <i>
      <x v="2082"/>
    </i>
    <i>
      <x v="2083"/>
    </i>
    <i>
      <x v="2084"/>
    </i>
    <i>
      <x v="2085"/>
    </i>
    <i>
      <x v="2086"/>
    </i>
    <i>
      <x v="2087"/>
    </i>
    <i>
      <x v="2088"/>
    </i>
    <i>
      <x v="2089"/>
    </i>
    <i>
      <x v="2090"/>
    </i>
    <i>
      <x v="2091"/>
    </i>
    <i>
      <x v="2092"/>
    </i>
    <i>
      <x v="2093"/>
    </i>
    <i>
      <x v="2094"/>
    </i>
    <i>
      <x v="2095"/>
    </i>
    <i>
      <x v="2096"/>
    </i>
    <i>
      <x v="2097"/>
    </i>
    <i>
      <x v="2098"/>
    </i>
    <i>
      <x v="2099"/>
    </i>
    <i>
      <x v="2100"/>
    </i>
    <i>
      <x v="2101"/>
    </i>
    <i>
      <x v="2102"/>
    </i>
    <i>
      <x v="2103"/>
    </i>
    <i>
      <x v="2104"/>
    </i>
    <i>
      <x v="2105"/>
    </i>
    <i>
      <x v="2106"/>
    </i>
    <i>
      <x v="2107"/>
    </i>
    <i>
      <x v="2108"/>
    </i>
    <i>
      <x v="2109"/>
    </i>
    <i>
      <x v="2110"/>
    </i>
    <i>
      <x v="2111"/>
    </i>
    <i>
      <x v="2112"/>
    </i>
    <i>
      <x v="2113"/>
    </i>
    <i>
      <x v="2114"/>
    </i>
    <i>
      <x v="2115"/>
    </i>
    <i>
      <x v="2116"/>
    </i>
    <i>
      <x v="2117"/>
    </i>
    <i>
      <x v="2118"/>
    </i>
    <i>
      <x v="2119"/>
    </i>
    <i>
      <x v="2120"/>
    </i>
    <i>
      <x v="2121"/>
    </i>
    <i>
      <x v="2122"/>
    </i>
    <i>
      <x v="2123"/>
    </i>
    <i>
      <x v="2124"/>
    </i>
    <i>
      <x v="2125"/>
    </i>
    <i>
      <x v="2126"/>
    </i>
    <i>
      <x v="2127"/>
    </i>
    <i>
      <x v="2128"/>
    </i>
    <i>
      <x v="2129"/>
    </i>
    <i>
      <x v="2130"/>
    </i>
    <i>
      <x v="2131"/>
    </i>
    <i>
      <x v="2132"/>
    </i>
    <i>
      <x v="2133"/>
    </i>
    <i>
      <x v="2134"/>
    </i>
    <i>
      <x v="2135"/>
    </i>
    <i>
      <x v="2136"/>
    </i>
    <i>
      <x v="2137"/>
    </i>
    <i>
      <x v="2138"/>
    </i>
    <i>
      <x v="2139"/>
    </i>
    <i>
      <x v="2140"/>
    </i>
    <i>
      <x v="2141"/>
    </i>
    <i>
      <x v="2142"/>
    </i>
    <i>
      <x v="2143"/>
    </i>
    <i>
      <x v="2144"/>
    </i>
    <i>
      <x v="2145"/>
    </i>
    <i>
      <x v="2146"/>
    </i>
    <i>
      <x v="2147"/>
    </i>
    <i>
      <x v="2148"/>
    </i>
    <i>
      <x v="2149"/>
    </i>
    <i>
      <x v="2150"/>
    </i>
    <i>
      <x v="2151"/>
    </i>
    <i>
      <x v="2152"/>
    </i>
    <i>
      <x v="2153"/>
    </i>
    <i>
      <x v="2154"/>
    </i>
    <i>
      <x v="2155"/>
    </i>
    <i>
      <x v="2156"/>
    </i>
    <i>
      <x v="2157"/>
    </i>
    <i>
      <x v="2158"/>
    </i>
    <i>
      <x v="2159"/>
    </i>
    <i>
      <x v="2160"/>
    </i>
    <i>
      <x v="2161"/>
    </i>
    <i>
      <x v="2162"/>
    </i>
    <i>
      <x v="2163"/>
    </i>
    <i>
      <x v="2164"/>
    </i>
    <i>
      <x v="2165"/>
    </i>
    <i>
      <x v="2166"/>
    </i>
    <i>
      <x v="2167"/>
    </i>
    <i>
      <x v="2168"/>
    </i>
    <i>
      <x v="2169"/>
    </i>
    <i>
      <x v="2170"/>
    </i>
    <i>
      <x v="2171"/>
    </i>
    <i>
      <x v="2172"/>
    </i>
    <i>
      <x v="2173"/>
    </i>
    <i>
      <x v="2174"/>
    </i>
    <i>
      <x v="2175"/>
    </i>
    <i>
      <x v="2176"/>
    </i>
    <i>
      <x v="2177"/>
    </i>
    <i>
      <x v="2178"/>
    </i>
    <i>
      <x v="2179"/>
    </i>
    <i>
      <x v="2180"/>
    </i>
    <i>
      <x v="2181"/>
    </i>
    <i>
      <x v="2182"/>
    </i>
    <i>
      <x v="2183"/>
    </i>
    <i>
      <x v="2184"/>
    </i>
    <i>
      <x v="2185"/>
    </i>
    <i>
      <x v="2186"/>
    </i>
    <i>
      <x v="2187"/>
    </i>
    <i>
      <x v="2188"/>
    </i>
    <i>
      <x v="2189"/>
    </i>
    <i>
      <x v="2190"/>
    </i>
    <i>
      <x v="2191"/>
    </i>
    <i>
      <x v="2192"/>
    </i>
    <i>
      <x v="2193"/>
    </i>
    <i>
      <x v="2194"/>
    </i>
    <i>
      <x v="2195"/>
    </i>
    <i>
      <x v="2196"/>
    </i>
    <i>
      <x v="2197"/>
    </i>
    <i>
      <x v="2198"/>
    </i>
    <i>
      <x v="2199"/>
    </i>
    <i>
      <x v="2200"/>
    </i>
    <i>
      <x v="2201"/>
    </i>
    <i>
      <x v="2202"/>
    </i>
    <i>
      <x v="2203"/>
    </i>
    <i>
      <x v="2204"/>
    </i>
    <i>
      <x v="2205"/>
    </i>
    <i>
      <x v="2206"/>
    </i>
    <i>
      <x v="2207"/>
    </i>
    <i>
      <x v="2208"/>
    </i>
    <i>
      <x v="2209"/>
    </i>
    <i>
      <x v="2210"/>
    </i>
    <i>
      <x v="2211"/>
    </i>
    <i>
      <x v="2212"/>
    </i>
    <i>
      <x v="2213"/>
    </i>
    <i>
      <x v="2214"/>
    </i>
    <i>
      <x v="2215"/>
    </i>
    <i>
      <x v="2216"/>
    </i>
    <i>
      <x v="2217"/>
    </i>
    <i>
      <x v="2218"/>
    </i>
    <i>
      <x v="2219"/>
    </i>
    <i>
      <x v="2220"/>
    </i>
    <i>
      <x v="2221"/>
    </i>
    <i>
      <x v="2222"/>
    </i>
    <i>
      <x v="2223"/>
    </i>
    <i>
      <x v="2224"/>
    </i>
    <i>
      <x v="2225"/>
    </i>
    <i>
      <x v="2226"/>
    </i>
    <i>
      <x v="2227"/>
    </i>
    <i>
      <x v="2228"/>
    </i>
    <i>
      <x v="2229"/>
    </i>
    <i>
      <x v="2230"/>
    </i>
    <i>
      <x v="2231"/>
    </i>
    <i>
      <x v="2232"/>
    </i>
    <i>
      <x v="2233"/>
    </i>
    <i>
      <x v="2234"/>
    </i>
    <i>
      <x v="2235"/>
    </i>
    <i>
      <x v="2236"/>
    </i>
    <i>
      <x v="2237"/>
    </i>
    <i>
      <x v="2238"/>
    </i>
    <i>
      <x v="2239"/>
    </i>
    <i>
      <x v="2240"/>
    </i>
    <i>
      <x v="2241"/>
    </i>
    <i>
      <x v="2242"/>
    </i>
    <i>
      <x v="2243"/>
    </i>
    <i>
      <x v="2244"/>
    </i>
    <i>
      <x v="2245"/>
    </i>
    <i>
      <x v="2246"/>
    </i>
    <i>
      <x v="2247"/>
    </i>
    <i>
      <x v="2248"/>
    </i>
    <i>
      <x v="2249"/>
    </i>
    <i>
      <x v="2250"/>
    </i>
    <i>
      <x v="2251"/>
    </i>
    <i>
      <x v="2252"/>
    </i>
    <i>
      <x v="2253"/>
    </i>
    <i>
      <x v="2254"/>
    </i>
    <i>
      <x v="2255"/>
    </i>
    <i>
      <x v="2256"/>
    </i>
    <i>
      <x v="2257"/>
    </i>
    <i>
      <x v="2258"/>
    </i>
    <i>
      <x v="2259"/>
    </i>
    <i>
      <x v="2260"/>
    </i>
    <i>
      <x v="2261"/>
    </i>
    <i>
      <x v="2262"/>
    </i>
    <i>
      <x v="2263"/>
    </i>
    <i>
      <x v="2264"/>
    </i>
    <i>
      <x v="2265"/>
    </i>
    <i>
      <x v="2266"/>
    </i>
    <i>
      <x v="2267"/>
    </i>
    <i>
      <x v="2268"/>
    </i>
    <i>
      <x v="2269"/>
    </i>
    <i>
      <x v="2270"/>
    </i>
    <i>
      <x v="2271"/>
    </i>
    <i>
      <x v="2272"/>
    </i>
    <i>
      <x v="2273"/>
    </i>
    <i>
      <x v="2274"/>
    </i>
    <i>
      <x v="2275"/>
    </i>
    <i>
      <x v="2276"/>
    </i>
    <i>
      <x v="2277"/>
    </i>
    <i>
      <x v="2278"/>
    </i>
    <i>
      <x v="2279"/>
    </i>
    <i>
      <x v="2280"/>
    </i>
    <i>
      <x v="2281"/>
    </i>
    <i>
      <x v="2282"/>
    </i>
    <i>
      <x v="2283"/>
    </i>
    <i>
      <x v="2284"/>
    </i>
    <i>
      <x v="2285"/>
    </i>
    <i>
      <x v="2286"/>
    </i>
    <i>
      <x v="2287"/>
    </i>
    <i>
      <x v="2288"/>
    </i>
    <i>
      <x v="2289"/>
    </i>
    <i>
      <x v="2290"/>
    </i>
    <i>
      <x v="2291"/>
    </i>
    <i>
      <x v="2292"/>
    </i>
    <i>
      <x v="2293"/>
    </i>
    <i>
      <x v="2294"/>
    </i>
    <i>
      <x v="2295"/>
    </i>
    <i>
      <x v="2296"/>
    </i>
    <i>
      <x v="2297"/>
    </i>
    <i>
      <x v="2298"/>
    </i>
    <i>
      <x v="2299"/>
    </i>
    <i>
      <x v="2300"/>
    </i>
    <i>
      <x v="2301"/>
    </i>
    <i>
      <x v="2302"/>
    </i>
    <i>
      <x v="2303"/>
    </i>
    <i>
      <x v="2304"/>
    </i>
    <i>
      <x v="2305"/>
    </i>
    <i>
      <x v="2306"/>
    </i>
    <i>
      <x v="2307"/>
    </i>
    <i>
      <x v="2308"/>
    </i>
    <i>
      <x v="2309"/>
    </i>
    <i>
      <x v="2310"/>
    </i>
    <i>
      <x v="2311"/>
    </i>
    <i>
      <x v="2312"/>
    </i>
    <i>
      <x v="2313"/>
    </i>
    <i>
      <x v="2314"/>
    </i>
    <i>
      <x v="2315"/>
    </i>
    <i>
      <x v="2316"/>
    </i>
    <i>
      <x v="2317"/>
    </i>
    <i>
      <x v="2318"/>
    </i>
    <i>
      <x v="2319"/>
    </i>
    <i>
      <x v="2320"/>
    </i>
    <i>
      <x v="2321"/>
    </i>
    <i>
      <x v="2322"/>
    </i>
    <i>
      <x v="2323"/>
    </i>
    <i>
      <x v="2324"/>
    </i>
    <i>
      <x v="2325"/>
    </i>
    <i>
      <x v="2326"/>
    </i>
    <i>
      <x v="2327"/>
    </i>
    <i>
      <x v="2328"/>
    </i>
    <i>
      <x v="2329"/>
    </i>
    <i>
      <x v="2330"/>
    </i>
    <i>
      <x v="2331"/>
    </i>
    <i>
      <x v="2332"/>
    </i>
    <i>
      <x v="2333"/>
    </i>
    <i>
      <x v="2334"/>
    </i>
    <i>
      <x v="2335"/>
    </i>
    <i>
      <x v="2336"/>
    </i>
    <i>
      <x v="2337"/>
    </i>
    <i>
      <x v="2338"/>
    </i>
    <i>
      <x v="2339"/>
    </i>
    <i>
      <x v="2340"/>
    </i>
    <i>
      <x v="2341"/>
    </i>
    <i>
      <x v="2342"/>
    </i>
    <i>
      <x v="2343"/>
    </i>
    <i>
      <x v="2344"/>
    </i>
    <i>
      <x v="2345"/>
    </i>
    <i>
      <x v="2346"/>
    </i>
    <i>
      <x v="2347"/>
    </i>
    <i>
      <x v="2348"/>
    </i>
    <i>
      <x v="2349"/>
    </i>
    <i>
      <x v="2350"/>
    </i>
    <i>
      <x v="2351"/>
    </i>
    <i>
      <x v="2352"/>
    </i>
    <i>
      <x v="2353"/>
    </i>
    <i>
      <x v="2354"/>
    </i>
    <i>
      <x v="2355"/>
    </i>
    <i>
      <x v="2356"/>
    </i>
    <i>
      <x v="2357"/>
    </i>
    <i>
      <x v="2358"/>
    </i>
    <i>
      <x v="2359"/>
    </i>
    <i>
      <x v="2360"/>
    </i>
    <i>
      <x v="2361"/>
    </i>
    <i>
      <x v="2362"/>
    </i>
    <i>
      <x v="2363"/>
    </i>
    <i>
      <x v="2364"/>
    </i>
    <i>
      <x v="2365"/>
    </i>
    <i>
      <x v="2366"/>
    </i>
    <i>
      <x v="2367"/>
    </i>
    <i>
      <x v="2368"/>
    </i>
    <i>
      <x v="2369"/>
    </i>
    <i>
      <x v="2370"/>
    </i>
    <i>
      <x v="2371"/>
    </i>
    <i>
      <x v="2372"/>
    </i>
    <i>
      <x v="2373"/>
    </i>
    <i>
      <x v="2374"/>
    </i>
    <i>
      <x v="2375"/>
    </i>
    <i>
      <x v="2376"/>
    </i>
    <i>
      <x v="2377"/>
    </i>
    <i>
      <x v="2378"/>
    </i>
    <i>
      <x v="2379"/>
    </i>
    <i>
      <x v="2380"/>
    </i>
    <i>
      <x v="2381"/>
    </i>
    <i>
      <x v="2382"/>
    </i>
    <i>
      <x v="2383"/>
    </i>
    <i>
      <x v="2384"/>
    </i>
    <i>
      <x v="2385"/>
    </i>
    <i>
      <x v="2386"/>
    </i>
    <i>
      <x v="2387"/>
    </i>
    <i>
      <x v="2388"/>
    </i>
    <i>
      <x v="2389"/>
    </i>
    <i>
      <x v="2390"/>
    </i>
    <i>
      <x v="2391"/>
    </i>
    <i>
      <x v="2392"/>
    </i>
    <i>
      <x v="2393"/>
    </i>
    <i>
      <x v="2394"/>
    </i>
    <i>
      <x v="2395"/>
    </i>
    <i>
      <x v="2396"/>
    </i>
    <i>
      <x v="2397"/>
    </i>
    <i>
      <x v="2398"/>
    </i>
    <i>
      <x v="2399"/>
    </i>
    <i>
      <x v="2400"/>
    </i>
    <i>
      <x v="2401"/>
    </i>
    <i>
      <x v="2402"/>
    </i>
    <i>
      <x v="2403"/>
    </i>
    <i>
      <x v="2404"/>
    </i>
    <i>
      <x v="2405"/>
    </i>
    <i>
      <x v="2406"/>
    </i>
    <i>
      <x v="2407"/>
    </i>
    <i>
      <x v="2408"/>
    </i>
    <i>
      <x v="2409"/>
    </i>
    <i>
      <x v="2410"/>
    </i>
    <i>
      <x v="2411"/>
    </i>
    <i>
      <x v="2412"/>
    </i>
    <i>
      <x v="2413"/>
    </i>
    <i>
      <x v="2414"/>
    </i>
    <i>
      <x v="2415"/>
    </i>
    <i>
      <x v="2416"/>
    </i>
    <i>
      <x v="2417"/>
    </i>
    <i>
      <x v="2418"/>
    </i>
    <i>
      <x v="2419"/>
    </i>
    <i>
      <x v="2420"/>
    </i>
    <i>
      <x v="2421"/>
    </i>
    <i>
      <x v="2422"/>
    </i>
    <i>
      <x v="2423"/>
    </i>
    <i>
      <x v="2424"/>
    </i>
    <i>
      <x v="2425"/>
    </i>
    <i>
      <x v="2426"/>
    </i>
    <i>
      <x v="2427"/>
    </i>
    <i>
      <x v="2428"/>
    </i>
    <i>
      <x v="2429"/>
    </i>
    <i>
      <x v="2430"/>
    </i>
    <i>
      <x v="2431"/>
    </i>
    <i>
      <x v="2432"/>
    </i>
    <i>
      <x v="2433"/>
    </i>
    <i>
      <x v="2434"/>
    </i>
    <i>
      <x v="2435"/>
    </i>
    <i>
      <x v="2436"/>
    </i>
    <i>
      <x v="2437"/>
    </i>
    <i>
      <x v="2438"/>
    </i>
    <i>
      <x v="2439"/>
    </i>
    <i>
      <x v="2440"/>
    </i>
    <i>
      <x v="2441"/>
    </i>
    <i>
      <x v="2442"/>
    </i>
    <i>
      <x v="2443"/>
    </i>
    <i>
      <x v="2444"/>
    </i>
    <i>
      <x v="2445"/>
    </i>
    <i>
      <x v="2446"/>
    </i>
    <i>
      <x v="2447"/>
    </i>
    <i>
      <x v="2448"/>
    </i>
    <i>
      <x v="2449"/>
    </i>
    <i>
      <x v="2450"/>
    </i>
    <i>
      <x v="2451"/>
    </i>
    <i>
      <x v="2452"/>
    </i>
    <i>
      <x v="2453"/>
    </i>
    <i>
      <x v="2454"/>
    </i>
    <i>
      <x v="2455"/>
    </i>
    <i>
      <x v="2456"/>
    </i>
    <i>
      <x v="2457"/>
    </i>
    <i>
      <x v="2458"/>
    </i>
    <i>
      <x v="2459"/>
    </i>
    <i>
      <x v="2460"/>
    </i>
    <i>
      <x v="2461"/>
    </i>
    <i>
      <x v="2462"/>
    </i>
    <i>
      <x v="2463"/>
    </i>
    <i>
      <x v="2464"/>
    </i>
    <i>
      <x v="2465"/>
    </i>
    <i>
      <x v="2466"/>
    </i>
    <i>
      <x v="2467"/>
    </i>
    <i>
      <x v="2468"/>
    </i>
    <i>
      <x v="2469"/>
    </i>
    <i>
      <x v="2470"/>
    </i>
    <i>
      <x v="2471"/>
    </i>
    <i>
      <x v="2472"/>
    </i>
    <i>
      <x v="2473"/>
    </i>
    <i>
      <x v="2474"/>
    </i>
    <i>
      <x v="2475"/>
    </i>
    <i>
      <x v="2476"/>
    </i>
    <i>
      <x v="2477"/>
    </i>
    <i>
      <x v="2478"/>
    </i>
    <i>
      <x v="2479"/>
    </i>
    <i>
      <x v="2480"/>
    </i>
    <i>
      <x v="2481"/>
    </i>
    <i>
      <x v="2482"/>
    </i>
    <i>
      <x v="2483"/>
    </i>
    <i>
      <x v="2484"/>
    </i>
    <i>
      <x v="2485"/>
    </i>
    <i>
      <x v="2486"/>
    </i>
    <i>
      <x v="2487"/>
    </i>
    <i>
      <x v="2488"/>
    </i>
    <i>
      <x v="2489"/>
    </i>
    <i>
      <x v="2490"/>
    </i>
    <i>
      <x v="2491"/>
    </i>
    <i>
      <x v="2492"/>
    </i>
    <i>
      <x v="2493"/>
    </i>
    <i>
      <x v="2494"/>
    </i>
    <i>
      <x v="2495"/>
    </i>
    <i>
      <x v="2496"/>
    </i>
    <i>
      <x v="2497"/>
    </i>
    <i>
      <x v="2498"/>
    </i>
    <i>
      <x v="2499"/>
    </i>
    <i>
      <x v="2500"/>
    </i>
    <i>
      <x v="2501"/>
    </i>
    <i>
      <x v="2502"/>
    </i>
    <i>
      <x v="2503"/>
    </i>
    <i>
      <x v="2504"/>
    </i>
    <i>
      <x v="2505"/>
    </i>
    <i>
      <x v="2506"/>
    </i>
    <i>
      <x v="2507"/>
    </i>
    <i>
      <x v="2508"/>
    </i>
    <i>
      <x v="2509"/>
    </i>
    <i>
      <x v="2510"/>
    </i>
    <i>
      <x v="2511"/>
    </i>
    <i>
      <x v="2512"/>
    </i>
    <i>
      <x v="2513"/>
    </i>
    <i>
      <x v="2514"/>
    </i>
    <i>
      <x v="2515"/>
    </i>
    <i>
      <x v="2516"/>
    </i>
    <i>
      <x v="2517"/>
    </i>
    <i>
      <x v="2518"/>
    </i>
    <i>
      <x v="2519"/>
    </i>
    <i>
      <x v="2520"/>
    </i>
    <i>
      <x v="2521"/>
    </i>
    <i>
      <x v="2522"/>
    </i>
    <i>
      <x v="2523"/>
    </i>
    <i>
      <x v="2524"/>
    </i>
    <i>
      <x v="2525"/>
    </i>
    <i>
      <x v="2526"/>
    </i>
    <i>
      <x v="2527"/>
    </i>
    <i>
      <x v="2528"/>
    </i>
    <i>
      <x v="2529"/>
    </i>
    <i>
      <x v="2530"/>
    </i>
    <i>
      <x v="2531"/>
    </i>
    <i>
      <x v="2532"/>
    </i>
    <i>
      <x v="2533"/>
    </i>
    <i>
      <x v="2534"/>
    </i>
    <i>
      <x v="2535"/>
    </i>
    <i>
      <x v="2536"/>
    </i>
    <i>
      <x v="2537"/>
    </i>
    <i>
      <x v="2538"/>
    </i>
    <i>
      <x v="2539"/>
    </i>
    <i>
      <x v="2540"/>
    </i>
    <i>
      <x v="2541"/>
    </i>
    <i>
      <x v="2542"/>
    </i>
    <i>
      <x v="2543"/>
    </i>
    <i>
      <x v="2544"/>
    </i>
    <i>
      <x v="2545"/>
    </i>
    <i>
      <x v="2546"/>
    </i>
    <i>
      <x v="2547"/>
    </i>
    <i>
      <x v="2548"/>
    </i>
    <i>
      <x v="2549"/>
    </i>
    <i>
      <x v="2550"/>
    </i>
    <i>
      <x v="2551"/>
    </i>
    <i>
      <x v="2552"/>
    </i>
    <i>
      <x v="2553"/>
    </i>
    <i>
      <x v="2554"/>
    </i>
    <i>
      <x v="2555"/>
    </i>
    <i>
      <x v="2556"/>
    </i>
    <i>
      <x v="2557"/>
    </i>
    <i>
      <x v="2558"/>
    </i>
    <i>
      <x v="2559"/>
    </i>
    <i>
      <x v="2560"/>
    </i>
    <i>
      <x v="2561"/>
    </i>
    <i>
      <x v="2562"/>
    </i>
    <i>
      <x v="2563"/>
    </i>
    <i>
      <x v="2564"/>
    </i>
    <i>
      <x v="2565"/>
    </i>
    <i>
      <x v="2566"/>
    </i>
    <i>
      <x v="2567"/>
    </i>
    <i>
      <x v="2568"/>
    </i>
    <i>
      <x v="2569"/>
    </i>
    <i>
      <x v="2570"/>
    </i>
    <i>
      <x v="2571"/>
    </i>
    <i>
      <x v="2572"/>
    </i>
    <i>
      <x v="2573"/>
    </i>
    <i>
      <x v="2574"/>
    </i>
    <i>
      <x v="2575"/>
    </i>
    <i>
      <x v="2576"/>
    </i>
    <i>
      <x v="2577"/>
    </i>
    <i>
      <x v="2578"/>
    </i>
    <i>
      <x v="2579"/>
    </i>
    <i>
      <x v="2580"/>
    </i>
    <i>
      <x v="2581"/>
    </i>
    <i>
      <x v="2582"/>
    </i>
    <i>
      <x v="2583"/>
    </i>
    <i>
      <x v="2584"/>
    </i>
    <i>
      <x v="2585"/>
    </i>
    <i>
      <x v="2586"/>
    </i>
    <i>
      <x v="2587"/>
    </i>
    <i>
      <x v="2588"/>
    </i>
    <i>
      <x v="2589"/>
    </i>
    <i>
      <x v="2590"/>
    </i>
    <i>
      <x v="2591"/>
    </i>
    <i>
      <x v="2592"/>
    </i>
    <i>
      <x v="2593"/>
    </i>
    <i>
      <x v="2594"/>
    </i>
    <i>
      <x v="2595"/>
    </i>
    <i>
      <x v="2596"/>
    </i>
    <i>
      <x v="2597"/>
    </i>
    <i>
      <x v="2598"/>
    </i>
    <i>
      <x v="2599"/>
    </i>
    <i>
      <x v="2600"/>
    </i>
    <i>
      <x v="2601"/>
    </i>
    <i>
      <x v="2602"/>
    </i>
    <i>
      <x v="2603"/>
    </i>
    <i>
      <x v="2604"/>
    </i>
    <i>
      <x v="2605"/>
    </i>
    <i>
      <x v="2606"/>
    </i>
    <i>
      <x v="2607"/>
    </i>
    <i>
      <x v="2608"/>
    </i>
    <i>
      <x v="2609"/>
    </i>
    <i>
      <x v="2610"/>
    </i>
    <i>
      <x v="2611"/>
    </i>
    <i>
      <x v="2612"/>
    </i>
    <i>
      <x v="2613"/>
    </i>
    <i>
      <x v="2614"/>
    </i>
    <i>
      <x v="2615"/>
    </i>
    <i>
      <x v="2616"/>
    </i>
    <i>
      <x v="2617"/>
    </i>
    <i>
      <x v="2618"/>
    </i>
    <i>
      <x v="2619"/>
    </i>
    <i>
      <x v="2620"/>
    </i>
    <i>
      <x v="2621"/>
    </i>
    <i>
      <x v="2622"/>
    </i>
    <i>
      <x v="2623"/>
    </i>
    <i>
      <x v="2624"/>
    </i>
    <i>
      <x v="2625"/>
    </i>
    <i>
      <x v="2626"/>
    </i>
    <i>
      <x v="2627"/>
    </i>
    <i>
      <x v="2628"/>
    </i>
    <i>
      <x v="2629"/>
    </i>
    <i>
      <x v="2630"/>
    </i>
    <i>
      <x v="2631"/>
    </i>
    <i>
      <x v="2632"/>
    </i>
    <i>
      <x v="2633"/>
    </i>
    <i>
      <x v="2634"/>
    </i>
    <i>
      <x v="2635"/>
    </i>
    <i>
      <x v="2636"/>
    </i>
    <i>
      <x v="2637"/>
    </i>
    <i>
      <x v="2638"/>
    </i>
    <i>
      <x v="2639"/>
    </i>
    <i>
      <x v="2640"/>
    </i>
    <i>
      <x v="2641"/>
    </i>
    <i>
      <x v="2642"/>
    </i>
    <i>
      <x v="2643"/>
    </i>
    <i>
      <x v="2644"/>
    </i>
    <i>
      <x v="2645"/>
    </i>
    <i>
      <x v="2646"/>
    </i>
    <i>
      <x v="2647"/>
    </i>
    <i>
      <x v="2648"/>
    </i>
    <i>
      <x v="2649"/>
    </i>
    <i>
      <x v="2650"/>
    </i>
    <i>
      <x v="2651"/>
    </i>
    <i>
      <x v="2652"/>
    </i>
    <i>
      <x v="2653"/>
    </i>
    <i>
      <x v="2654"/>
    </i>
    <i>
      <x v="2655"/>
    </i>
    <i>
      <x v="2656"/>
    </i>
    <i>
      <x v="2657"/>
    </i>
    <i>
      <x v="2658"/>
    </i>
    <i>
      <x v="2659"/>
    </i>
    <i>
      <x v="2660"/>
    </i>
    <i>
      <x v="2661"/>
    </i>
    <i>
      <x v="2662"/>
    </i>
    <i>
      <x v="2663"/>
    </i>
    <i>
      <x v="2664"/>
    </i>
    <i>
      <x v="2665"/>
    </i>
    <i>
      <x v="2666"/>
    </i>
    <i>
      <x v="2667"/>
    </i>
    <i>
      <x v="2668"/>
    </i>
    <i>
      <x v="2669"/>
    </i>
    <i>
      <x v="2670"/>
    </i>
    <i>
      <x v="2671"/>
    </i>
    <i>
      <x v="2672"/>
    </i>
    <i>
      <x v="2673"/>
    </i>
    <i>
      <x v="2674"/>
    </i>
    <i>
      <x v="2675"/>
    </i>
    <i>
      <x v="2676"/>
    </i>
    <i>
      <x v="2677"/>
    </i>
    <i>
      <x v="2678"/>
    </i>
    <i>
      <x v="2679"/>
    </i>
    <i>
      <x v="2680"/>
    </i>
    <i>
      <x v="2681"/>
    </i>
    <i>
      <x v="2682"/>
    </i>
    <i>
      <x v="2683"/>
    </i>
    <i>
      <x v="2684"/>
    </i>
    <i>
      <x v="2685"/>
    </i>
    <i>
      <x v="2686"/>
    </i>
    <i>
      <x v="2687"/>
    </i>
    <i>
      <x v="2688"/>
    </i>
    <i>
      <x v="2689"/>
    </i>
    <i>
      <x v="2690"/>
    </i>
    <i>
      <x v="2691"/>
    </i>
    <i>
      <x v="2692"/>
    </i>
    <i>
      <x v="2693"/>
    </i>
    <i>
      <x v="2694"/>
    </i>
    <i>
      <x v="2695"/>
    </i>
    <i>
      <x v="2696"/>
    </i>
    <i>
      <x v="2697"/>
    </i>
    <i>
      <x v="2698"/>
    </i>
    <i>
      <x v="2699"/>
    </i>
    <i>
      <x v="2700"/>
    </i>
    <i>
      <x v="2701"/>
    </i>
    <i>
      <x v="2702"/>
    </i>
    <i>
      <x v="2703"/>
    </i>
    <i>
      <x v="2704"/>
    </i>
    <i>
      <x v="2705"/>
    </i>
    <i>
      <x v="2706"/>
    </i>
    <i>
      <x v="2707"/>
    </i>
    <i>
      <x v="2708"/>
    </i>
    <i>
      <x v="2709"/>
    </i>
    <i>
      <x v="2710"/>
    </i>
    <i>
      <x v="2711"/>
    </i>
    <i>
      <x v="2712"/>
    </i>
    <i>
      <x v="2713"/>
    </i>
    <i>
      <x v="2714"/>
    </i>
    <i>
      <x v="2715"/>
    </i>
    <i>
      <x v="2716"/>
    </i>
    <i>
      <x v="2717"/>
    </i>
    <i>
      <x v="2718"/>
    </i>
    <i>
      <x v="2719"/>
    </i>
    <i>
      <x v="2720"/>
    </i>
    <i>
      <x v="2721"/>
    </i>
    <i>
      <x v="2722"/>
    </i>
    <i>
      <x v="2723"/>
    </i>
    <i>
      <x v="2724"/>
    </i>
    <i>
      <x v="2725"/>
    </i>
    <i>
      <x v="2726"/>
    </i>
    <i>
      <x v="2727"/>
    </i>
    <i>
      <x v="2728"/>
    </i>
    <i>
      <x v="2729"/>
    </i>
    <i>
      <x v="2730"/>
    </i>
    <i>
      <x v="2731"/>
    </i>
    <i>
      <x v="2732"/>
    </i>
    <i>
      <x v="2733"/>
    </i>
    <i>
      <x v="2734"/>
    </i>
    <i>
      <x v="2735"/>
    </i>
    <i>
      <x v="2736"/>
    </i>
    <i>
      <x v="2737"/>
    </i>
    <i>
      <x v="2738"/>
    </i>
    <i>
      <x v="2739"/>
    </i>
    <i>
      <x v="2740"/>
    </i>
    <i>
      <x v="2741"/>
    </i>
    <i>
      <x v="2742"/>
    </i>
    <i>
      <x v="2743"/>
    </i>
    <i>
      <x v="2744"/>
    </i>
    <i>
      <x v="2745"/>
    </i>
    <i>
      <x v="2746"/>
    </i>
    <i>
      <x v="2747"/>
    </i>
    <i>
      <x v="2748"/>
    </i>
    <i>
      <x v="2749"/>
    </i>
    <i>
      <x v="2750"/>
    </i>
    <i>
      <x v="2751"/>
    </i>
    <i>
      <x v="2752"/>
    </i>
    <i>
      <x v="2753"/>
    </i>
    <i>
      <x v="2754"/>
    </i>
    <i>
      <x v="2755"/>
    </i>
    <i>
      <x v="2756"/>
    </i>
    <i>
      <x v="2757"/>
    </i>
    <i>
      <x v="2758"/>
    </i>
    <i>
      <x v="2759"/>
    </i>
    <i>
      <x v="2760"/>
    </i>
    <i>
      <x v="2761"/>
    </i>
    <i>
      <x v="2762"/>
    </i>
    <i>
      <x v="2763"/>
    </i>
    <i>
      <x v="2764"/>
    </i>
    <i>
      <x v="2765"/>
    </i>
    <i>
      <x v="2766"/>
    </i>
    <i>
      <x v="2767"/>
    </i>
    <i>
      <x v="2768"/>
    </i>
    <i>
      <x v="2769"/>
    </i>
    <i>
      <x v="2770"/>
    </i>
    <i>
      <x v="2771"/>
    </i>
    <i>
      <x v="2772"/>
    </i>
    <i>
      <x v="2773"/>
    </i>
    <i>
      <x v="2774"/>
    </i>
    <i>
      <x v="2775"/>
    </i>
    <i>
      <x v="2776"/>
    </i>
    <i>
      <x v="2777"/>
    </i>
    <i>
      <x v="2778"/>
    </i>
    <i>
      <x v="2779"/>
    </i>
    <i>
      <x v="2780"/>
    </i>
    <i>
      <x v="2781"/>
    </i>
    <i>
      <x v="2782"/>
    </i>
    <i>
      <x v="2783"/>
    </i>
    <i>
      <x v="2784"/>
    </i>
    <i>
      <x v="2785"/>
    </i>
    <i>
      <x v="2786"/>
    </i>
    <i>
      <x v="2787"/>
    </i>
    <i>
      <x v="2788"/>
    </i>
    <i>
      <x v="2789"/>
    </i>
    <i>
      <x v="2790"/>
    </i>
    <i>
      <x v="2791"/>
    </i>
    <i>
      <x v="2792"/>
    </i>
    <i>
      <x v="2793"/>
    </i>
    <i>
      <x v="2794"/>
    </i>
    <i>
      <x v="2795"/>
    </i>
    <i>
      <x v="2796"/>
    </i>
    <i>
      <x v="2797"/>
    </i>
    <i>
      <x v="2798"/>
    </i>
    <i>
      <x v="2799"/>
    </i>
    <i>
      <x v="2800"/>
    </i>
    <i>
      <x v="2801"/>
    </i>
    <i>
      <x v="2802"/>
    </i>
    <i>
      <x v="2803"/>
    </i>
    <i>
      <x v="2804"/>
    </i>
    <i>
      <x v="2805"/>
    </i>
    <i>
      <x v="2806"/>
    </i>
    <i>
      <x v="2807"/>
    </i>
    <i>
      <x v="2808"/>
    </i>
    <i>
      <x v="2809"/>
    </i>
    <i>
      <x v="2810"/>
    </i>
    <i>
      <x v="2811"/>
    </i>
    <i>
      <x v="2812"/>
    </i>
    <i>
      <x v="2813"/>
    </i>
    <i>
      <x v="2814"/>
    </i>
    <i>
      <x v="2815"/>
    </i>
    <i>
      <x v="2816"/>
    </i>
    <i>
      <x v="2817"/>
    </i>
    <i>
      <x v="2818"/>
    </i>
    <i>
      <x v="2819"/>
    </i>
    <i>
      <x v="2820"/>
    </i>
    <i>
      <x v="2821"/>
    </i>
    <i>
      <x v="2822"/>
    </i>
    <i>
      <x v="2823"/>
    </i>
    <i>
      <x v="2824"/>
    </i>
    <i>
      <x v="2825"/>
    </i>
    <i>
      <x v="2826"/>
    </i>
    <i>
      <x v="2827"/>
    </i>
    <i>
      <x v="2828"/>
    </i>
    <i>
      <x v="2829"/>
    </i>
    <i>
      <x v="2830"/>
    </i>
    <i>
      <x v="2831"/>
    </i>
    <i>
      <x v="2832"/>
    </i>
    <i>
      <x v="2833"/>
    </i>
    <i>
      <x v="2834"/>
    </i>
    <i>
      <x v="2835"/>
    </i>
    <i>
      <x v="2836"/>
    </i>
    <i>
      <x v="2837"/>
    </i>
    <i>
      <x v="2838"/>
    </i>
    <i>
      <x v="2839"/>
    </i>
    <i>
      <x v="2840"/>
    </i>
    <i>
      <x v="2841"/>
    </i>
    <i>
      <x v="2842"/>
    </i>
    <i>
      <x v="2843"/>
    </i>
    <i>
      <x v="2844"/>
    </i>
    <i>
      <x v="2845"/>
    </i>
    <i>
      <x v="2846"/>
    </i>
    <i>
      <x v="2847"/>
    </i>
    <i>
      <x v="2848"/>
    </i>
    <i>
      <x v="2849"/>
    </i>
    <i>
      <x v="2850"/>
    </i>
    <i>
      <x v="2851"/>
    </i>
    <i>
      <x v="2852"/>
    </i>
    <i>
      <x v="2853"/>
    </i>
    <i>
      <x v="2854"/>
    </i>
    <i>
      <x v="2855"/>
    </i>
    <i>
      <x v="2856"/>
    </i>
    <i>
      <x v="2857"/>
    </i>
    <i>
      <x v="2858"/>
    </i>
    <i>
      <x v="2859"/>
    </i>
    <i>
      <x v="2860"/>
    </i>
    <i>
      <x v="2861"/>
    </i>
    <i>
      <x v="2862"/>
    </i>
    <i>
      <x v="2863"/>
    </i>
    <i>
      <x v="2864"/>
    </i>
    <i>
      <x v="2865"/>
    </i>
    <i>
      <x v="2866"/>
    </i>
    <i>
      <x v="2867"/>
    </i>
    <i>
      <x v="2868"/>
    </i>
    <i>
      <x v="2869"/>
    </i>
    <i>
      <x v="2870"/>
    </i>
    <i>
      <x v="2871"/>
    </i>
    <i>
      <x v="2872"/>
    </i>
    <i>
      <x v="2873"/>
    </i>
    <i>
      <x v="2874"/>
    </i>
    <i>
      <x v="2875"/>
    </i>
    <i>
      <x v="2876"/>
    </i>
    <i>
      <x v="2877"/>
    </i>
    <i>
      <x v="2878"/>
    </i>
    <i>
      <x v="2879"/>
    </i>
    <i>
      <x v="2880"/>
    </i>
    <i>
      <x v="2881"/>
    </i>
    <i>
      <x v="2882"/>
    </i>
    <i>
      <x v="2883"/>
    </i>
    <i>
      <x v="2884"/>
    </i>
    <i>
      <x v="2885"/>
    </i>
    <i>
      <x v="2886"/>
    </i>
    <i>
      <x v="2887"/>
    </i>
    <i>
      <x v="2888"/>
    </i>
    <i>
      <x v="2889"/>
    </i>
    <i>
      <x v="2890"/>
    </i>
    <i>
      <x v="2891"/>
    </i>
    <i>
      <x v="2892"/>
    </i>
    <i>
      <x v="2893"/>
    </i>
    <i>
      <x v="2894"/>
    </i>
    <i>
      <x v="2895"/>
    </i>
    <i>
      <x v="2896"/>
    </i>
    <i>
      <x v="2897"/>
    </i>
    <i>
      <x v="2898"/>
    </i>
    <i>
      <x v="2899"/>
    </i>
    <i>
      <x v="2900"/>
    </i>
    <i>
      <x v="2901"/>
    </i>
    <i>
      <x v="2902"/>
    </i>
    <i>
      <x v="2903"/>
    </i>
    <i>
      <x v="2904"/>
    </i>
    <i>
      <x v="2905"/>
    </i>
    <i>
      <x v="2906"/>
    </i>
    <i>
      <x v="2907"/>
    </i>
    <i>
      <x v="2908"/>
    </i>
    <i>
      <x v="2909"/>
    </i>
    <i>
      <x v="2910"/>
    </i>
    <i>
      <x v="2911"/>
    </i>
    <i>
      <x v="2912"/>
    </i>
    <i>
      <x v="2913"/>
    </i>
    <i>
      <x v="2914"/>
    </i>
    <i>
      <x v="2915"/>
    </i>
    <i>
      <x v="2916"/>
    </i>
    <i>
      <x v="2917"/>
    </i>
    <i>
      <x v="2918"/>
    </i>
    <i>
      <x v="2919"/>
    </i>
    <i>
      <x v="2920"/>
    </i>
    <i>
      <x v="2921"/>
    </i>
    <i>
      <x v="2922"/>
    </i>
    <i>
      <x v="2923"/>
    </i>
    <i>
      <x v="2924"/>
    </i>
    <i>
      <x v="2925"/>
    </i>
    <i>
      <x v="2926"/>
    </i>
    <i>
      <x v="2927"/>
    </i>
    <i>
      <x v="2928"/>
    </i>
    <i>
      <x v="2929"/>
    </i>
    <i>
      <x v="2930"/>
    </i>
    <i>
      <x v="2931"/>
    </i>
    <i>
      <x v="2932"/>
    </i>
    <i>
      <x v="2933"/>
    </i>
    <i>
      <x v="2934"/>
    </i>
    <i>
      <x v="2935"/>
    </i>
    <i>
      <x v="2936"/>
    </i>
    <i>
      <x v="2937"/>
    </i>
    <i>
      <x v="2938"/>
    </i>
    <i>
      <x v="2939"/>
    </i>
    <i>
      <x v="2940"/>
    </i>
    <i>
      <x v="2941"/>
    </i>
    <i>
      <x v="2942"/>
    </i>
    <i>
      <x v="2943"/>
    </i>
    <i>
      <x v="2944"/>
    </i>
    <i>
      <x v="2945"/>
    </i>
    <i>
      <x v="2946"/>
    </i>
    <i>
      <x v="2947"/>
    </i>
    <i>
      <x v="2948"/>
    </i>
    <i>
      <x v="2949"/>
    </i>
    <i>
      <x v="2950"/>
    </i>
    <i>
      <x v="2951"/>
    </i>
    <i>
      <x v="2952"/>
    </i>
    <i>
      <x v="2953"/>
    </i>
    <i>
      <x v="2954"/>
    </i>
    <i>
      <x v="2955"/>
    </i>
    <i>
      <x v="2956"/>
    </i>
    <i>
      <x v="2957"/>
    </i>
    <i>
      <x v="2958"/>
    </i>
    <i>
      <x v="2959"/>
    </i>
    <i>
      <x v="2960"/>
    </i>
    <i>
      <x v="2961"/>
    </i>
    <i>
      <x v="2962"/>
    </i>
    <i>
      <x v="2963"/>
    </i>
    <i>
      <x v="2964"/>
    </i>
    <i>
      <x v="2965"/>
    </i>
    <i>
      <x v="2966"/>
    </i>
    <i>
      <x v="2967"/>
    </i>
    <i>
      <x v="2968"/>
    </i>
    <i>
      <x v="2969"/>
    </i>
    <i>
      <x v="2970"/>
    </i>
    <i>
      <x v="2971"/>
    </i>
    <i>
      <x v="2972"/>
    </i>
    <i>
      <x v="2973"/>
    </i>
    <i>
      <x v="2974"/>
    </i>
    <i>
      <x v="2975"/>
    </i>
    <i>
      <x v="2976"/>
    </i>
    <i>
      <x v="2977"/>
    </i>
    <i>
      <x v="2978"/>
    </i>
    <i>
      <x v="2979"/>
    </i>
    <i>
      <x v="2980"/>
    </i>
    <i>
      <x v="2981"/>
    </i>
    <i>
      <x v="2982"/>
    </i>
    <i>
      <x v="2983"/>
    </i>
    <i>
      <x v="2984"/>
    </i>
    <i>
      <x v="2985"/>
    </i>
    <i>
      <x v="2986"/>
    </i>
    <i>
      <x v="2987"/>
    </i>
    <i>
      <x v="2988"/>
    </i>
    <i>
      <x v="2989"/>
    </i>
    <i>
      <x v="2990"/>
    </i>
    <i>
      <x v="2991"/>
    </i>
    <i>
      <x v="2992"/>
    </i>
    <i>
      <x v="2993"/>
    </i>
    <i>
      <x v="2994"/>
    </i>
    <i>
      <x v="2995"/>
    </i>
    <i>
      <x v="2996"/>
    </i>
    <i>
      <x v="2997"/>
    </i>
    <i>
      <x v="2998"/>
    </i>
    <i>
      <x v="2999"/>
    </i>
    <i>
      <x v="3000"/>
    </i>
    <i>
      <x v="3001"/>
    </i>
    <i>
      <x v="3002"/>
    </i>
    <i>
      <x v="3003"/>
    </i>
    <i>
      <x v="3004"/>
    </i>
    <i>
      <x v="3005"/>
    </i>
    <i>
      <x v="3006"/>
    </i>
    <i>
      <x v="3007"/>
    </i>
    <i>
      <x v="3008"/>
    </i>
    <i>
      <x v="3009"/>
    </i>
    <i>
      <x v="3010"/>
    </i>
    <i>
      <x v="3011"/>
    </i>
    <i>
      <x v="3012"/>
    </i>
    <i>
      <x v="3013"/>
    </i>
    <i>
      <x v="3014"/>
    </i>
    <i>
      <x v="3015"/>
    </i>
    <i>
      <x v="3016"/>
    </i>
    <i>
      <x v="3017"/>
    </i>
    <i>
      <x v="3018"/>
    </i>
    <i>
      <x v="3019"/>
    </i>
    <i>
      <x v="3020"/>
    </i>
    <i>
      <x v="3021"/>
    </i>
    <i>
      <x v="3022"/>
    </i>
    <i>
      <x v="3023"/>
    </i>
    <i>
      <x v="3024"/>
    </i>
    <i>
      <x v="3025"/>
    </i>
    <i>
      <x v="3026"/>
    </i>
    <i>
      <x v="3027"/>
    </i>
    <i>
      <x v="3028"/>
    </i>
    <i>
      <x v="3029"/>
    </i>
    <i>
      <x v="3030"/>
    </i>
    <i>
      <x v="3031"/>
    </i>
    <i>
      <x v="3032"/>
    </i>
    <i>
      <x v="3033"/>
    </i>
    <i>
      <x v="3034"/>
    </i>
    <i>
      <x v="3035"/>
    </i>
    <i>
      <x v="3036"/>
    </i>
    <i>
      <x v="3037"/>
    </i>
    <i>
      <x v="3038"/>
    </i>
    <i>
      <x v="3039"/>
    </i>
    <i>
      <x v="3040"/>
    </i>
    <i>
      <x v="3041"/>
    </i>
    <i>
      <x v="3042"/>
    </i>
    <i>
      <x v="3043"/>
    </i>
    <i>
      <x v="3044"/>
    </i>
    <i>
      <x v="3045"/>
    </i>
    <i>
      <x v="3046"/>
    </i>
    <i>
      <x v="3047"/>
    </i>
    <i>
      <x v="3048"/>
    </i>
    <i>
      <x v="3049"/>
    </i>
    <i>
      <x v="3050"/>
    </i>
    <i>
      <x v="3051"/>
    </i>
    <i>
      <x v="3052"/>
    </i>
    <i>
      <x v="3053"/>
    </i>
    <i>
      <x v="3054"/>
    </i>
    <i>
      <x v="3055"/>
    </i>
    <i>
      <x v="3056"/>
    </i>
    <i>
      <x v="3057"/>
    </i>
    <i>
      <x v="3058"/>
    </i>
    <i>
      <x v="3059"/>
    </i>
    <i>
      <x v="3060"/>
    </i>
    <i>
      <x v="3061"/>
    </i>
    <i>
      <x v="3062"/>
    </i>
    <i>
      <x v="3063"/>
    </i>
    <i>
      <x v="3064"/>
    </i>
    <i>
      <x v="3065"/>
    </i>
    <i>
      <x v="3066"/>
    </i>
    <i>
      <x v="3067"/>
    </i>
    <i>
      <x v="3068"/>
    </i>
    <i>
      <x v="3069"/>
    </i>
    <i>
      <x v="3070"/>
    </i>
    <i>
      <x v="3071"/>
    </i>
    <i>
      <x v="3072"/>
    </i>
    <i>
      <x v="3073"/>
    </i>
    <i>
      <x v="3074"/>
    </i>
    <i>
      <x v="3075"/>
    </i>
    <i>
      <x v="3076"/>
    </i>
    <i>
      <x v="3077"/>
    </i>
    <i>
      <x v="3078"/>
    </i>
    <i>
      <x v="3079"/>
    </i>
    <i>
      <x v="3080"/>
    </i>
    <i>
      <x v="3081"/>
    </i>
    <i>
      <x v="3082"/>
    </i>
    <i>
      <x v="3083"/>
    </i>
    <i>
      <x v="3084"/>
    </i>
    <i>
      <x v="3085"/>
    </i>
    <i>
      <x v="3086"/>
    </i>
    <i>
      <x v="3087"/>
    </i>
    <i>
      <x v="3088"/>
    </i>
    <i>
      <x v="3089"/>
    </i>
    <i>
      <x v="3090"/>
    </i>
    <i>
      <x v="3091"/>
    </i>
    <i>
      <x v="3092"/>
    </i>
    <i>
      <x v="3093"/>
    </i>
    <i>
      <x v="3094"/>
    </i>
    <i>
      <x v="3095"/>
    </i>
    <i>
      <x v="3096"/>
    </i>
    <i>
      <x v="3097"/>
    </i>
    <i>
      <x v="3098"/>
    </i>
    <i>
      <x v="3099"/>
    </i>
    <i>
      <x v="3100"/>
    </i>
    <i>
      <x v="3101"/>
    </i>
    <i>
      <x v="3102"/>
    </i>
    <i>
      <x v="3103"/>
    </i>
    <i>
      <x v="3104"/>
    </i>
    <i>
      <x v="3105"/>
    </i>
    <i>
      <x v="3106"/>
    </i>
    <i>
      <x v="3107"/>
    </i>
    <i>
      <x v="3108"/>
    </i>
    <i>
      <x v="3109"/>
    </i>
    <i>
      <x v="3110"/>
    </i>
    <i>
      <x v="3111"/>
    </i>
    <i>
      <x v="3112"/>
    </i>
    <i>
      <x v="3113"/>
    </i>
    <i>
      <x v="3114"/>
    </i>
    <i>
      <x v="3115"/>
    </i>
    <i>
      <x v="3116"/>
    </i>
    <i>
      <x v="3117"/>
    </i>
    <i>
      <x v="3118"/>
    </i>
    <i>
      <x v="3119"/>
    </i>
    <i>
      <x v="3120"/>
    </i>
    <i>
      <x v="3121"/>
    </i>
    <i>
      <x v="3122"/>
    </i>
    <i>
      <x v="3123"/>
    </i>
    <i>
      <x v="3124"/>
    </i>
    <i>
      <x v="3125"/>
    </i>
    <i>
      <x v="3126"/>
    </i>
    <i>
      <x v="3127"/>
    </i>
    <i>
      <x v="3128"/>
    </i>
    <i>
      <x v="3129"/>
    </i>
    <i>
      <x v="3130"/>
    </i>
    <i>
      <x v="3131"/>
    </i>
    <i>
      <x v="3132"/>
    </i>
    <i>
      <x v="3133"/>
    </i>
    <i>
      <x v="3134"/>
    </i>
    <i>
      <x v="3135"/>
    </i>
    <i>
      <x v="3136"/>
    </i>
    <i>
      <x v="3137"/>
    </i>
    <i>
      <x v="3138"/>
    </i>
    <i>
      <x v="3139"/>
    </i>
    <i>
      <x v="3140"/>
    </i>
    <i>
      <x v="3141"/>
    </i>
    <i>
      <x v="3142"/>
    </i>
    <i>
      <x v="3143"/>
    </i>
    <i>
      <x v="3144"/>
    </i>
    <i>
      <x v="3145"/>
    </i>
    <i>
      <x v="3146"/>
    </i>
    <i>
      <x v="3147"/>
    </i>
    <i>
      <x v="3148"/>
    </i>
    <i>
      <x v="3149"/>
    </i>
    <i>
      <x v="3150"/>
    </i>
    <i>
      <x v="3151"/>
    </i>
    <i>
      <x v="3152"/>
    </i>
    <i>
      <x v="3153"/>
    </i>
    <i>
      <x v="3154"/>
    </i>
    <i>
      <x v="3155"/>
    </i>
    <i>
      <x v="3156"/>
    </i>
    <i>
      <x v="3157"/>
    </i>
    <i>
      <x v="3158"/>
    </i>
    <i>
      <x v="3159"/>
    </i>
    <i>
      <x v="3160"/>
    </i>
    <i>
      <x v="3161"/>
    </i>
    <i>
      <x v="3162"/>
    </i>
    <i>
      <x v="3163"/>
    </i>
    <i>
      <x v="3164"/>
    </i>
    <i>
      <x v="3165"/>
    </i>
    <i>
      <x v="3166"/>
    </i>
    <i>
      <x v="3167"/>
    </i>
    <i>
      <x v="3168"/>
    </i>
    <i>
      <x v="3169"/>
    </i>
    <i>
      <x v="3170"/>
    </i>
    <i>
      <x v="3171"/>
    </i>
    <i>
      <x v="3172"/>
    </i>
    <i>
      <x v="3173"/>
    </i>
    <i>
      <x v="3174"/>
    </i>
    <i>
      <x v="3175"/>
    </i>
    <i>
      <x v="3176"/>
    </i>
    <i>
      <x v="3177"/>
    </i>
    <i>
      <x v="3178"/>
    </i>
    <i>
      <x v="3179"/>
    </i>
    <i>
      <x v="3180"/>
    </i>
    <i>
      <x v="3181"/>
    </i>
    <i>
      <x v="3182"/>
    </i>
    <i>
      <x v="3183"/>
    </i>
    <i>
      <x v="3184"/>
    </i>
    <i>
      <x v="3185"/>
    </i>
    <i>
      <x v="3186"/>
    </i>
    <i>
      <x v="3187"/>
    </i>
    <i>
      <x v="3188"/>
    </i>
    <i>
      <x v="3189"/>
    </i>
    <i>
      <x v="3190"/>
    </i>
    <i>
      <x v="3191"/>
    </i>
    <i>
      <x v="3192"/>
    </i>
    <i>
      <x v="3193"/>
    </i>
    <i>
      <x v="3194"/>
    </i>
    <i>
      <x v="3195"/>
    </i>
    <i>
      <x v="3196"/>
    </i>
    <i>
      <x v="3197"/>
    </i>
    <i>
      <x v="3198"/>
    </i>
    <i>
      <x v="3199"/>
    </i>
    <i>
      <x v="3200"/>
    </i>
    <i>
      <x v="3201"/>
    </i>
    <i>
      <x v="3202"/>
    </i>
    <i>
      <x v="3203"/>
    </i>
    <i>
      <x v="3204"/>
    </i>
    <i>
      <x v="3205"/>
    </i>
    <i>
      <x v="3206"/>
    </i>
    <i>
      <x v="3207"/>
    </i>
    <i>
      <x v="3208"/>
    </i>
    <i>
      <x v="3209"/>
    </i>
    <i>
      <x v="3210"/>
    </i>
    <i>
      <x v="3211"/>
    </i>
    <i>
      <x v="3212"/>
    </i>
    <i>
      <x v="3213"/>
    </i>
    <i>
      <x v="3214"/>
    </i>
    <i>
      <x v="3215"/>
    </i>
    <i>
      <x v="3216"/>
    </i>
    <i>
      <x v="3217"/>
    </i>
    <i>
      <x v="3218"/>
    </i>
    <i>
      <x v="3219"/>
    </i>
    <i>
      <x v="3220"/>
    </i>
    <i>
      <x v="3221"/>
    </i>
    <i>
      <x v="3222"/>
    </i>
    <i>
      <x v="3223"/>
    </i>
    <i>
      <x v="3224"/>
    </i>
    <i>
      <x v="3225"/>
    </i>
    <i>
      <x v="3226"/>
    </i>
    <i>
      <x v="3227"/>
    </i>
    <i>
      <x v="3228"/>
    </i>
    <i>
      <x v="3229"/>
    </i>
    <i>
      <x v="3230"/>
    </i>
    <i>
      <x v="3231"/>
    </i>
    <i>
      <x v="3232"/>
    </i>
    <i>
      <x v="3233"/>
    </i>
    <i>
      <x v="3234"/>
    </i>
    <i>
      <x v="3235"/>
    </i>
    <i>
      <x v="3236"/>
    </i>
    <i>
      <x v="3237"/>
    </i>
    <i>
      <x v="3238"/>
    </i>
    <i>
      <x v="3239"/>
    </i>
    <i>
      <x v="3240"/>
    </i>
    <i>
      <x v="3241"/>
    </i>
    <i>
      <x v="3242"/>
    </i>
    <i>
      <x v="3243"/>
    </i>
    <i>
      <x v="3244"/>
    </i>
    <i>
      <x v="3245"/>
    </i>
    <i>
      <x v="3246"/>
    </i>
    <i>
      <x v="3247"/>
    </i>
    <i>
      <x v="3248"/>
    </i>
    <i>
      <x v="3249"/>
    </i>
    <i>
      <x v="3250"/>
    </i>
    <i>
      <x v="3251"/>
    </i>
    <i>
      <x v="3252"/>
    </i>
    <i>
      <x v="3253"/>
    </i>
    <i>
      <x v="3254"/>
    </i>
    <i>
      <x v="3255"/>
    </i>
    <i>
      <x v="3256"/>
    </i>
    <i>
      <x v="3257"/>
    </i>
    <i>
      <x v="3258"/>
    </i>
    <i>
      <x v="3259"/>
    </i>
    <i>
      <x v="3260"/>
    </i>
    <i>
      <x v="3261"/>
    </i>
    <i>
      <x v="3262"/>
    </i>
    <i>
      <x v="3263"/>
    </i>
    <i>
      <x v="3264"/>
    </i>
    <i>
      <x v="3265"/>
    </i>
    <i>
      <x v="3266"/>
    </i>
    <i>
      <x v="3267"/>
    </i>
    <i>
      <x v="3268"/>
    </i>
    <i>
      <x v="3269"/>
    </i>
    <i>
      <x v="3270"/>
    </i>
    <i>
      <x v="3271"/>
    </i>
    <i>
      <x v="3272"/>
    </i>
    <i>
      <x v="3273"/>
    </i>
    <i>
      <x v="3274"/>
    </i>
    <i>
      <x v="3275"/>
    </i>
    <i>
      <x v="3276"/>
    </i>
    <i>
      <x v="3277"/>
    </i>
    <i>
      <x v="3278"/>
    </i>
    <i>
      <x v="3279"/>
    </i>
    <i>
      <x v="3280"/>
    </i>
    <i>
      <x v="3281"/>
    </i>
    <i>
      <x v="3282"/>
    </i>
    <i>
      <x v="3283"/>
    </i>
    <i>
      <x v="3284"/>
    </i>
    <i>
      <x v="3285"/>
    </i>
    <i>
      <x v="3286"/>
    </i>
    <i>
      <x v="3287"/>
    </i>
    <i>
      <x v="3288"/>
    </i>
    <i>
      <x v="3289"/>
    </i>
    <i>
      <x v="3290"/>
    </i>
    <i>
      <x v="3291"/>
    </i>
    <i>
      <x v="3292"/>
    </i>
    <i>
      <x v="3293"/>
    </i>
    <i>
      <x v="3294"/>
    </i>
    <i>
      <x v="3295"/>
    </i>
    <i>
      <x v="3296"/>
    </i>
    <i>
      <x v="3297"/>
    </i>
    <i>
      <x v="3298"/>
    </i>
    <i>
      <x v="3299"/>
    </i>
    <i>
      <x v="3300"/>
    </i>
    <i>
      <x v="3301"/>
    </i>
    <i>
      <x v="3302"/>
    </i>
    <i>
      <x v="3303"/>
    </i>
    <i>
      <x v="3304"/>
    </i>
    <i>
      <x v="3305"/>
    </i>
    <i>
      <x v="3306"/>
    </i>
    <i>
      <x v="3307"/>
    </i>
    <i>
      <x v="3308"/>
    </i>
    <i>
      <x v="3309"/>
    </i>
    <i>
      <x v="3310"/>
    </i>
    <i>
      <x v="3311"/>
    </i>
    <i>
      <x v="3312"/>
    </i>
    <i>
      <x v="3313"/>
    </i>
    <i>
      <x v="3314"/>
    </i>
    <i>
      <x v="3315"/>
    </i>
    <i>
      <x v="3316"/>
    </i>
    <i>
      <x v="3317"/>
    </i>
    <i>
      <x v="3318"/>
    </i>
    <i>
      <x v="3319"/>
    </i>
    <i>
      <x v="3320"/>
    </i>
    <i>
      <x v="3321"/>
    </i>
    <i>
      <x v="3322"/>
    </i>
    <i>
      <x v="3323"/>
    </i>
    <i>
      <x v="3324"/>
    </i>
    <i>
      <x v="3325"/>
    </i>
    <i>
      <x v="3326"/>
    </i>
    <i>
      <x v="3327"/>
    </i>
    <i>
      <x v="3328"/>
    </i>
    <i>
      <x v="3329"/>
    </i>
    <i>
      <x v="3330"/>
    </i>
    <i>
      <x v="3331"/>
    </i>
    <i>
      <x v="3332"/>
    </i>
    <i>
      <x v="3333"/>
    </i>
    <i>
      <x v="3334"/>
    </i>
    <i>
      <x v="3335"/>
    </i>
    <i>
      <x v="3336"/>
    </i>
    <i>
      <x v="3337"/>
    </i>
    <i>
      <x v="3338"/>
    </i>
    <i>
      <x v="3339"/>
    </i>
    <i>
      <x v="3340"/>
    </i>
    <i>
      <x v="3341"/>
    </i>
    <i>
      <x v="3342"/>
    </i>
    <i>
      <x v="3343"/>
    </i>
    <i>
      <x v="3344"/>
    </i>
    <i>
      <x v="3345"/>
    </i>
    <i>
      <x v="3346"/>
    </i>
    <i>
      <x v="3347"/>
    </i>
    <i>
      <x v="3348"/>
    </i>
    <i>
      <x v="3349"/>
    </i>
    <i>
      <x v="3350"/>
    </i>
    <i>
      <x v="3351"/>
    </i>
    <i>
      <x v="3352"/>
    </i>
    <i>
      <x v="3353"/>
    </i>
    <i>
      <x v="3354"/>
    </i>
    <i>
      <x v="3355"/>
    </i>
    <i>
      <x v="3356"/>
    </i>
    <i>
      <x v="3357"/>
    </i>
    <i>
      <x v="3358"/>
    </i>
    <i>
      <x v="3359"/>
    </i>
    <i>
      <x v="3360"/>
    </i>
    <i>
      <x v="3361"/>
    </i>
    <i>
      <x v="3362"/>
    </i>
    <i>
      <x v="3363"/>
    </i>
    <i>
      <x v="3364"/>
    </i>
    <i>
      <x v="3365"/>
    </i>
    <i>
      <x v="3366"/>
    </i>
    <i>
      <x v="3367"/>
    </i>
    <i>
      <x v="3368"/>
    </i>
    <i>
      <x v="3369"/>
    </i>
    <i>
      <x v="3370"/>
    </i>
    <i>
      <x v="3371"/>
    </i>
    <i>
      <x v="3372"/>
    </i>
    <i>
      <x v="3373"/>
    </i>
    <i>
      <x v="3374"/>
    </i>
    <i>
      <x v="3375"/>
    </i>
    <i>
      <x v="3376"/>
    </i>
    <i>
      <x v="3377"/>
    </i>
    <i>
      <x v="3378"/>
    </i>
    <i>
      <x v="3379"/>
    </i>
    <i>
      <x v="3380"/>
    </i>
    <i>
      <x v="3381"/>
    </i>
    <i>
      <x v="3382"/>
    </i>
    <i>
      <x v="3383"/>
    </i>
    <i>
      <x v="3384"/>
    </i>
    <i>
      <x v="3385"/>
    </i>
    <i>
      <x v="3386"/>
    </i>
    <i>
      <x v="3387"/>
    </i>
    <i>
      <x v="3388"/>
    </i>
    <i>
      <x v="3389"/>
    </i>
    <i>
      <x v="3390"/>
    </i>
    <i>
      <x v="3391"/>
    </i>
    <i>
      <x v="3392"/>
    </i>
    <i>
      <x v="3393"/>
    </i>
    <i>
      <x v="3394"/>
    </i>
    <i>
      <x v="3395"/>
    </i>
    <i>
      <x v="3396"/>
    </i>
    <i>
      <x v="3397"/>
    </i>
    <i>
      <x v="3398"/>
    </i>
    <i>
      <x v="3399"/>
    </i>
    <i>
      <x v="3400"/>
    </i>
    <i>
      <x v="3401"/>
    </i>
    <i>
      <x v="3402"/>
    </i>
    <i>
      <x v="3403"/>
    </i>
    <i>
      <x v="3404"/>
    </i>
    <i>
      <x v="3405"/>
    </i>
    <i>
      <x v="3406"/>
    </i>
    <i>
      <x v="3407"/>
    </i>
    <i>
      <x v="3408"/>
    </i>
    <i>
      <x v="3409"/>
    </i>
    <i>
      <x v="3410"/>
    </i>
    <i>
      <x v="3411"/>
    </i>
    <i>
      <x v="3412"/>
    </i>
    <i>
      <x v="3413"/>
    </i>
    <i>
      <x v="3414"/>
    </i>
    <i>
      <x v="3415"/>
    </i>
    <i>
      <x v="3416"/>
    </i>
    <i>
      <x v="3417"/>
    </i>
    <i>
      <x v="3418"/>
    </i>
    <i>
      <x v="3419"/>
    </i>
    <i>
      <x v="3420"/>
    </i>
    <i>
      <x v="3421"/>
    </i>
    <i>
      <x v="3422"/>
    </i>
    <i>
      <x v="3423"/>
    </i>
    <i>
      <x v="3424"/>
    </i>
    <i>
      <x v="3425"/>
    </i>
    <i>
      <x v="3426"/>
    </i>
    <i>
      <x v="3427"/>
    </i>
    <i>
      <x v="3428"/>
    </i>
    <i>
      <x v="3429"/>
    </i>
    <i>
      <x v="3430"/>
    </i>
    <i>
      <x v="3431"/>
    </i>
    <i>
      <x v="3432"/>
    </i>
    <i>
      <x v="3433"/>
    </i>
    <i>
      <x v="3434"/>
    </i>
    <i>
      <x v="3435"/>
    </i>
    <i>
      <x v="3436"/>
    </i>
    <i>
      <x v="3437"/>
    </i>
    <i>
      <x v="3438"/>
    </i>
    <i>
      <x v="3439"/>
    </i>
    <i>
      <x v="3440"/>
    </i>
    <i>
      <x v="3441"/>
    </i>
    <i>
      <x v="3442"/>
    </i>
    <i>
      <x v="3443"/>
    </i>
    <i>
      <x v="3444"/>
    </i>
    <i>
      <x v="3445"/>
    </i>
    <i>
      <x v="3446"/>
    </i>
    <i>
      <x v="3447"/>
    </i>
    <i>
      <x v="3448"/>
    </i>
    <i>
      <x v="3449"/>
    </i>
    <i>
      <x v="3450"/>
    </i>
    <i>
      <x v="3451"/>
    </i>
    <i>
      <x v="3452"/>
    </i>
    <i>
      <x v="3453"/>
    </i>
    <i>
      <x v="3454"/>
    </i>
    <i>
      <x v="3455"/>
    </i>
    <i>
      <x v="3456"/>
    </i>
    <i>
      <x v="3457"/>
    </i>
    <i>
      <x v="3458"/>
    </i>
    <i>
      <x v="3459"/>
    </i>
    <i>
      <x v="3460"/>
    </i>
    <i>
      <x v="3461"/>
    </i>
    <i>
      <x v="3462"/>
    </i>
    <i>
      <x v="3463"/>
    </i>
    <i>
      <x v="3464"/>
    </i>
    <i>
      <x v="3465"/>
    </i>
    <i>
      <x v="3466"/>
    </i>
    <i>
      <x v="3467"/>
    </i>
    <i>
      <x v="3468"/>
    </i>
    <i>
      <x v="3469"/>
    </i>
    <i>
      <x v="3470"/>
    </i>
    <i>
      <x v="3471"/>
    </i>
    <i>
      <x v="3472"/>
    </i>
    <i>
      <x v="3473"/>
    </i>
    <i>
      <x v="3474"/>
    </i>
    <i>
      <x v="3475"/>
    </i>
    <i>
      <x v="3476"/>
    </i>
    <i>
      <x v="3477"/>
    </i>
    <i>
      <x v="3478"/>
    </i>
    <i>
      <x v="3479"/>
    </i>
    <i>
      <x v="3480"/>
    </i>
    <i>
      <x v="3481"/>
    </i>
    <i>
      <x v="3482"/>
    </i>
    <i>
      <x v="3483"/>
    </i>
    <i>
      <x v="3484"/>
    </i>
    <i>
      <x v="3485"/>
    </i>
    <i>
      <x v="3486"/>
    </i>
    <i>
      <x v="3487"/>
    </i>
    <i>
      <x v="3488"/>
    </i>
    <i>
      <x v="3489"/>
    </i>
    <i>
      <x v="3490"/>
    </i>
    <i>
      <x v="3491"/>
    </i>
    <i>
      <x v="3492"/>
    </i>
    <i>
      <x v="3493"/>
    </i>
    <i>
      <x v="3494"/>
    </i>
    <i>
      <x v="3495"/>
    </i>
    <i>
      <x v="3496"/>
    </i>
    <i>
      <x v="3497"/>
    </i>
    <i>
      <x v="3498"/>
    </i>
    <i>
      <x v="3499"/>
    </i>
    <i>
      <x v="3500"/>
    </i>
    <i>
      <x v="3501"/>
    </i>
    <i>
      <x v="3502"/>
    </i>
    <i>
      <x v="3503"/>
    </i>
    <i>
      <x v="3504"/>
    </i>
    <i>
      <x v="3505"/>
    </i>
    <i>
      <x v="3506"/>
    </i>
    <i>
      <x v="3507"/>
    </i>
    <i>
      <x v="3508"/>
    </i>
    <i>
      <x v="3509"/>
    </i>
    <i>
      <x v="3510"/>
    </i>
    <i>
      <x v="3511"/>
    </i>
    <i>
      <x v="3512"/>
    </i>
    <i>
      <x v="3513"/>
    </i>
    <i>
      <x v="3514"/>
    </i>
    <i>
      <x v="3515"/>
    </i>
    <i>
      <x v="3516"/>
    </i>
    <i>
      <x v="3517"/>
    </i>
    <i>
      <x v="3518"/>
    </i>
    <i>
      <x v="3519"/>
    </i>
    <i>
      <x v="3520"/>
    </i>
    <i>
      <x v="3521"/>
    </i>
    <i>
      <x v="3522"/>
    </i>
    <i>
      <x v="3523"/>
    </i>
    <i>
      <x v="3524"/>
    </i>
    <i>
      <x v="3525"/>
    </i>
    <i>
      <x v="3526"/>
    </i>
    <i>
      <x v="3527"/>
    </i>
    <i>
      <x v="3528"/>
    </i>
    <i>
      <x v="3529"/>
    </i>
    <i>
      <x v="3530"/>
    </i>
    <i>
      <x v="3531"/>
    </i>
    <i>
      <x v="3532"/>
    </i>
    <i>
      <x v="3533"/>
    </i>
    <i>
      <x v="3534"/>
    </i>
    <i>
      <x v="3535"/>
    </i>
    <i>
      <x v="3536"/>
    </i>
    <i>
      <x v="3537"/>
    </i>
    <i>
      <x v="3538"/>
    </i>
    <i>
      <x v="3539"/>
    </i>
    <i>
      <x v="3540"/>
    </i>
    <i>
      <x v="3541"/>
    </i>
    <i>
      <x v="3542"/>
    </i>
    <i>
      <x v="3543"/>
    </i>
    <i>
      <x v="3544"/>
    </i>
    <i>
      <x v="3545"/>
    </i>
    <i>
      <x v="3546"/>
    </i>
    <i>
      <x v="3547"/>
    </i>
    <i>
      <x v="3548"/>
    </i>
    <i>
      <x v="3549"/>
    </i>
    <i>
      <x v="3550"/>
    </i>
    <i>
      <x v="3551"/>
    </i>
    <i>
      <x v="3552"/>
    </i>
    <i>
      <x v="3553"/>
    </i>
    <i>
      <x v="3554"/>
    </i>
    <i>
      <x v="3555"/>
    </i>
    <i>
      <x v="3556"/>
    </i>
    <i>
      <x v="3557"/>
    </i>
    <i>
      <x v="3558"/>
    </i>
    <i>
      <x v="3559"/>
    </i>
    <i>
      <x v="3560"/>
    </i>
    <i>
      <x v="3561"/>
    </i>
    <i>
      <x v="3562"/>
    </i>
    <i>
      <x v="3563"/>
    </i>
    <i>
      <x v="3564"/>
    </i>
    <i>
      <x v="3565"/>
    </i>
    <i>
      <x v="3566"/>
    </i>
    <i>
      <x v="3567"/>
    </i>
    <i>
      <x v="3568"/>
    </i>
    <i>
      <x v="3569"/>
    </i>
    <i>
      <x v="3570"/>
    </i>
    <i>
      <x v="3571"/>
    </i>
    <i>
      <x v="3572"/>
    </i>
    <i>
      <x v="3573"/>
    </i>
    <i>
      <x v="3574"/>
    </i>
    <i>
      <x v="3575"/>
    </i>
    <i>
      <x v="3576"/>
    </i>
    <i>
      <x v="3577"/>
    </i>
    <i>
      <x v="3578"/>
    </i>
    <i>
      <x v="3579"/>
    </i>
    <i>
      <x v="3580"/>
    </i>
    <i>
      <x v="3581"/>
    </i>
    <i>
      <x v="3582"/>
    </i>
    <i>
      <x v="3583"/>
    </i>
    <i>
      <x v="3584"/>
    </i>
    <i>
      <x v="3585"/>
    </i>
    <i>
      <x v="3586"/>
    </i>
    <i>
      <x v="3587"/>
    </i>
    <i>
      <x v="3588"/>
    </i>
    <i>
      <x v="3589"/>
    </i>
    <i>
      <x v="3590"/>
    </i>
    <i>
      <x v="3591"/>
    </i>
    <i>
      <x v="3592"/>
    </i>
    <i>
      <x v="3593"/>
    </i>
    <i>
      <x v="3594"/>
    </i>
    <i>
      <x v="3595"/>
    </i>
    <i>
      <x v="3596"/>
    </i>
    <i>
      <x v="3597"/>
    </i>
    <i>
      <x v="3598"/>
    </i>
    <i>
      <x v="3599"/>
    </i>
    <i>
      <x v="3600"/>
    </i>
    <i>
      <x v="3601"/>
    </i>
    <i>
      <x v="3602"/>
    </i>
    <i>
      <x v="3603"/>
    </i>
    <i>
      <x v="3604"/>
    </i>
    <i>
      <x v="3605"/>
    </i>
    <i>
      <x v="3606"/>
    </i>
    <i>
      <x v="3607"/>
    </i>
    <i>
      <x v="3608"/>
    </i>
    <i>
      <x v="3609"/>
    </i>
    <i>
      <x v="3610"/>
    </i>
    <i>
      <x v="3611"/>
    </i>
    <i>
      <x v="3612"/>
    </i>
    <i>
      <x v="3613"/>
    </i>
    <i>
      <x v="3614"/>
    </i>
    <i>
      <x v="3615"/>
    </i>
    <i>
      <x v="3616"/>
    </i>
    <i>
      <x v="3617"/>
    </i>
    <i>
      <x v="3618"/>
    </i>
    <i>
      <x v="3619"/>
    </i>
    <i>
      <x v="3620"/>
    </i>
    <i>
      <x v="3621"/>
    </i>
    <i>
      <x v="3622"/>
    </i>
    <i>
      <x v="3623"/>
    </i>
    <i>
      <x v="3624"/>
    </i>
    <i>
      <x v="3625"/>
    </i>
    <i>
      <x v="3626"/>
    </i>
    <i>
      <x v="3627"/>
    </i>
    <i>
      <x v="3628"/>
    </i>
    <i>
      <x v="3629"/>
    </i>
    <i>
      <x v="3630"/>
    </i>
    <i>
      <x v="3631"/>
    </i>
    <i>
      <x v="3632"/>
    </i>
    <i>
      <x v="3633"/>
    </i>
    <i>
      <x v="3634"/>
    </i>
    <i>
      <x v="3635"/>
    </i>
    <i>
      <x v="3636"/>
    </i>
    <i>
      <x v="3637"/>
    </i>
    <i>
      <x v="3638"/>
    </i>
    <i>
      <x v="3639"/>
    </i>
    <i>
      <x v="3640"/>
    </i>
    <i>
      <x v="3641"/>
    </i>
    <i>
      <x v="3642"/>
    </i>
    <i>
      <x v="3643"/>
    </i>
    <i>
      <x v="3644"/>
    </i>
    <i>
      <x v="3645"/>
    </i>
    <i>
      <x v="3646"/>
    </i>
    <i>
      <x v="3647"/>
    </i>
    <i>
      <x v="3648"/>
    </i>
    <i>
      <x v="3649"/>
    </i>
    <i>
      <x v="3650"/>
    </i>
    <i>
      <x v="3651"/>
    </i>
    <i>
      <x v="3652"/>
    </i>
    <i>
      <x v="3653"/>
    </i>
    <i>
      <x v="3654"/>
    </i>
    <i>
      <x v="3655"/>
    </i>
    <i>
      <x v="3656"/>
    </i>
    <i>
      <x v="3657"/>
    </i>
    <i>
      <x v="3658"/>
    </i>
    <i>
      <x v="3659"/>
    </i>
    <i>
      <x v="3660"/>
    </i>
    <i>
      <x v="3661"/>
    </i>
    <i>
      <x v="3662"/>
    </i>
    <i>
      <x v="3663"/>
    </i>
    <i>
      <x v="3664"/>
    </i>
    <i>
      <x v="3665"/>
    </i>
    <i>
      <x v="3666"/>
    </i>
    <i>
      <x v="3667"/>
    </i>
    <i>
      <x v="3668"/>
    </i>
    <i>
      <x v="3669"/>
    </i>
    <i>
      <x v="3670"/>
    </i>
    <i>
      <x v="3671"/>
    </i>
    <i>
      <x v="3672"/>
    </i>
    <i>
      <x v="3673"/>
    </i>
    <i>
      <x v="3674"/>
    </i>
    <i>
      <x v="3675"/>
    </i>
    <i>
      <x v="3676"/>
    </i>
    <i>
      <x v="3677"/>
    </i>
    <i>
      <x v="3678"/>
    </i>
    <i>
      <x v="3679"/>
    </i>
    <i>
      <x v="3680"/>
    </i>
    <i>
      <x v="3681"/>
    </i>
    <i>
      <x v="3682"/>
    </i>
    <i>
      <x v="3683"/>
    </i>
    <i>
      <x v="3684"/>
    </i>
    <i>
      <x v="3685"/>
    </i>
    <i>
      <x v="3686"/>
    </i>
    <i>
      <x v="3687"/>
    </i>
    <i>
      <x v="3688"/>
    </i>
    <i>
      <x v="3689"/>
    </i>
    <i>
      <x v="3690"/>
    </i>
    <i>
      <x v="3691"/>
    </i>
    <i>
      <x v="3692"/>
    </i>
    <i>
      <x v="3693"/>
    </i>
    <i>
      <x v="3694"/>
    </i>
    <i>
      <x v="3695"/>
    </i>
    <i>
      <x v="3696"/>
    </i>
    <i>
      <x v="3697"/>
    </i>
    <i>
      <x v="3698"/>
    </i>
    <i>
      <x v="3699"/>
    </i>
    <i>
      <x v="3700"/>
    </i>
    <i>
      <x v="3701"/>
    </i>
    <i>
      <x v="3702"/>
    </i>
    <i>
      <x v="3703"/>
    </i>
    <i>
      <x v="3704"/>
    </i>
    <i>
      <x v="3705"/>
    </i>
    <i>
      <x v="3706"/>
    </i>
    <i>
      <x v="3707"/>
    </i>
    <i>
      <x v="3708"/>
    </i>
    <i>
      <x v="3709"/>
    </i>
    <i>
      <x v="3710"/>
    </i>
    <i>
      <x v="3711"/>
    </i>
    <i>
      <x v="3712"/>
    </i>
    <i>
      <x v="3713"/>
    </i>
    <i>
      <x v="3714"/>
    </i>
    <i>
      <x v="3715"/>
    </i>
    <i>
      <x v="3716"/>
    </i>
    <i>
      <x v="3717"/>
    </i>
    <i>
      <x v="3718"/>
    </i>
    <i>
      <x v="3719"/>
    </i>
    <i>
      <x v="3720"/>
    </i>
    <i>
      <x v="3721"/>
    </i>
    <i>
      <x v="3722"/>
    </i>
    <i>
      <x v="3723"/>
    </i>
    <i>
      <x v="3724"/>
    </i>
    <i>
      <x v="3725"/>
    </i>
    <i>
      <x v="3726"/>
    </i>
    <i>
      <x v="3727"/>
    </i>
    <i>
      <x v="3728"/>
    </i>
    <i>
      <x v="3729"/>
    </i>
    <i>
      <x v="3730"/>
    </i>
    <i>
      <x v="3731"/>
    </i>
    <i>
      <x v="3732"/>
    </i>
    <i>
      <x v="3733"/>
    </i>
    <i>
      <x v="3734"/>
    </i>
    <i>
      <x v="3735"/>
    </i>
    <i>
      <x v="3736"/>
    </i>
    <i>
      <x v="3737"/>
    </i>
    <i>
      <x v="3738"/>
    </i>
    <i>
      <x v="3739"/>
    </i>
    <i>
      <x v="3740"/>
    </i>
    <i>
      <x v="3741"/>
    </i>
    <i>
      <x v="3742"/>
    </i>
    <i>
      <x v="3743"/>
    </i>
    <i>
      <x v="3744"/>
    </i>
    <i>
      <x v="3745"/>
    </i>
    <i>
      <x v="3746"/>
    </i>
    <i>
      <x v="3747"/>
    </i>
    <i>
      <x v="3748"/>
    </i>
    <i>
      <x v="3749"/>
    </i>
    <i>
      <x v="3750"/>
    </i>
    <i>
      <x v="3751"/>
    </i>
    <i>
      <x v="3752"/>
    </i>
    <i>
      <x v="3753"/>
    </i>
    <i>
      <x v="3754"/>
    </i>
    <i>
      <x v="3755"/>
    </i>
    <i>
      <x v="3756"/>
    </i>
    <i>
      <x v="3757"/>
    </i>
    <i>
      <x v="3758"/>
    </i>
    <i>
      <x v="3759"/>
    </i>
    <i>
      <x v="3760"/>
    </i>
    <i>
      <x v="3761"/>
    </i>
    <i>
      <x v="3762"/>
    </i>
    <i>
      <x v="3763"/>
    </i>
    <i>
      <x v="3764"/>
    </i>
    <i>
      <x v="3765"/>
    </i>
    <i>
      <x v="3766"/>
    </i>
    <i>
      <x v="3767"/>
    </i>
    <i>
      <x v="3768"/>
    </i>
    <i>
      <x v="3769"/>
    </i>
    <i>
      <x v="3770"/>
    </i>
    <i>
      <x v="3771"/>
    </i>
    <i>
      <x v="3772"/>
    </i>
    <i>
      <x v="3773"/>
    </i>
    <i>
      <x v="3774"/>
    </i>
    <i>
      <x v="3775"/>
    </i>
    <i>
      <x v="3776"/>
    </i>
    <i>
      <x v="3777"/>
    </i>
    <i>
      <x v="3778"/>
    </i>
    <i>
      <x v="3779"/>
    </i>
    <i>
      <x v="3780"/>
    </i>
    <i>
      <x v="3781"/>
    </i>
    <i>
      <x v="3782"/>
    </i>
    <i>
      <x v="3783"/>
    </i>
    <i>
      <x v="3784"/>
    </i>
    <i>
      <x v="3785"/>
    </i>
    <i>
      <x v="3786"/>
    </i>
    <i>
      <x v="3787"/>
    </i>
    <i>
      <x v="3788"/>
    </i>
    <i>
      <x v="3789"/>
    </i>
    <i>
      <x v="3790"/>
    </i>
    <i>
      <x v="3791"/>
    </i>
    <i>
      <x v="3792"/>
    </i>
    <i>
      <x v="3793"/>
    </i>
    <i>
      <x v="3794"/>
    </i>
    <i>
      <x v="3795"/>
    </i>
    <i>
      <x v="3796"/>
    </i>
    <i>
      <x v="3797"/>
    </i>
    <i>
      <x v="3798"/>
    </i>
    <i>
      <x v="3799"/>
    </i>
    <i>
      <x v="3800"/>
    </i>
    <i>
      <x v="3801"/>
    </i>
    <i>
      <x v="3802"/>
    </i>
    <i>
      <x v="3803"/>
    </i>
    <i>
      <x v="3804"/>
    </i>
    <i>
      <x v="3805"/>
    </i>
    <i>
      <x v="3806"/>
    </i>
    <i>
      <x v="3807"/>
    </i>
    <i>
      <x v="3808"/>
    </i>
    <i>
      <x v="3809"/>
    </i>
    <i>
      <x v="3810"/>
    </i>
    <i>
      <x v="3811"/>
    </i>
    <i>
      <x v="3812"/>
    </i>
    <i>
      <x v="3813"/>
    </i>
    <i>
      <x v="3814"/>
    </i>
    <i>
      <x v="3815"/>
    </i>
    <i>
      <x v="3816"/>
    </i>
    <i>
      <x v="3817"/>
    </i>
    <i>
      <x v="3818"/>
    </i>
    <i>
      <x v="3819"/>
    </i>
    <i>
      <x v="3820"/>
    </i>
    <i>
      <x v="3821"/>
    </i>
    <i>
      <x v="3822"/>
    </i>
    <i>
      <x v="3823"/>
    </i>
    <i>
      <x v="3824"/>
    </i>
    <i>
      <x v="3825"/>
    </i>
    <i>
      <x v="3826"/>
    </i>
    <i>
      <x v="3827"/>
    </i>
    <i>
      <x v="3828"/>
    </i>
    <i>
      <x v="3829"/>
    </i>
    <i>
      <x v="3830"/>
    </i>
    <i>
      <x v="3831"/>
    </i>
    <i>
      <x v="3832"/>
    </i>
    <i>
      <x v="3833"/>
    </i>
    <i>
      <x v="3834"/>
    </i>
    <i>
      <x v="3835"/>
    </i>
    <i>
      <x v="3836"/>
    </i>
    <i>
      <x v="3837"/>
    </i>
    <i>
      <x v="3838"/>
    </i>
    <i>
      <x v="3839"/>
    </i>
    <i>
      <x v="3840"/>
    </i>
    <i>
      <x v="3841"/>
    </i>
    <i>
      <x v="3842"/>
    </i>
    <i>
      <x v="3843"/>
    </i>
    <i>
      <x v="3844"/>
    </i>
    <i>
      <x v="3845"/>
    </i>
    <i>
      <x v="3846"/>
    </i>
    <i>
      <x v="3847"/>
    </i>
    <i>
      <x v="3848"/>
    </i>
    <i>
      <x v="3849"/>
    </i>
    <i>
      <x v="3850"/>
    </i>
    <i>
      <x v="3851"/>
    </i>
    <i>
      <x v="3852"/>
    </i>
    <i>
      <x v="3853"/>
    </i>
    <i>
      <x v="3854"/>
    </i>
    <i>
      <x v="3855"/>
    </i>
    <i>
      <x v="3856"/>
    </i>
    <i>
      <x v="3857"/>
    </i>
    <i>
      <x v="3858"/>
    </i>
    <i>
      <x v="3859"/>
    </i>
    <i>
      <x v="3860"/>
    </i>
    <i>
      <x v="3861"/>
    </i>
    <i>
      <x v="3862"/>
    </i>
    <i>
      <x v="3863"/>
    </i>
    <i>
      <x v="3864"/>
    </i>
    <i>
      <x v="3865"/>
    </i>
    <i>
      <x v="3866"/>
    </i>
    <i>
      <x v="3867"/>
    </i>
    <i>
      <x v="3868"/>
    </i>
    <i>
      <x v="3869"/>
    </i>
    <i>
      <x v="3870"/>
    </i>
    <i>
      <x v="3871"/>
    </i>
    <i>
      <x v="3872"/>
    </i>
    <i>
      <x v="3873"/>
    </i>
    <i>
      <x v="3874"/>
    </i>
    <i>
      <x v="3875"/>
    </i>
    <i>
      <x v="3876"/>
    </i>
    <i>
      <x v="3877"/>
    </i>
    <i>
      <x v="3878"/>
    </i>
    <i>
      <x v="3879"/>
    </i>
    <i>
      <x v="3880"/>
    </i>
    <i>
      <x v="3881"/>
    </i>
    <i>
      <x v="3882"/>
    </i>
    <i>
      <x v="3883"/>
    </i>
    <i>
      <x v="3884"/>
    </i>
    <i>
      <x v="3885"/>
    </i>
    <i>
      <x v="3886"/>
    </i>
    <i>
      <x v="3887"/>
    </i>
    <i>
      <x v="3888"/>
    </i>
    <i>
      <x v="3889"/>
    </i>
    <i>
      <x v="3890"/>
    </i>
    <i>
      <x v="3891"/>
    </i>
    <i>
      <x v="3892"/>
    </i>
    <i>
      <x v="3893"/>
    </i>
    <i>
      <x v="3894"/>
    </i>
    <i>
      <x v="3895"/>
    </i>
    <i>
      <x v="3896"/>
    </i>
    <i>
      <x v="3897"/>
    </i>
    <i>
      <x v="3898"/>
    </i>
    <i>
      <x v="3899"/>
    </i>
    <i>
      <x v="3900"/>
    </i>
    <i>
      <x v="3901"/>
    </i>
    <i>
      <x v="3902"/>
    </i>
    <i>
      <x v="3903"/>
    </i>
    <i>
      <x v="3904"/>
    </i>
    <i>
      <x v="3905"/>
    </i>
    <i>
      <x v="3906"/>
    </i>
    <i>
      <x v="3907"/>
    </i>
    <i>
      <x v="3908"/>
    </i>
    <i>
      <x v="3909"/>
    </i>
    <i>
      <x v="3910"/>
    </i>
    <i>
      <x v="3911"/>
    </i>
    <i>
      <x v="3912"/>
    </i>
    <i>
      <x v="3913"/>
    </i>
    <i>
      <x v="3914"/>
    </i>
    <i>
      <x v="3915"/>
    </i>
    <i>
      <x v="3916"/>
    </i>
    <i>
      <x v="3917"/>
    </i>
    <i>
      <x v="3918"/>
    </i>
    <i>
      <x v="3919"/>
    </i>
    <i>
      <x v="3920"/>
    </i>
    <i>
      <x v="3921"/>
    </i>
    <i>
      <x v="3922"/>
    </i>
    <i>
      <x v="3923"/>
    </i>
    <i>
      <x v="3924"/>
    </i>
    <i>
      <x v="3925"/>
    </i>
    <i>
      <x v="3926"/>
    </i>
    <i>
      <x v="3927"/>
    </i>
    <i>
      <x v="3928"/>
    </i>
    <i>
      <x v="3929"/>
    </i>
    <i>
      <x v="3930"/>
    </i>
    <i>
      <x v="3931"/>
    </i>
    <i>
      <x v="3932"/>
    </i>
    <i>
      <x v="3933"/>
    </i>
    <i>
      <x v="3934"/>
    </i>
    <i>
      <x v="3935"/>
    </i>
    <i>
      <x v="3936"/>
    </i>
    <i>
      <x v="3937"/>
    </i>
    <i>
      <x v="3938"/>
    </i>
    <i>
      <x v="3939"/>
    </i>
    <i>
      <x v="3940"/>
    </i>
    <i>
      <x v="3941"/>
    </i>
    <i>
      <x v="3942"/>
    </i>
    <i>
      <x v="3943"/>
    </i>
    <i>
      <x v="3944"/>
    </i>
    <i>
      <x v="3945"/>
    </i>
    <i>
      <x v="3946"/>
    </i>
    <i>
      <x v="3947"/>
    </i>
    <i>
      <x v="3948"/>
    </i>
    <i>
      <x v="3949"/>
    </i>
    <i>
      <x v="3950"/>
    </i>
    <i>
      <x v="3951"/>
    </i>
    <i>
      <x v="3952"/>
    </i>
    <i>
      <x v="3953"/>
    </i>
    <i>
      <x v="3954"/>
    </i>
    <i>
      <x v="3955"/>
    </i>
    <i>
      <x v="3956"/>
    </i>
    <i>
      <x v="3957"/>
    </i>
    <i>
      <x v="3958"/>
    </i>
    <i>
      <x v="3959"/>
    </i>
    <i>
      <x v="3960"/>
    </i>
    <i>
      <x v="3961"/>
    </i>
    <i>
      <x v="3962"/>
    </i>
    <i>
      <x v="3963"/>
    </i>
    <i>
      <x v="3964"/>
    </i>
    <i>
      <x v="3965"/>
    </i>
    <i>
      <x v="3966"/>
    </i>
    <i>
      <x v="3967"/>
    </i>
    <i>
      <x v="3968"/>
    </i>
    <i>
      <x v="3969"/>
    </i>
    <i>
      <x v="3970"/>
    </i>
    <i>
      <x v="3971"/>
    </i>
    <i>
      <x v="3972"/>
    </i>
    <i>
      <x v="3973"/>
    </i>
    <i>
      <x v="3974"/>
    </i>
    <i>
      <x v="3975"/>
    </i>
    <i>
      <x v="3976"/>
    </i>
    <i>
      <x v="3977"/>
    </i>
    <i>
      <x v="3978"/>
    </i>
    <i>
      <x v="3979"/>
    </i>
    <i>
      <x v="3980"/>
    </i>
    <i>
      <x v="3981"/>
    </i>
    <i>
      <x v="3982"/>
    </i>
    <i>
      <x v="3983"/>
    </i>
    <i>
      <x v="3984"/>
    </i>
    <i>
      <x v="3985"/>
    </i>
    <i>
      <x v="3986"/>
    </i>
    <i>
      <x v="3987"/>
    </i>
    <i>
      <x v="3988"/>
    </i>
    <i>
      <x v="3989"/>
    </i>
    <i>
      <x v="3990"/>
    </i>
    <i>
      <x v="3991"/>
    </i>
    <i>
      <x v="3992"/>
    </i>
    <i>
      <x v="3993"/>
    </i>
    <i>
      <x v="3994"/>
    </i>
    <i>
      <x v="3995"/>
    </i>
    <i>
      <x v="3996"/>
    </i>
    <i>
      <x v="3997"/>
    </i>
    <i>
      <x v="3998"/>
    </i>
    <i>
      <x v="3999"/>
    </i>
    <i>
      <x v="4000"/>
    </i>
    <i>
      <x v="4001"/>
    </i>
    <i>
      <x v="4002"/>
    </i>
    <i>
      <x v="4003"/>
    </i>
    <i>
      <x v="4004"/>
    </i>
    <i>
      <x v="4005"/>
    </i>
    <i>
      <x v="4006"/>
    </i>
    <i>
      <x v="4007"/>
    </i>
    <i>
      <x v="4008"/>
    </i>
    <i>
      <x v="4009"/>
    </i>
    <i>
      <x v="4010"/>
    </i>
    <i>
      <x v="4011"/>
    </i>
    <i>
      <x v="4012"/>
    </i>
    <i>
      <x v="4013"/>
    </i>
    <i>
      <x v="4014"/>
    </i>
    <i>
      <x v="4015"/>
    </i>
    <i>
      <x v="4016"/>
    </i>
    <i>
      <x v="4017"/>
    </i>
    <i>
      <x v="4018"/>
    </i>
    <i>
      <x v="4019"/>
    </i>
    <i>
      <x v="4020"/>
    </i>
    <i>
      <x v="4021"/>
    </i>
    <i>
      <x v="4022"/>
    </i>
    <i>
      <x v="4023"/>
    </i>
    <i>
      <x v="4024"/>
    </i>
    <i>
      <x v="4025"/>
    </i>
    <i>
      <x v="4026"/>
    </i>
    <i>
      <x v="4027"/>
    </i>
    <i>
      <x v="4028"/>
    </i>
    <i>
      <x v="4029"/>
    </i>
    <i>
      <x v="4030"/>
    </i>
    <i>
      <x v="4031"/>
    </i>
    <i>
      <x v="4032"/>
    </i>
    <i>
      <x v="4033"/>
    </i>
    <i>
      <x v="4034"/>
    </i>
    <i>
      <x v="4035"/>
    </i>
    <i>
      <x v="4036"/>
    </i>
    <i>
      <x v="4037"/>
    </i>
    <i>
      <x v="4038"/>
    </i>
    <i>
      <x v="4039"/>
    </i>
    <i>
      <x v="4040"/>
    </i>
    <i>
      <x v="4041"/>
    </i>
    <i>
      <x v="4042"/>
    </i>
    <i>
      <x v="4043"/>
    </i>
    <i>
      <x v="4044"/>
    </i>
    <i>
      <x v="4045"/>
    </i>
    <i>
      <x v="4046"/>
    </i>
    <i>
      <x v="4047"/>
    </i>
    <i>
      <x v="4048"/>
    </i>
    <i>
      <x v="4049"/>
    </i>
    <i>
      <x v="4050"/>
    </i>
    <i>
      <x v="4051"/>
    </i>
    <i>
      <x v="4052"/>
    </i>
    <i>
      <x v="4053"/>
    </i>
    <i>
      <x v="4054"/>
    </i>
    <i>
      <x v="4055"/>
    </i>
    <i>
      <x v="4056"/>
    </i>
    <i>
      <x v="4057"/>
    </i>
    <i>
      <x v="4058"/>
    </i>
    <i>
      <x v="4059"/>
    </i>
    <i>
      <x v="4060"/>
    </i>
    <i>
      <x v="4061"/>
    </i>
    <i>
      <x v="4062"/>
    </i>
    <i>
      <x v="4063"/>
    </i>
    <i>
      <x v="4064"/>
    </i>
    <i>
      <x v="4065"/>
    </i>
    <i>
      <x v="4066"/>
    </i>
    <i>
      <x v="4067"/>
    </i>
    <i>
      <x v="4068"/>
    </i>
    <i>
      <x v="4069"/>
    </i>
    <i>
      <x v="4070"/>
    </i>
    <i>
      <x v="4071"/>
    </i>
    <i>
      <x v="4072"/>
    </i>
    <i>
      <x v="4073"/>
    </i>
    <i>
      <x v="4074"/>
    </i>
    <i>
      <x v="4075"/>
    </i>
    <i>
      <x v="4076"/>
    </i>
    <i>
      <x v="4077"/>
    </i>
    <i>
      <x v="4078"/>
    </i>
    <i>
      <x v="4079"/>
    </i>
    <i>
      <x v="4080"/>
    </i>
    <i>
      <x v="4081"/>
    </i>
    <i>
      <x v="4082"/>
    </i>
    <i>
      <x v="4083"/>
    </i>
    <i>
      <x v="4084"/>
    </i>
    <i>
      <x v="4085"/>
    </i>
    <i>
      <x v="4086"/>
    </i>
    <i>
      <x v="4087"/>
    </i>
    <i>
      <x v="4088"/>
    </i>
    <i>
      <x v="4089"/>
    </i>
    <i>
      <x v="4090"/>
    </i>
    <i>
      <x v="4091"/>
    </i>
    <i>
      <x v="4092"/>
    </i>
    <i>
      <x v="4093"/>
    </i>
    <i>
      <x v="4094"/>
    </i>
    <i>
      <x v="4095"/>
    </i>
    <i>
      <x v="4096"/>
    </i>
    <i>
      <x v="4097"/>
    </i>
    <i>
      <x v="4098"/>
    </i>
    <i>
      <x v="4099"/>
    </i>
    <i>
      <x v="4100"/>
    </i>
    <i>
      <x v="4101"/>
    </i>
    <i>
      <x v="4102"/>
    </i>
    <i>
      <x v="4103"/>
    </i>
    <i>
      <x v="4104"/>
    </i>
    <i>
      <x v="4105"/>
    </i>
    <i>
      <x v="4106"/>
    </i>
    <i>
      <x v="4107"/>
    </i>
    <i>
      <x v="4108"/>
    </i>
    <i>
      <x v="4109"/>
    </i>
    <i>
      <x v="4110"/>
    </i>
    <i>
      <x v="4111"/>
    </i>
    <i>
      <x v="4112"/>
    </i>
    <i>
      <x v="4113"/>
    </i>
    <i>
      <x v="4114"/>
    </i>
    <i>
      <x v="4115"/>
    </i>
    <i>
      <x v="4116"/>
    </i>
    <i>
      <x v="4117"/>
    </i>
    <i>
      <x v="4118"/>
    </i>
    <i>
      <x v="4119"/>
    </i>
    <i>
      <x v="4120"/>
    </i>
    <i>
      <x v="4121"/>
    </i>
    <i>
      <x v="4122"/>
    </i>
    <i>
      <x v="4123"/>
    </i>
    <i>
      <x v="4124"/>
    </i>
    <i>
      <x v="4125"/>
    </i>
    <i>
      <x v="4126"/>
    </i>
    <i>
      <x v="4127"/>
    </i>
    <i>
      <x v="4128"/>
    </i>
    <i>
      <x v="4129"/>
    </i>
    <i>
      <x v="4130"/>
    </i>
    <i>
      <x v="4131"/>
    </i>
    <i>
      <x v="4132"/>
    </i>
    <i>
      <x v="4133"/>
    </i>
    <i>
      <x v="4134"/>
    </i>
    <i>
      <x v="4135"/>
    </i>
    <i>
      <x v="4136"/>
    </i>
    <i>
      <x v="4137"/>
    </i>
    <i>
      <x v="4138"/>
    </i>
    <i>
      <x v="4139"/>
    </i>
    <i>
      <x v="4140"/>
    </i>
    <i>
      <x v="4141"/>
    </i>
    <i>
      <x v="4142"/>
    </i>
    <i>
      <x v="4143"/>
    </i>
    <i>
      <x v="4144"/>
    </i>
    <i>
      <x v="4145"/>
    </i>
    <i>
      <x v="4146"/>
    </i>
    <i>
      <x v="4147"/>
    </i>
    <i>
      <x v="4148"/>
    </i>
    <i>
      <x v="4149"/>
    </i>
    <i>
      <x v="4150"/>
    </i>
    <i>
      <x v="4151"/>
    </i>
    <i>
      <x v="4152"/>
    </i>
    <i>
      <x v="4153"/>
    </i>
    <i>
      <x v="4154"/>
    </i>
    <i>
      <x v="4155"/>
    </i>
    <i>
      <x v="4156"/>
    </i>
    <i>
      <x v="4157"/>
    </i>
    <i>
      <x v="4158"/>
    </i>
    <i>
      <x v="4159"/>
    </i>
    <i>
      <x v="4160"/>
    </i>
    <i>
      <x v="4161"/>
    </i>
    <i>
      <x v="4162"/>
    </i>
    <i>
      <x v="4163"/>
    </i>
    <i>
      <x v="4164"/>
    </i>
    <i>
      <x v="4165"/>
    </i>
    <i>
      <x v="4166"/>
    </i>
    <i>
      <x v="4167"/>
    </i>
    <i>
      <x v="4168"/>
    </i>
    <i>
      <x v="4169"/>
    </i>
    <i>
      <x v="4170"/>
    </i>
    <i>
      <x v="4171"/>
    </i>
    <i>
      <x v="4172"/>
    </i>
    <i>
      <x v="4173"/>
    </i>
    <i>
      <x v="4174"/>
    </i>
    <i>
      <x v="4175"/>
    </i>
    <i>
      <x v="4176"/>
    </i>
    <i>
      <x v="4177"/>
    </i>
    <i>
      <x v="4178"/>
    </i>
    <i>
      <x v="4179"/>
    </i>
    <i>
      <x v="4180"/>
    </i>
    <i>
      <x v="4181"/>
    </i>
    <i>
      <x v="4182"/>
    </i>
    <i>
      <x v="4183"/>
    </i>
    <i>
      <x v="4184"/>
    </i>
    <i>
      <x v="4185"/>
    </i>
    <i>
      <x v="4186"/>
    </i>
    <i>
      <x v="4187"/>
    </i>
    <i>
      <x v="4188"/>
    </i>
    <i>
      <x v="4189"/>
    </i>
    <i>
      <x v="4190"/>
    </i>
    <i>
      <x v="4191"/>
    </i>
    <i>
      <x v="4192"/>
    </i>
    <i>
      <x v="4193"/>
    </i>
    <i>
      <x v="4194"/>
    </i>
    <i>
      <x v="4195"/>
    </i>
    <i>
      <x v="4196"/>
    </i>
    <i>
      <x v="4197"/>
    </i>
    <i>
      <x v="4198"/>
    </i>
    <i>
      <x v="4199"/>
    </i>
    <i>
      <x v="4200"/>
    </i>
    <i>
      <x v="4201"/>
    </i>
    <i>
      <x v="4202"/>
    </i>
    <i>
      <x v="4203"/>
    </i>
    <i>
      <x v="4204"/>
    </i>
    <i>
      <x v="4205"/>
    </i>
    <i>
      <x v="4206"/>
    </i>
    <i>
      <x v="4207"/>
    </i>
    <i>
      <x v="4208"/>
    </i>
    <i>
      <x v="4209"/>
    </i>
    <i>
      <x v="4210"/>
    </i>
    <i>
      <x v="4211"/>
    </i>
    <i>
      <x v="4212"/>
    </i>
    <i>
      <x v="4213"/>
    </i>
    <i>
      <x v="4214"/>
    </i>
    <i>
      <x v="4215"/>
    </i>
    <i>
      <x v="4216"/>
    </i>
    <i>
      <x v="4217"/>
    </i>
    <i>
      <x v="4218"/>
    </i>
    <i>
      <x v="4219"/>
    </i>
    <i>
      <x v="4220"/>
    </i>
    <i>
      <x v="4221"/>
    </i>
    <i>
      <x v="4222"/>
    </i>
    <i>
      <x v="4223"/>
    </i>
    <i>
      <x v="4224"/>
    </i>
    <i>
      <x v="4225"/>
    </i>
    <i>
      <x v="4226"/>
    </i>
    <i>
      <x v="4227"/>
    </i>
    <i>
      <x v="4228"/>
    </i>
    <i>
      <x v="4229"/>
    </i>
    <i>
      <x v="4230"/>
    </i>
    <i>
      <x v="4231"/>
    </i>
    <i>
      <x v="4232"/>
    </i>
    <i>
      <x v="4233"/>
    </i>
    <i>
      <x v="4234"/>
    </i>
    <i>
      <x v="4235"/>
    </i>
    <i>
      <x v="4236"/>
    </i>
    <i>
      <x v="4237"/>
    </i>
    <i>
      <x v="4238"/>
    </i>
    <i>
      <x v="4239"/>
    </i>
    <i>
      <x v="4240"/>
    </i>
    <i>
      <x v="4241"/>
    </i>
    <i>
      <x v="4242"/>
    </i>
    <i>
      <x v="4243"/>
    </i>
    <i>
      <x v="4244"/>
    </i>
    <i>
      <x v="4245"/>
    </i>
    <i>
      <x v="4246"/>
    </i>
    <i>
      <x v="4247"/>
    </i>
    <i>
      <x v="4248"/>
    </i>
    <i>
      <x v="4249"/>
    </i>
    <i>
      <x v="4250"/>
    </i>
    <i>
      <x v="4251"/>
    </i>
    <i>
      <x v="4252"/>
    </i>
    <i>
      <x v="4253"/>
    </i>
    <i>
      <x v="4254"/>
    </i>
    <i>
      <x v="4255"/>
    </i>
    <i>
      <x v="4256"/>
    </i>
    <i>
      <x v="4257"/>
    </i>
    <i>
      <x v="4258"/>
    </i>
    <i>
      <x v="4259"/>
    </i>
    <i>
      <x v="4260"/>
    </i>
    <i>
      <x v="4261"/>
    </i>
    <i>
      <x v="4262"/>
    </i>
    <i>
      <x v="4263"/>
    </i>
    <i>
      <x v="4264"/>
    </i>
    <i>
      <x v="4265"/>
    </i>
    <i>
      <x v="4266"/>
    </i>
    <i>
      <x v="4267"/>
    </i>
    <i>
      <x v="4268"/>
    </i>
    <i>
      <x v="4269"/>
    </i>
    <i>
      <x v="4270"/>
    </i>
    <i>
      <x v="4271"/>
    </i>
    <i>
      <x v="4272"/>
    </i>
    <i>
      <x v="4273"/>
    </i>
    <i>
      <x v="4274"/>
    </i>
    <i>
      <x v="4275"/>
    </i>
    <i>
      <x v="4276"/>
    </i>
    <i>
      <x v="4277"/>
    </i>
    <i>
      <x v="4278"/>
    </i>
    <i>
      <x v="4279"/>
    </i>
    <i>
      <x v="4280"/>
    </i>
    <i>
      <x v="4281"/>
    </i>
    <i>
      <x v="4282"/>
    </i>
    <i>
      <x v="4283"/>
    </i>
    <i>
      <x v="4284"/>
    </i>
    <i>
      <x v="4285"/>
    </i>
    <i>
      <x v="4286"/>
    </i>
    <i>
      <x v="4287"/>
    </i>
    <i>
      <x v="4288"/>
    </i>
    <i>
      <x v="4289"/>
    </i>
    <i>
      <x v="4290"/>
    </i>
    <i>
      <x v="4291"/>
    </i>
    <i>
      <x v="4292"/>
    </i>
    <i>
      <x v="4293"/>
    </i>
    <i>
      <x v="4294"/>
    </i>
    <i>
      <x v="4295"/>
    </i>
    <i>
      <x v="4296"/>
    </i>
    <i>
      <x v="4297"/>
    </i>
    <i>
      <x v="4298"/>
    </i>
    <i>
      <x v="4299"/>
    </i>
    <i>
      <x v="4300"/>
    </i>
    <i>
      <x v="4301"/>
    </i>
    <i>
      <x v="4302"/>
    </i>
    <i>
      <x v="4303"/>
    </i>
    <i>
      <x v="4304"/>
    </i>
    <i>
      <x v="4305"/>
    </i>
    <i>
      <x v="4306"/>
    </i>
    <i>
      <x v="4307"/>
    </i>
    <i>
      <x v="4308"/>
    </i>
    <i>
      <x v="4309"/>
    </i>
    <i>
      <x v="4310"/>
    </i>
    <i>
      <x v="4311"/>
    </i>
    <i>
      <x v="4312"/>
    </i>
    <i>
      <x v="4313"/>
    </i>
    <i>
      <x v="4314"/>
    </i>
    <i>
      <x v="4315"/>
    </i>
    <i>
      <x v="4316"/>
    </i>
    <i>
      <x v="4317"/>
    </i>
    <i>
      <x v="4318"/>
    </i>
    <i>
      <x v="4319"/>
    </i>
    <i>
      <x v="4320"/>
    </i>
    <i>
      <x v="4321"/>
    </i>
    <i>
      <x v="4322"/>
    </i>
    <i>
      <x v="4323"/>
    </i>
    <i>
      <x v="4324"/>
    </i>
    <i>
      <x v="4325"/>
    </i>
    <i>
      <x v="4326"/>
    </i>
    <i>
      <x v="4327"/>
    </i>
    <i>
      <x v="4328"/>
    </i>
    <i>
      <x v="4329"/>
    </i>
    <i>
      <x v="4330"/>
    </i>
    <i>
      <x v="4331"/>
    </i>
    <i>
      <x v="4332"/>
    </i>
    <i>
      <x v="4333"/>
    </i>
    <i>
      <x v="4334"/>
    </i>
    <i>
      <x v="4335"/>
    </i>
    <i>
      <x v="4336"/>
    </i>
    <i>
      <x v="4337"/>
    </i>
    <i>
      <x v="4338"/>
    </i>
    <i>
      <x v="4339"/>
    </i>
    <i>
      <x v="4340"/>
    </i>
    <i>
      <x v="4341"/>
    </i>
    <i>
      <x v="4342"/>
    </i>
    <i>
      <x v="4343"/>
    </i>
    <i>
      <x v="4344"/>
    </i>
    <i>
      <x v="4345"/>
    </i>
    <i>
      <x v="4346"/>
    </i>
    <i>
      <x v="4347"/>
    </i>
    <i>
      <x v="4348"/>
    </i>
    <i>
      <x v="4349"/>
    </i>
    <i>
      <x v="4350"/>
    </i>
    <i>
      <x v="4351"/>
    </i>
    <i>
      <x v="4352"/>
    </i>
    <i>
      <x v="4353"/>
    </i>
    <i>
      <x v="4354"/>
    </i>
    <i>
      <x v="4355"/>
    </i>
    <i>
      <x v="4356"/>
    </i>
    <i>
      <x v="4357"/>
    </i>
    <i>
      <x v="4358"/>
    </i>
    <i>
      <x v="4359"/>
    </i>
    <i>
      <x v="4360"/>
    </i>
    <i>
      <x v="4361"/>
    </i>
    <i>
      <x v="4362"/>
    </i>
    <i>
      <x v="4363"/>
    </i>
    <i>
      <x v="4364"/>
    </i>
    <i>
      <x v="4365"/>
    </i>
    <i>
      <x v="4366"/>
    </i>
    <i>
      <x v="4367"/>
    </i>
    <i>
      <x v="4368"/>
    </i>
    <i>
      <x v="4369"/>
    </i>
    <i>
      <x v="4370"/>
    </i>
    <i>
      <x v="4371"/>
    </i>
    <i>
      <x v="4372"/>
    </i>
    <i>
      <x v="4373"/>
    </i>
    <i>
      <x v="4374"/>
    </i>
    <i>
      <x v="4375"/>
    </i>
    <i>
      <x v="4376"/>
    </i>
    <i>
      <x v="4377"/>
    </i>
    <i>
      <x v="4378"/>
    </i>
    <i>
      <x v="4379"/>
    </i>
    <i>
      <x v="4380"/>
    </i>
    <i>
      <x v="4381"/>
    </i>
    <i>
      <x v="4382"/>
    </i>
    <i>
      <x v="4383"/>
    </i>
    <i>
      <x v="4384"/>
    </i>
    <i>
      <x v="4385"/>
    </i>
    <i>
      <x v="4386"/>
    </i>
    <i>
      <x v="4387"/>
    </i>
    <i>
      <x v="4388"/>
    </i>
    <i>
      <x v="4389"/>
    </i>
    <i>
      <x v="4390"/>
    </i>
    <i>
      <x v="4391"/>
    </i>
    <i>
      <x v="4392"/>
    </i>
    <i>
      <x v="4393"/>
    </i>
    <i>
      <x v="4394"/>
    </i>
    <i>
      <x v="4395"/>
    </i>
    <i>
      <x v="4396"/>
    </i>
    <i>
      <x v="4397"/>
    </i>
    <i>
      <x v="4398"/>
    </i>
    <i>
      <x v="4399"/>
    </i>
    <i>
      <x v="4400"/>
    </i>
    <i>
      <x v="4401"/>
    </i>
    <i>
      <x v="4402"/>
    </i>
    <i>
      <x v="4403"/>
    </i>
    <i>
      <x v="4404"/>
    </i>
    <i>
      <x v="4405"/>
    </i>
    <i>
      <x v="4406"/>
    </i>
    <i>
      <x v="4407"/>
    </i>
    <i>
      <x v="4408"/>
    </i>
    <i>
      <x v="4409"/>
    </i>
    <i>
      <x v="4410"/>
    </i>
    <i>
      <x v="4411"/>
    </i>
    <i>
      <x v="4412"/>
    </i>
    <i>
      <x v="4413"/>
    </i>
    <i>
      <x v="4414"/>
    </i>
    <i>
      <x v="4415"/>
    </i>
    <i>
      <x v="4416"/>
    </i>
    <i>
      <x v="4417"/>
    </i>
    <i>
      <x v="4418"/>
    </i>
    <i>
      <x v="4419"/>
    </i>
    <i>
      <x v="4420"/>
    </i>
    <i>
      <x v="4421"/>
    </i>
    <i>
      <x v="4422"/>
    </i>
    <i>
      <x v="4423"/>
    </i>
    <i>
      <x v="4424"/>
    </i>
    <i>
      <x v="4425"/>
    </i>
    <i>
      <x v="4426"/>
    </i>
    <i>
      <x v="4427"/>
    </i>
    <i>
      <x v="4428"/>
    </i>
    <i>
      <x v="4429"/>
    </i>
    <i>
      <x v="4430"/>
    </i>
    <i>
      <x v="4431"/>
    </i>
    <i>
      <x v="4432"/>
    </i>
    <i>
      <x v="4433"/>
    </i>
    <i>
      <x v="4434"/>
    </i>
    <i>
      <x v="4435"/>
    </i>
    <i>
      <x v="4436"/>
    </i>
    <i>
      <x v="4437"/>
    </i>
    <i>
      <x v="4438"/>
    </i>
    <i>
      <x v="4439"/>
    </i>
    <i>
      <x v="4440"/>
    </i>
    <i>
      <x v="4441"/>
    </i>
    <i>
      <x v="4442"/>
    </i>
    <i>
      <x v="4443"/>
    </i>
    <i>
      <x v="4444"/>
    </i>
    <i>
      <x v="4445"/>
    </i>
    <i>
      <x v="4446"/>
    </i>
    <i>
      <x v="4447"/>
    </i>
    <i>
      <x v="4448"/>
    </i>
    <i>
      <x v="4449"/>
    </i>
    <i>
      <x v="4450"/>
    </i>
    <i>
      <x v="4451"/>
    </i>
    <i>
      <x v="4452"/>
    </i>
    <i>
      <x v="4453"/>
    </i>
    <i>
      <x v="4454"/>
    </i>
    <i>
      <x v="4455"/>
    </i>
    <i>
      <x v="4456"/>
    </i>
    <i>
      <x v="4457"/>
    </i>
    <i>
      <x v="4458"/>
    </i>
    <i>
      <x v="4459"/>
    </i>
    <i>
      <x v="4460"/>
    </i>
    <i>
      <x v="4461"/>
    </i>
    <i>
      <x v="4462"/>
    </i>
    <i>
      <x v="4463"/>
    </i>
    <i>
      <x v="4464"/>
    </i>
    <i>
      <x v="4465"/>
    </i>
    <i>
      <x v="4466"/>
    </i>
    <i>
      <x v="4467"/>
    </i>
    <i>
      <x v="4468"/>
    </i>
    <i>
      <x v="4469"/>
    </i>
    <i>
      <x v="4470"/>
    </i>
    <i>
      <x v="4471"/>
    </i>
    <i>
      <x v="4472"/>
    </i>
    <i>
      <x v="4473"/>
    </i>
    <i>
      <x v="4474"/>
    </i>
    <i>
      <x v="4475"/>
    </i>
    <i>
      <x v="4476"/>
    </i>
    <i>
      <x v="4477"/>
    </i>
    <i>
      <x v="4478"/>
    </i>
    <i>
      <x v="4479"/>
    </i>
    <i>
      <x v="4480"/>
    </i>
    <i>
      <x v="4481"/>
    </i>
    <i>
      <x v="4482"/>
    </i>
    <i>
      <x v="4483"/>
    </i>
    <i>
      <x v="4484"/>
    </i>
    <i>
      <x v="4485"/>
    </i>
    <i>
      <x v="4486"/>
    </i>
    <i>
      <x v="4487"/>
    </i>
    <i>
      <x v="4488"/>
    </i>
    <i>
      <x v="4489"/>
    </i>
    <i>
      <x v="4490"/>
    </i>
    <i>
      <x v="4491"/>
    </i>
    <i>
      <x v="4492"/>
    </i>
    <i>
      <x v="4493"/>
    </i>
    <i>
      <x v="4494"/>
    </i>
    <i>
      <x v="4495"/>
    </i>
    <i>
      <x v="4496"/>
    </i>
    <i>
      <x v="4497"/>
    </i>
    <i>
      <x v="4498"/>
    </i>
    <i>
      <x v="4499"/>
    </i>
    <i>
      <x v="4500"/>
    </i>
    <i>
      <x v="4501"/>
    </i>
    <i>
      <x v="4502"/>
    </i>
    <i>
      <x v="4503"/>
    </i>
    <i>
      <x v="4504"/>
    </i>
    <i>
      <x v="4505"/>
    </i>
    <i>
      <x v="4506"/>
    </i>
    <i>
      <x v="4507"/>
    </i>
    <i>
      <x v="4508"/>
    </i>
    <i>
      <x v="4509"/>
    </i>
    <i>
      <x v="4510"/>
    </i>
    <i>
      <x v="4511"/>
    </i>
    <i>
      <x v="4513"/>
    </i>
    <i>
      <x v="4514"/>
    </i>
    <i>
      <x v="4515"/>
    </i>
    <i>
      <x v="4516"/>
    </i>
    <i>
      <x v="4517"/>
    </i>
    <i>
      <x v="4518"/>
    </i>
    <i>
      <x v="4519"/>
    </i>
    <i>
      <x v="4520"/>
    </i>
    <i>
      <x v="4521"/>
    </i>
    <i>
      <x v="4522"/>
    </i>
    <i>
      <x v="4523"/>
    </i>
    <i>
      <x v="4524"/>
    </i>
    <i>
      <x v="4525"/>
    </i>
    <i>
      <x v="4526"/>
    </i>
    <i>
      <x v="4527"/>
    </i>
    <i>
      <x v="4528"/>
    </i>
    <i>
      <x v="4529"/>
    </i>
    <i>
      <x v="4530"/>
    </i>
    <i>
      <x v="4531"/>
    </i>
    <i>
      <x v="4532"/>
    </i>
    <i>
      <x v="4533"/>
    </i>
    <i>
      <x v="4534"/>
    </i>
    <i>
      <x v="4535"/>
    </i>
    <i t="grand">
      <x/>
    </i>
  </rowItems>
  <colItems count="1">
    <i/>
  </colItems>
  <dataFields count="1">
    <dataField name="Sum of UVIX" fld="4" baseField="0" baseItem="438"/>
  </dataFields>
  <chartFormats count="1">
    <chartFormat chart="1" format="1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0" type="dateBetween" evalOrder="-1" id="2">
      <autoFilter ref="A1">
        <filterColumn colId="0">
          <customFilters and="1">
            <customFilter operator="greaterThanOrEqual" val="38706"/>
            <customFilter operator="lessThanOrEqual" val="4465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8"/>
  <sheetViews>
    <sheetView workbookViewId="0">
      <selection activeCell="C13" sqref="C13"/>
    </sheetView>
  </sheetViews>
  <sheetFormatPr defaultRowHeight="15" x14ac:dyDescent="0.25"/>
  <cols>
    <col min="3" max="3" width="82.42578125" customWidth="1"/>
  </cols>
  <sheetData>
    <row r="1" spans="1:3" ht="14.1" customHeight="1" x14ac:dyDescent="0.25">
      <c r="A1" s="3" t="s">
        <v>21</v>
      </c>
      <c r="C1" s="4"/>
    </row>
    <row r="2" spans="1:3" ht="14.1" customHeight="1" x14ac:dyDescent="0.25">
      <c r="A2" t="s">
        <v>469</v>
      </c>
      <c r="B2" s="5"/>
      <c r="C2" s="4" t="s">
        <v>468</v>
      </c>
    </row>
    <row r="3" spans="1:3" ht="14.1" customHeight="1" x14ac:dyDescent="0.25">
      <c r="C3" s="4"/>
    </row>
    <row r="4" spans="1:3" ht="14.1" customHeight="1" x14ac:dyDescent="0.25">
      <c r="A4" s="6"/>
      <c r="B4" s="7" t="s">
        <v>5</v>
      </c>
      <c r="C4" s="7"/>
    </row>
    <row r="5" spans="1:3" ht="14.1" customHeight="1" x14ac:dyDescent="0.25">
      <c r="A5" s="6"/>
      <c r="B5" s="7">
        <v>1</v>
      </c>
      <c r="C5" s="7" t="s">
        <v>6</v>
      </c>
    </row>
    <row r="6" spans="1:3" ht="30" x14ac:dyDescent="0.25">
      <c r="A6" s="6"/>
      <c r="B6" s="7">
        <v>2</v>
      </c>
      <c r="C6" s="7" t="s">
        <v>11</v>
      </c>
    </row>
    <row r="7" spans="1:3" s="20" customFormat="1" ht="30" x14ac:dyDescent="0.25">
      <c r="A7" s="6"/>
      <c r="B7" s="7">
        <v>3</v>
      </c>
      <c r="C7" s="7" t="s">
        <v>470</v>
      </c>
    </row>
    <row r="8" spans="1:3" ht="105" x14ac:dyDescent="0.25">
      <c r="A8" s="6"/>
      <c r="B8" s="7">
        <v>4</v>
      </c>
      <c r="C8" s="7" t="s">
        <v>7</v>
      </c>
    </row>
  </sheetData>
  <pageMargins left="0.7" right="0.7" top="0.75" bottom="0.75" header="0.3" footer="0.3"/>
  <pageSetup scale="92"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A52228-9180-41C0-B30F-1B786CE7580B}">
  <dimension ref="A3:B4101"/>
  <sheetViews>
    <sheetView workbookViewId="0">
      <selection activeCell="A13" sqref="A13"/>
    </sheetView>
  </sheetViews>
  <sheetFormatPr defaultRowHeight="15" x14ac:dyDescent="0.25"/>
  <cols>
    <col min="1" max="1" width="13.140625" bestFit="1" customWidth="1"/>
    <col min="2" max="2" width="12" bestFit="1" customWidth="1"/>
    <col min="3" max="3" width="13.140625" bestFit="1" customWidth="1"/>
    <col min="4" max="4" width="18" bestFit="1" customWidth="1"/>
  </cols>
  <sheetData>
    <row r="3" spans="1:2" x14ac:dyDescent="0.25">
      <c r="A3" s="11" t="s">
        <v>2</v>
      </c>
      <c r="B3" t="s">
        <v>22</v>
      </c>
    </row>
    <row r="4" spans="1:2" x14ac:dyDescent="0.25">
      <c r="A4" s="10">
        <v>38706</v>
      </c>
      <c r="B4" s="12">
        <v>2413038258274.6987</v>
      </c>
    </row>
    <row r="5" spans="1:2" x14ac:dyDescent="0.25">
      <c r="A5" s="10">
        <v>38707</v>
      </c>
      <c r="B5" s="12">
        <v>2330235341686.8237</v>
      </c>
    </row>
    <row r="6" spans="1:2" x14ac:dyDescent="0.25">
      <c r="A6" s="10">
        <v>38708</v>
      </c>
      <c r="B6" s="12">
        <v>2281189816196.4995</v>
      </c>
    </row>
    <row r="7" spans="1:2" x14ac:dyDescent="0.25">
      <c r="A7" s="10">
        <v>38709</v>
      </c>
      <c r="B7" s="12">
        <v>2194381819580.5679</v>
      </c>
    </row>
    <row r="8" spans="1:2" x14ac:dyDescent="0.25">
      <c r="A8" s="10">
        <v>38713</v>
      </c>
      <c r="B8" s="12">
        <v>2228416871135.3921</v>
      </c>
    </row>
    <row r="9" spans="1:2" x14ac:dyDescent="0.25">
      <c r="A9" s="10">
        <v>38714</v>
      </c>
      <c r="B9" s="12">
        <v>2227426239840.7524</v>
      </c>
    </row>
    <row r="10" spans="1:2" x14ac:dyDescent="0.25">
      <c r="A10" s="10">
        <v>38715</v>
      </c>
      <c r="B10" s="12">
        <v>2196732275252.0693</v>
      </c>
    </row>
    <row r="11" spans="1:2" x14ac:dyDescent="0.25">
      <c r="A11" s="10">
        <v>38716</v>
      </c>
      <c r="B11" s="12">
        <v>2249308191624.042</v>
      </c>
    </row>
    <row r="12" spans="1:2" x14ac:dyDescent="0.25">
      <c r="A12" s="10">
        <v>38720</v>
      </c>
      <c r="B12" s="12">
        <v>2140447382225.644</v>
      </c>
    </row>
    <row r="13" spans="1:2" x14ac:dyDescent="0.25">
      <c r="A13" s="10">
        <v>38721</v>
      </c>
      <c r="B13" s="12">
        <v>2069197993970.8586</v>
      </c>
    </row>
    <row r="14" spans="1:2" x14ac:dyDescent="0.25">
      <c r="A14" s="10">
        <v>38722</v>
      </c>
      <c r="B14" s="12">
        <v>2063726366291.3093</v>
      </c>
    </row>
    <row r="15" spans="1:2" x14ac:dyDescent="0.25">
      <c r="A15" s="10">
        <v>38723</v>
      </c>
      <c r="B15" s="12">
        <v>1986329838399.5598</v>
      </c>
    </row>
    <row r="16" spans="1:2" x14ac:dyDescent="0.25">
      <c r="A16" s="10">
        <v>38726</v>
      </c>
      <c r="B16" s="12">
        <v>1917214925873.5112</v>
      </c>
    </row>
    <row r="17" spans="1:2" x14ac:dyDescent="0.25">
      <c r="A17" s="10">
        <v>38727</v>
      </c>
      <c r="B17" s="12">
        <v>1865503694173.9558</v>
      </c>
    </row>
    <row r="18" spans="1:2" x14ac:dyDescent="0.25">
      <c r="A18" s="10">
        <v>38728</v>
      </c>
      <c r="B18" s="12">
        <v>1808840785609.9736</v>
      </c>
    </row>
    <row r="19" spans="1:2" x14ac:dyDescent="0.25">
      <c r="A19" s="10">
        <v>38729</v>
      </c>
      <c r="B19" s="12">
        <v>1845249352277.4929</v>
      </c>
    </row>
    <row r="20" spans="1:2" x14ac:dyDescent="0.25">
      <c r="A20" s="10">
        <v>38730</v>
      </c>
      <c r="B20" s="12">
        <v>1844767912323.665</v>
      </c>
    </row>
    <row r="21" spans="1:2" x14ac:dyDescent="0.25">
      <c r="A21" s="10">
        <v>38734</v>
      </c>
      <c r="B21" s="12">
        <v>1906618231162.9666</v>
      </c>
    </row>
    <row r="22" spans="1:2" x14ac:dyDescent="0.25">
      <c r="A22" s="10">
        <v>38735</v>
      </c>
      <c r="B22" s="12">
        <v>1941320964983.4282</v>
      </c>
    </row>
    <row r="23" spans="1:2" x14ac:dyDescent="0.25">
      <c r="A23" s="10">
        <v>38736</v>
      </c>
      <c r="B23" s="12">
        <v>1896627328997.2754</v>
      </c>
    </row>
    <row r="24" spans="1:2" x14ac:dyDescent="0.25">
      <c r="A24" s="10">
        <v>38737</v>
      </c>
      <c r="B24" s="12">
        <v>2027453466920.6902</v>
      </c>
    </row>
    <row r="25" spans="1:2" x14ac:dyDescent="0.25">
      <c r="A25" s="10">
        <v>38740</v>
      </c>
      <c r="B25" s="12">
        <v>2062286094893.6294</v>
      </c>
    </row>
    <row r="26" spans="1:2" x14ac:dyDescent="0.25">
      <c r="A26" s="10">
        <v>38741</v>
      </c>
      <c r="B26" s="12">
        <v>2034068746141.0398</v>
      </c>
    </row>
    <row r="27" spans="1:2" x14ac:dyDescent="0.25">
      <c r="A27" s="10">
        <v>38742</v>
      </c>
      <c r="B27" s="12">
        <v>1988773322001.3735</v>
      </c>
    </row>
    <row r="28" spans="1:2" x14ac:dyDescent="0.25">
      <c r="A28" s="10">
        <v>38743</v>
      </c>
      <c r="B28" s="12">
        <v>1867382230393.9297</v>
      </c>
    </row>
    <row r="29" spans="1:2" x14ac:dyDescent="0.25">
      <c r="A29" s="10">
        <v>38744</v>
      </c>
      <c r="B29" s="12">
        <v>1796727573926.7527</v>
      </c>
    </row>
    <row r="30" spans="1:2" x14ac:dyDescent="0.25">
      <c r="A30" s="10">
        <v>38747</v>
      </c>
      <c r="B30" s="12">
        <v>1748864039311.9226</v>
      </c>
    </row>
    <row r="31" spans="1:2" x14ac:dyDescent="0.25">
      <c r="A31" s="10">
        <v>38748</v>
      </c>
      <c r="B31" s="12">
        <v>1746695469758.7676</v>
      </c>
    </row>
    <row r="32" spans="1:2" x14ac:dyDescent="0.25">
      <c r="A32" s="10">
        <v>38749</v>
      </c>
      <c r="B32" s="12">
        <v>1761455583729.8267</v>
      </c>
    </row>
    <row r="33" spans="1:2" x14ac:dyDescent="0.25">
      <c r="A33" s="10">
        <v>38750</v>
      </c>
      <c r="B33" s="12">
        <v>1788338263110.6401</v>
      </c>
    </row>
    <row r="34" spans="1:2" x14ac:dyDescent="0.25">
      <c r="A34" s="10">
        <v>38751</v>
      </c>
      <c r="B34" s="12">
        <v>1795302447317.6589</v>
      </c>
    </row>
    <row r="35" spans="1:2" x14ac:dyDescent="0.25">
      <c r="A35" s="10">
        <v>38754</v>
      </c>
      <c r="B35" s="12">
        <v>1772900891933.6152</v>
      </c>
    </row>
    <row r="36" spans="1:2" x14ac:dyDescent="0.25">
      <c r="A36" s="10">
        <v>38755</v>
      </c>
      <c r="B36" s="12">
        <v>1803938341331.4417</v>
      </c>
    </row>
    <row r="37" spans="1:2" x14ac:dyDescent="0.25">
      <c r="A37" s="10">
        <v>38756</v>
      </c>
      <c r="B37" s="12">
        <v>1721204952984.1985</v>
      </c>
    </row>
    <row r="38" spans="1:2" x14ac:dyDescent="0.25">
      <c r="A38" s="10">
        <v>38757</v>
      </c>
      <c r="B38" s="12">
        <v>1675845445897.7686</v>
      </c>
    </row>
    <row r="39" spans="1:2" x14ac:dyDescent="0.25">
      <c r="A39" s="10">
        <v>38758</v>
      </c>
      <c r="B39" s="12">
        <v>1674931591366.3804</v>
      </c>
    </row>
    <row r="40" spans="1:2" x14ac:dyDescent="0.25">
      <c r="A40" s="10">
        <v>38761</v>
      </c>
      <c r="B40" s="12">
        <v>1751169975382.9883</v>
      </c>
    </row>
    <row r="41" spans="1:2" x14ac:dyDescent="0.25">
      <c r="A41" s="10">
        <v>38762</v>
      </c>
      <c r="B41" s="12">
        <v>1678860513723.375</v>
      </c>
    </row>
    <row r="42" spans="1:2" x14ac:dyDescent="0.25">
      <c r="A42" s="10">
        <v>38763</v>
      </c>
      <c r="B42" s="12">
        <v>1696951458192.3953</v>
      </c>
    </row>
    <row r="43" spans="1:2" x14ac:dyDescent="0.25">
      <c r="A43" s="10">
        <v>38764</v>
      </c>
      <c r="B43" s="12">
        <v>1626794102966.939</v>
      </c>
    </row>
    <row r="44" spans="1:2" x14ac:dyDescent="0.25">
      <c r="A44" s="10">
        <v>38765</v>
      </c>
      <c r="B44" s="12">
        <v>1614145109763.0591</v>
      </c>
    </row>
    <row r="45" spans="1:2" x14ac:dyDescent="0.25">
      <c r="A45" s="10">
        <v>38769</v>
      </c>
      <c r="B45" s="12">
        <v>1585510145369.7942</v>
      </c>
    </row>
    <row r="46" spans="1:2" x14ac:dyDescent="0.25">
      <c r="A46" s="10">
        <v>38770</v>
      </c>
      <c r="B46" s="12">
        <v>1489645753601.5815</v>
      </c>
    </row>
    <row r="47" spans="1:2" x14ac:dyDescent="0.25">
      <c r="A47" s="10">
        <v>38771</v>
      </c>
      <c r="B47" s="12">
        <v>1508343216853.5916</v>
      </c>
    </row>
    <row r="48" spans="1:2" x14ac:dyDescent="0.25">
      <c r="A48" s="10">
        <v>38772</v>
      </c>
      <c r="B48" s="12">
        <v>1462175569045.0991</v>
      </c>
    </row>
    <row r="49" spans="1:2" x14ac:dyDescent="0.25">
      <c r="A49" s="10">
        <v>38775</v>
      </c>
      <c r="B49" s="12">
        <v>1429602981078.1631</v>
      </c>
    </row>
    <row r="50" spans="1:2" x14ac:dyDescent="0.25">
      <c r="A50" s="10">
        <v>38776</v>
      </c>
      <c r="B50" s="12">
        <v>1482728294504.0173</v>
      </c>
    </row>
    <row r="51" spans="1:2" x14ac:dyDescent="0.25">
      <c r="A51" s="10">
        <v>38777</v>
      </c>
      <c r="B51" s="12">
        <v>1466208157639.7549</v>
      </c>
    </row>
    <row r="52" spans="1:2" x14ac:dyDescent="0.25">
      <c r="A52" s="10">
        <v>38778</v>
      </c>
      <c r="B52" s="12">
        <v>1468267157544.3213</v>
      </c>
    </row>
    <row r="53" spans="1:2" x14ac:dyDescent="0.25">
      <c r="A53" s="10">
        <v>38779</v>
      </c>
      <c r="B53" s="12">
        <v>1448455160312.199</v>
      </c>
    </row>
    <row r="54" spans="1:2" x14ac:dyDescent="0.25">
      <c r="A54" s="10">
        <v>38782</v>
      </c>
      <c r="B54" s="12">
        <v>1512563378946.6284</v>
      </c>
    </row>
    <row r="55" spans="1:2" x14ac:dyDescent="0.25">
      <c r="A55" s="10">
        <v>38783</v>
      </c>
      <c r="B55" s="12">
        <v>1541226370452.8118</v>
      </c>
    </row>
    <row r="56" spans="1:2" x14ac:dyDescent="0.25">
      <c r="A56" s="10">
        <v>38784</v>
      </c>
      <c r="B56" s="12">
        <v>1483094095527.1572</v>
      </c>
    </row>
    <row r="57" spans="1:2" x14ac:dyDescent="0.25">
      <c r="A57" s="10">
        <v>38785</v>
      </c>
      <c r="B57" s="12">
        <v>1504488556487.6973</v>
      </c>
    </row>
    <row r="58" spans="1:2" x14ac:dyDescent="0.25">
      <c r="A58" s="10">
        <v>38786</v>
      </c>
      <c r="B58" s="12">
        <v>1497266678927.6384</v>
      </c>
    </row>
    <row r="59" spans="1:2" x14ac:dyDescent="0.25">
      <c r="A59" s="10">
        <v>38789</v>
      </c>
      <c r="B59" s="12">
        <v>1459203101602.4336</v>
      </c>
    </row>
    <row r="60" spans="1:2" x14ac:dyDescent="0.25">
      <c r="A60" s="10">
        <v>38790</v>
      </c>
      <c r="B60" s="12">
        <v>1405728218844.0032</v>
      </c>
    </row>
    <row r="61" spans="1:2" x14ac:dyDescent="0.25">
      <c r="A61" s="10">
        <v>38791</v>
      </c>
      <c r="B61" s="12">
        <v>1417624933388.3145</v>
      </c>
    </row>
    <row r="62" spans="1:2" x14ac:dyDescent="0.25">
      <c r="A62" s="10">
        <v>38792</v>
      </c>
      <c r="B62" s="12">
        <v>1372900520811.8618</v>
      </c>
    </row>
    <row r="63" spans="1:2" x14ac:dyDescent="0.25">
      <c r="A63" s="10">
        <v>38793</v>
      </c>
      <c r="B63" s="12">
        <v>1367233577914.3735</v>
      </c>
    </row>
    <row r="64" spans="1:2" x14ac:dyDescent="0.25">
      <c r="A64" s="10">
        <v>38796</v>
      </c>
      <c r="B64" s="12">
        <v>1402173939031.1597</v>
      </c>
    </row>
    <row r="65" spans="1:2" x14ac:dyDescent="0.25">
      <c r="A65" s="10">
        <v>38797</v>
      </c>
      <c r="B65" s="12">
        <v>1403184215785.4929</v>
      </c>
    </row>
    <row r="66" spans="1:2" x14ac:dyDescent="0.25">
      <c r="A66" s="10">
        <v>38798</v>
      </c>
      <c r="B66" s="12">
        <v>1358535217394.3625</v>
      </c>
    </row>
    <row r="67" spans="1:2" x14ac:dyDescent="0.25">
      <c r="A67" s="10">
        <v>38799</v>
      </c>
      <c r="B67" s="12">
        <v>1509311093417.8628</v>
      </c>
    </row>
    <row r="68" spans="1:2" x14ac:dyDescent="0.25">
      <c r="A68" s="10">
        <v>38800</v>
      </c>
      <c r="B68" s="12">
        <v>1349963750109.8633</v>
      </c>
    </row>
    <row r="69" spans="1:2" x14ac:dyDescent="0.25">
      <c r="A69" s="10">
        <v>38803</v>
      </c>
      <c r="B69" s="12">
        <v>1351707498591.2175</v>
      </c>
    </row>
    <row r="70" spans="1:2" x14ac:dyDescent="0.25">
      <c r="A70" s="10">
        <v>38804</v>
      </c>
      <c r="B70" s="12">
        <v>1350238424907.4968</v>
      </c>
    </row>
    <row r="71" spans="1:2" x14ac:dyDescent="0.25">
      <c r="A71" s="10">
        <v>38805</v>
      </c>
      <c r="B71" s="12">
        <v>1297945486611.7898</v>
      </c>
    </row>
    <row r="72" spans="1:2" x14ac:dyDescent="0.25">
      <c r="A72" s="10">
        <v>38806</v>
      </c>
      <c r="B72" s="12">
        <v>1270459355432.8252</v>
      </c>
    </row>
    <row r="73" spans="1:2" x14ac:dyDescent="0.25">
      <c r="A73" s="10">
        <v>38807</v>
      </c>
      <c r="B73" s="12">
        <v>1297898406786.5488</v>
      </c>
    </row>
    <row r="74" spans="1:2" x14ac:dyDescent="0.25">
      <c r="A74" s="10">
        <v>38810</v>
      </c>
      <c r="B74" s="12">
        <v>1270407927846.4727</v>
      </c>
    </row>
    <row r="75" spans="1:2" x14ac:dyDescent="0.25">
      <c r="A75" s="10">
        <v>38811</v>
      </c>
      <c r="B75" s="12">
        <v>1268032271687.4575</v>
      </c>
    </row>
    <row r="76" spans="1:2" x14ac:dyDescent="0.25">
      <c r="A76" s="10">
        <v>38812</v>
      </c>
      <c r="B76" s="12">
        <v>1245455164177.0642</v>
      </c>
    </row>
    <row r="77" spans="1:2" x14ac:dyDescent="0.25">
      <c r="A77" s="10">
        <v>38813</v>
      </c>
      <c r="B77" s="12">
        <v>1233722902233.6436</v>
      </c>
    </row>
    <row r="78" spans="1:2" x14ac:dyDescent="0.25">
      <c r="A78" s="10">
        <v>38814</v>
      </c>
      <c r="B78" s="12">
        <v>1270523314675.6736</v>
      </c>
    </row>
    <row r="79" spans="1:2" x14ac:dyDescent="0.25">
      <c r="A79" s="10">
        <v>38817</v>
      </c>
      <c r="B79" s="12">
        <v>1296536305203.1523</v>
      </c>
    </row>
    <row r="80" spans="1:2" x14ac:dyDescent="0.25">
      <c r="A80" s="10">
        <v>38818</v>
      </c>
      <c r="B80" s="12">
        <v>1348630721530.2</v>
      </c>
    </row>
    <row r="81" spans="1:2" x14ac:dyDescent="0.25">
      <c r="A81" s="10">
        <v>38819</v>
      </c>
      <c r="B81" s="12">
        <v>1352718901769.314</v>
      </c>
    </row>
    <row r="82" spans="1:2" x14ac:dyDescent="0.25">
      <c r="A82" s="10">
        <v>38820</v>
      </c>
      <c r="B82" s="12">
        <v>1348975188702.5298</v>
      </c>
    </row>
    <row r="83" spans="1:2" x14ac:dyDescent="0.25">
      <c r="A83" s="10">
        <v>38824</v>
      </c>
      <c r="B83" s="12">
        <v>1359890745162.6565</v>
      </c>
    </row>
    <row r="84" spans="1:2" x14ac:dyDescent="0.25">
      <c r="A84" s="10">
        <v>38825</v>
      </c>
      <c r="B84" s="12">
        <v>1294292460966.2397</v>
      </c>
    </row>
    <row r="85" spans="1:2" x14ac:dyDescent="0.25">
      <c r="A85" s="10">
        <v>38826</v>
      </c>
      <c r="B85" s="12">
        <v>1279893373628.4744</v>
      </c>
    </row>
    <row r="86" spans="1:2" x14ac:dyDescent="0.25">
      <c r="A86" s="10">
        <v>38827</v>
      </c>
      <c r="B86" s="12">
        <v>1249585271436.929</v>
      </c>
    </row>
    <row r="87" spans="1:2" x14ac:dyDescent="0.25">
      <c r="A87" s="10">
        <v>38828</v>
      </c>
      <c r="B87" s="12">
        <v>1278678177560.7302</v>
      </c>
    </row>
    <row r="88" spans="1:2" x14ac:dyDescent="0.25">
      <c r="A88" s="10">
        <v>38831</v>
      </c>
      <c r="B88" s="12">
        <v>1272028906474.4448</v>
      </c>
    </row>
    <row r="89" spans="1:2" x14ac:dyDescent="0.25">
      <c r="A89" s="10">
        <v>38832</v>
      </c>
      <c r="B89" s="12">
        <v>1276758321291.2405</v>
      </c>
    </row>
    <row r="90" spans="1:2" x14ac:dyDescent="0.25">
      <c r="A90" s="10">
        <v>38833</v>
      </c>
      <c r="B90" s="12">
        <v>1242932281737.9019</v>
      </c>
    </row>
    <row r="91" spans="1:2" x14ac:dyDescent="0.25">
      <c r="A91" s="10">
        <v>38834</v>
      </c>
      <c r="B91" s="12">
        <v>1224777989508.8074</v>
      </c>
    </row>
    <row r="92" spans="1:2" x14ac:dyDescent="0.25">
      <c r="A92" s="10">
        <v>38835</v>
      </c>
      <c r="B92" s="12">
        <v>1206574763736.551</v>
      </c>
    </row>
    <row r="93" spans="1:2" x14ac:dyDescent="0.25">
      <c r="A93" s="10">
        <v>38838</v>
      </c>
      <c r="B93" s="12">
        <v>1235178466371.2205</v>
      </c>
    </row>
    <row r="94" spans="1:2" x14ac:dyDescent="0.25">
      <c r="A94" s="10">
        <v>38839</v>
      </c>
      <c r="B94" s="12">
        <v>1213387711365.1204</v>
      </c>
    </row>
    <row r="95" spans="1:2" x14ac:dyDescent="0.25">
      <c r="A95" s="10">
        <v>38840</v>
      </c>
      <c r="B95" s="12">
        <v>1232825203113.9331</v>
      </c>
    </row>
    <row r="96" spans="1:2" x14ac:dyDescent="0.25">
      <c r="A96" s="10">
        <v>38841</v>
      </c>
      <c r="B96" s="12">
        <v>1223392034015.3618</v>
      </c>
    </row>
    <row r="97" spans="1:2" x14ac:dyDescent="0.25">
      <c r="A97" s="10">
        <v>38842</v>
      </c>
      <c r="B97" s="12">
        <v>1192017465137.7573</v>
      </c>
    </row>
    <row r="98" spans="1:2" x14ac:dyDescent="0.25">
      <c r="A98" s="10">
        <v>38845</v>
      </c>
      <c r="B98" s="12">
        <v>1194825905451.3044</v>
      </c>
    </row>
    <row r="99" spans="1:2" x14ac:dyDescent="0.25">
      <c r="A99" s="10">
        <v>38846</v>
      </c>
      <c r="B99" s="12">
        <v>1190502698512.5083</v>
      </c>
    </row>
    <row r="100" spans="1:2" x14ac:dyDescent="0.25">
      <c r="A100" s="10">
        <v>38847</v>
      </c>
      <c r="B100" s="12">
        <v>1192327022414.9949</v>
      </c>
    </row>
    <row r="101" spans="1:2" x14ac:dyDescent="0.25">
      <c r="A101" s="10">
        <v>38848</v>
      </c>
      <c r="B101" s="12">
        <v>1244255499425.2297</v>
      </c>
    </row>
    <row r="102" spans="1:2" x14ac:dyDescent="0.25">
      <c r="A102" s="10">
        <v>38849</v>
      </c>
      <c r="B102" s="12">
        <v>1340630754752.7607</v>
      </c>
    </row>
    <row r="103" spans="1:2" x14ac:dyDescent="0.25">
      <c r="A103" s="10">
        <v>38852</v>
      </c>
      <c r="B103" s="12">
        <v>1344568846855.3538</v>
      </c>
    </row>
    <row r="104" spans="1:2" x14ac:dyDescent="0.25">
      <c r="A104" s="10">
        <v>38853</v>
      </c>
      <c r="B104" s="12">
        <v>1295252717711.6172</v>
      </c>
    </row>
    <row r="105" spans="1:2" x14ac:dyDescent="0.25">
      <c r="A105" s="10">
        <v>38854</v>
      </c>
      <c r="B105" s="12">
        <v>1555376722131.9927</v>
      </c>
    </row>
    <row r="106" spans="1:2" x14ac:dyDescent="0.25">
      <c r="A106" s="10">
        <v>38855</v>
      </c>
      <c r="B106" s="12">
        <v>1576753699901.0098</v>
      </c>
    </row>
    <row r="107" spans="1:2" x14ac:dyDescent="0.25">
      <c r="A107" s="10">
        <v>38856</v>
      </c>
      <c r="B107" s="12">
        <v>1660475844523.3406</v>
      </c>
    </row>
    <row r="108" spans="1:2" x14ac:dyDescent="0.25">
      <c r="A108" s="10">
        <v>38859</v>
      </c>
      <c r="B108" s="12">
        <v>1848734251712.4338</v>
      </c>
    </row>
    <row r="109" spans="1:2" x14ac:dyDescent="0.25">
      <c r="A109" s="10">
        <v>38860</v>
      </c>
      <c r="B109" s="12">
        <v>1774153437890.4385</v>
      </c>
    </row>
    <row r="110" spans="1:2" x14ac:dyDescent="0.25">
      <c r="A110" s="10">
        <v>38861</v>
      </c>
      <c r="B110" s="12">
        <v>1943538160337.3149</v>
      </c>
    </row>
    <row r="111" spans="1:2" x14ac:dyDescent="0.25">
      <c r="A111" s="10">
        <v>38862</v>
      </c>
      <c r="B111" s="12">
        <v>1781820595043.7886</v>
      </c>
    </row>
    <row r="112" spans="1:2" x14ac:dyDescent="0.25">
      <c r="A112" s="10">
        <v>38863</v>
      </c>
      <c r="B112" s="12">
        <v>1693499456534.4775</v>
      </c>
    </row>
    <row r="113" spans="1:2" x14ac:dyDescent="0.25">
      <c r="A113" s="10">
        <v>38867</v>
      </c>
      <c r="B113" s="12">
        <v>1935540018211.0881</v>
      </c>
    </row>
    <row r="114" spans="1:2" x14ac:dyDescent="0.25">
      <c r="A114" s="10">
        <v>38868</v>
      </c>
      <c r="B114" s="12">
        <v>1889419860982.4851</v>
      </c>
    </row>
    <row r="115" spans="1:2" x14ac:dyDescent="0.25">
      <c r="A115" s="10">
        <v>38869</v>
      </c>
      <c r="B115" s="12">
        <v>1756020736593.1946</v>
      </c>
    </row>
    <row r="116" spans="1:2" x14ac:dyDescent="0.25">
      <c r="A116" s="10">
        <v>38870</v>
      </c>
      <c r="B116" s="12">
        <v>1663403805629.3972</v>
      </c>
    </row>
    <row r="117" spans="1:2" x14ac:dyDescent="0.25">
      <c r="A117" s="10">
        <v>38873</v>
      </c>
      <c r="B117" s="12">
        <v>1826196776510.978</v>
      </c>
    </row>
    <row r="118" spans="1:2" x14ac:dyDescent="0.25">
      <c r="A118" s="10">
        <v>38874</v>
      </c>
      <c r="B118" s="12">
        <v>1971955039324.6487</v>
      </c>
    </row>
    <row r="119" spans="1:2" x14ac:dyDescent="0.25">
      <c r="A119" s="10">
        <v>38875</v>
      </c>
      <c r="B119" s="12">
        <v>2018627121212.0659</v>
      </c>
    </row>
    <row r="120" spans="1:2" x14ac:dyDescent="0.25">
      <c r="A120" s="10">
        <v>38876</v>
      </c>
      <c r="B120" s="12">
        <v>2140385267150.7659</v>
      </c>
    </row>
    <row r="121" spans="1:2" x14ac:dyDescent="0.25">
      <c r="A121" s="10">
        <v>38877</v>
      </c>
      <c r="B121" s="12">
        <v>2220538709972.833</v>
      </c>
    </row>
    <row r="122" spans="1:2" x14ac:dyDescent="0.25">
      <c r="A122" s="10">
        <v>38880</v>
      </c>
      <c r="B122" s="12">
        <v>2346010455883.1948</v>
      </c>
    </row>
    <row r="123" spans="1:2" x14ac:dyDescent="0.25">
      <c r="A123" s="10">
        <v>38881</v>
      </c>
      <c r="B123" s="12">
        <v>2716751079843.1763</v>
      </c>
    </row>
    <row r="124" spans="1:2" x14ac:dyDescent="0.25">
      <c r="A124" s="10">
        <v>38882</v>
      </c>
      <c r="B124" s="12">
        <v>2948913173014.2183</v>
      </c>
    </row>
    <row r="125" spans="1:2" x14ac:dyDescent="0.25">
      <c r="A125" s="10">
        <v>38883</v>
      </c>
      <c r="B125" s="12">
        <v>1999449777972.8069</v>
      </c>
    </row>
    <row r="126" spans="1:2" x14ac:dyDescent="0.25">
      <c r="A126" s="10">
        <v>38884</v>
      </c>
      <c r="B126" s="12">
        <v>2042855819181.6936</v>
      </c>
    </row>
    <row r="127" spans="1:2" x14ac:dyDescent="0.25">
      <c r="A127" s="10">
        <v>38887</v>
      </c>
      <c r="B127" s="12">
        <v>2103121701265.907</v>
      </c>
    </row>
    <row r="128" spans="1:2" x14ac:dyDescent="0.25">
      <c r="A128" s="10">
        <v>38888</v>
      </c>
      <c r="B128" s="12">
        <v>2050559318140.6294</v>
      </c>
    </row>
    <row r="129" spans="1:2" x14ac:dyDescent="0.25">
      <c r="A129" s="10">
        <v>38889</v>
      </c>
      <c r="B129" s="12">
        <v>1790734400968.1533</v>
      </c>
    </row>
    <row r="130" spans="1:2" x14ac:dyDescent="0.25">
      <c r="A130" s="10">
        <v>38890</v>
      </c>
      <c r="B130" s="12">
        <v>1793720038220.8987</v>
      </c>
    </row>
    <row r="131" spans="1:2" x14ac:dyDescent="0.25">
      <c r="A131" s="10">
        <v>38891</v>
      </c>
      <c r="B131" s="12">
        <v>1753352363488.752</v>
      </c>
    </row>
    <row r="132" spans="1:2" x14ac:dyDescent="0.25">
      <c r="A132" s="10">
        <v>38894</v>
      </c>
      <c r="B132" s="12">
        <v>1761257076208.8064</v>
      </c>
    </row>
    <row r="133" spans="1:2" x14ac:dyDescent="0.25">
      <c r="A133" s="10">
        <v>38895</v>
      </c>
      <c r="B133" s="12">
        <v>1852473907034.2725</v>
      </c>
    </row>
    <row r="134" spans="1:2" x14ac:dyDescent="0.25">
      <c r="A134" s="10">
        <v>38896</v>
      </c>
      <c r="B134" s="12">
        <v>1855381922801.7969</v>
      </c>
    </row>
    <row r="135" spans="1:2" x14ac:dyDescent="0.25">
      <c r="A135" s="10">
        <v>38897</v>
      </c>
      <c r="B135" s="12">
        <v>1539849708478.822</v>
      </c>
    </row>
    <row r="136" spans="1:2" x14ac:dyDescent="0.25">
      <c r="A136" s="10">
        <v>38898</v>
      </c>
      <c r="B136" s="12">
        <v>1471216494261.3779</v>
      </c>
    </row>
    <row r="137" spans="1:2" x14ac:dyDescent="0.25">
      <c r="A137" s="10">
        <v>38901</v>
      </c>
      <c r="B137" s="12">
        <v>1401352731702.4011</v>
      </c>
    </row>
    <row r="138" spans="1:2" x14ac:dyDescent="0.25">
      <c r="A138" s="10">
        <v>38903</v>
      </c>
      <c r="B138" s="12">
        <v>1522341466176.6782</v>
      </c>
    </row>
    <row r="139" spans="1:2" x14ac:dyDescent="0.25">
      <c r="A139" s="10">
        <v>38904</v>
      </c>
      <c r="B139" s="12">
        <v>1506379730954.3325</v>
      </c>
    </row>
    <row r="140" spans="1:2" x14ac:dyDescent="0.25">
      <c r="A140" s="10">
        <v>38905</v>
      </c>
      <c r="B140" s="12">
        <v>1543159280845.2256</v>
      </c>
    </row>
    <row r="141" spans="1:2" x14ac:dyDescent="0.25">
      <c r="A141" s="10">
        <v>38908</v>
      </c>
      <c r="B141" s="12">
        <v>1562335901986.7649</v>
      </c>
    </row>
    <row r="142" spans="1:2" x14ac:dyDescent="0.25">
      <c r="A142" s="10">
        <v>38909</v>
      </c>
      <c r="B142" s="12">
        <v>1489993276672.8789</v>
      </c>
    </row>
    <row r="143" spans="1:2" x14ac:dyDescent="0.25">
      <c r="A143" s="10">
        <v>38910</v>
      </c>
      <c r="B143" s="12">
        <v>1613772154227.9136</v>
      </c>
    </row>
    <row r="144" spans="1:2" x14ac:dyDescent="0.25">
      <c r="A144" s="10">
        <v>38911</v>
      </c>
      <c r="B144" s="12">
        <v>1815875182958.8994</v>
      </c>
    </row>
    <row r="145" spans="1:2" x14ac:dyDescent="0.25">
      <c r="A145" s="10">
        <v>38912</v>
      </c>
      <c r="B145" s="12">
        <v>1955604746761.573</v>
      </c>
    </row>
    <row r="146" spans="1:2" x14ac:dyDescent="0.25">
      <c r="A146" s="10">
        <v>38915</v>
      </c>
      <c r="B146" s="12">
        <v>1925537031631.8284</v>
      </c>
    </row>
    <row r="147" spans="1:2" x14ac:dyDescent="0.25">
      <c r="A147" s="10">
        <v>38916</v>
      </c>
      <c r="B147" s="12">
        <v>1879414483992.925</v>
      </c>
    </row>
    <row r="148" spans="1:2" x14ac:dyDescent="0.25">
      <c r="A148" s="10">
        <v>38917</v>
      </c>
      <c r="B148" s="12">
        <v>1663984863282.7932</v>
      </c>
    </row>
    <row r="149" spans="1:2" x14ac:dyDescent="0.25">
      <c r="A149" s="10">
        <v>38918</v>
      </c>
      <c r="B149" s="12">
        <v>1738937620960.1499</v>
      </c>
    </row>
    <row r="150" spans="1:2" x14ac:dyDescent="0.25">
      <c r="A150" s="10">
        <v>38919</v>
      </c>
      <c r="B150" s="12">
        <v>1818022806842.7949</v>
      </c>
    </row>
    <row r="151" spans="1:2" x14ac:dyDescent="0.25">
      <c r="A151" s="10">
        <v>38922</v>
      </c>
      <c r="B151" s="12">
        <v>1582587615988.8123</v>
      </c>
    </row>
    <row r="152" spans="1:2" x14ac:dyDescent="0.25">
      <c r="A152" s="10">
        <v>38923</v>
      </c>
      <c r="B152" s="12">
        <v>1488370036850.9402</v>
      </c>
    </row>
    <row r="153" spans="1:2" x14ac:dyDescent="0.25">
      <c r="A153" s="10">
        <v>38924</v>
      </c>
      <c r="B153" s="12">
        <v>1457560758034.6929</v>
      </c>
    </row>
    <row r="154" spans="1:2" x14ac:dyDescent="0.25">
      <c r="A154" s="10">
        <v>38925</v>
      </c>
      <c r="B154" s="12">
        <v>1546521565475.6831</v>
      </c>
    </row>
    <row r="155" spans="1:2" x14ac:dyDescent="0.25">
      <c r="A155" s="10">
        <v>38926</v>
      </c>
      <c r="B155" s="12">
        <v>1439164937161.3584</v>
      </c>
    </row>
    <row r="156" spans="1:2" x14ac:dyDescent="0.25">
      <c r="A156" s="10">
        <v>38929</v>
      </c>
      <c r="B156" s="12">
        <v>1500071451810.0547</v>
      </c>
    </row>
    <row r="157" spans="1:2" x14ac:dyDescent="0.25">
      <c r="A157" s="10">
        <v>38930</v>
      </c>
      <c r="B157" s="12">
        <v>1533738472723.6875</v>
      </c>
    </row>
    <row r="158" spans="1:2" x14ac:dyDescent="0.25">
      <c r="A158" s="10">
        <v>38931</v>
      </c>
      <c r="B158" s="12">
        <v>1487767508551.8418</v>
      </c>
    </row>
    <row r="159" spans="1:2" x14ac:dyDescent="0.25">
      <c r="A159" s="10">
        <v>38932</v>
      </c>
      <c r="B159" s="12">
        <v>1455542654526.6846</v>
      </c>
    </row>
    <row r="160" spans="1:2" x14ac:dyDescent="0.25">
      <c r="A160" s="10">
        <v>38933</v>
      </c>
      <c r="B160" s="12">
        <v>1492136346688.9028</v>
      </c>
    </row>
    <row r="161" spans="1:2" x14ac:dyDescent="0.25">
      <c r="A161" s="10">
        <v>38936</v>
      </c>
      <c r="B161" s="12">
        <v>1516870928863.7876</v>
      </c>
    </row>
    <row r="162" spans="1:2" x14ac:dyDescent="0.25">
      <c r="A162" s="10">
        <v>38937</v>
      </c>
      <c r="B162" s="12">
        <v>1528147750410.7942</v>
      </c>
    </row>
    <row r="163" spans="1:2" x14ac:dyDescent="0.25">
      <c r="A163" s="10">
        <v>38938</v>
      </c>
      <c r="B163" s="12">
        <v>1479327188439.0132</v>
      </c>
    </row>
    <row r="164" spans="1:2" x14ac:dyDescent="0.25">
      <c r="A164" s="10">
        <v>38939</v>
      </c>
      <c r="B164" s="12">
        <v>1506281595310.9116</v>
      </c>
    </row>
    <row r="165" spans="1:2" x14ac:dyDescent="0.25">
      <c r="A165" s="10">
        <v>38940</v>
      </c>
      <c r="B165" s="12">
        <v>1511225019756.917</v>
      </c>
    </row>
    <row r="166" spans="1:2" x14ac:dyDescent="0.25">
      <c r="A166" s="10">
        <v>38943</v>
      </c>
      <c r="B166" s="12">
        <v>1391252246338.656</v>
      </c>
    </row>
    <row r="167" spans="1:2" x14ac:dyDescent="0.25">
      <c r="A167" s="10">
        <v>38944</v>
      </c>
      <c r="B167" s="12">
        <v>1353299524457.6211</v>
      </c>
    </row>
    <row r="168" spans="1:2" x14ac:dyDescent="0.25">
      <c r="A168" s="10">
        <v>38945</v>
      </c>
      <c r="B168" s="12">
        <v>1240430084473.1985</v>
      </c>
    </row>
    <row r="169" spans="1:2" x14ac:dyDescent="0.25">
      <c r="A169" s="10">
        <v>38946</v>
      </c>
      <c r="B169" s="12">
        <v>1213357652941.6155</v>
      </c>
    </row>
    <row r="170" spans="1:2" x14ac:dyDescent="0.25">
      <c r="A170" s="10">
        <v>38947</v>
      </c>
      <c r="B170" s="12">
        <v>1181158838120.552</v>
      </c>
    </row>
    <row r="171" spans="1:2" x14ac:dyDescent="0.25">
      <c r="A171" s="10">
        <v>38950</v>
      </c>
      <c r="B171" s="12">
        <v>1162154722426.2771</v>
      </c>
    </row>
    <row r="172" spans="1:2" x14ac:dyDescent="0.25">
      <c r="A172" s="10">
        <v>38951</v>
      </c>
      <c r="B172" s="12">
        <v>1135753171111.1875</v>
      </c>
    </row>
    <row r="173" spans="1:2" x14ac:dyDescent="0.25">
      <c r="A173" s="10">
        <v>38952</v>
      </c>
      <c r="B173" s="12">
        <v>1183740814372.2109</v>
      </c>
    </row>
    <row r="174" spans="1:2" x14ac:dyDescent="0.25">
      <c r="A174" s="10">
        <v>38953</v>
      </c>
      <c r="B174" s="12">
        <v>1165785808581.9319</v>
      </c>
    </row>
    <row r="175" spans="1:2" x14ac:dyDescent="0.25">
      <c r="A175" s="10">
        <v>38954</v>
      </c>
      <c r="B175" s="12">
        <v>1107112390211.4316</v>
      </c>
    </row>
    <row r="176" spans="1:2" x14ac:dyDescent="0.25">
      <c r="A176" s="10">
        <v>38957</v>
      </c>
      <c r="B176" s="12">
        <v>1085041540506.712</v>
      </c>
    </row>
    <row r="177" spans="1:2" x14ac:dyDescent="0.25">
      <c r="A177" s="10">
        <v>38958</v>
      </c>
      <c r="B177" s="12">
        <v>1114292737491.78</v>
      </c>
    </row>
    <row r="178" spans="1:2" x14ac:dyDescent="0.25">
      <c r="A178" s="10">
        <v>38959</v>
      </c>
      <c r="B178" s="12">
        <v>1089145658610.1342</v>
      </c>
    </row>
    <row r="179" spans="1:2" x14ac:dyDescent="0.25">
      <c r="A179" s="10">
        <v>38960</v>
      </c>
      <c r="B179" s="12">
        <v>1055878696463.5143</v>
      </c>
    </row>
    <row r="180" spans="1:2" x14ac:dyDescent="0.25">
      <c r="A180" s="10">
        <v>38961</v>
      </c>
      <c r="B180" s="12">
        <v>1018091195874.7186</v>
      </c>
    </row>
    <row r="181" spans="1:2" x14ac:dyDescent="0.25">
      <c r="A181" s="10">
        <v>38965</v>
      </c>
      <c r="B181" s="12">
        <v>1026940920243.3932</v>
      </c>
    </row>
    <row r="182" spans="1:2" x14ac:dyDescent="0.25">
      <c r="A182" s="10">
        <v>38966</v>
      </c>
      <c r="B182" s="12">
        <v>1116428207625.5222</v>
      </c>
    </row>
    <row r="183" spans="1:2" x14ac:dyDescent="0.25">
      <c r="A183" s="10">
        <v>38967</v>
      </c>
      <c r="B183" s="12">
        <v>1135533089178.1287</v>
      </c>
    </row>
    <row r="184" spans="1:2" x14ac:dyDescent="0.25">
      <c r="A184" s="10">
        <v>38968</v>
      </c>
      <c r="B184" s="12">
        <v>1116005821793.7959</v>
      </c>
    </row>
    <row r="185" spans="1:2" x14ac:dyDescent="0.25">
      <c r="A185" s="10">
        <v>38971</v>
      </c>
      <c r="B185" s="12">
        <v>1134511668715.074</v>
      </c>
    </row>
    <row r="186" spans="1:2" x14ac:dyDescent="0.25">
      <c r="A186" s="10">
        <v>38972</v>
      </c>
      <c r="B186" s="12">
        <v>1011118165265.3119</v>
      </c>
    </row>
    <row r="187" spans="1:2" x14ac:dyDescent="0.25">
      <c r="A187" s="10">
        <v>38973</v>
      </c>
      <c r="B187" s="12">
        <v>979152531179.86218</v>
      </c>
    </row>
    <row r="188" spans="1:2" x14ac:dyDescent="0.25">
      <c r="A188" s="10">
        <v>38974</v>
      </c>
      <c r="B188" s="12">
        <v>1005442342572.0248</v>
      </c>
    </row>
    <row r="189" spans="1:2" x14ac:dyDescent="0.25">
      <c r="A189" s="10">
        <v>38975</v>
      </c>
      <c r="B189" s="12">
        <v>970223253354.07629</v>
      </c>
    </row>
    <row r="190" spans="1:2" x14ac:dyDescent="0.25">
      <c r="A190" s="10">
        <v>38978</v>
      </c>
      <c r="B190" s="12">
        <v>979549552572.11316</v>
      </c>
    </row>
    <row r="191" spans="1:2" x14ac:dyDescent="0.25">
      <c r="A191" s="10">
        <v>38979</v>
      </c>
      <c r="B191" s="12">
        <v>986950704123.63416</v>
      </c>
    </row>
    <row r="192" spans="1:2" x14ac:dyDescent="0.25">
      <c r="A192" s="10">
        <v>38980</v>
      </c>
      <c r="B192" s="12">
        <v>931892486668.03918</v>
      </c>
    </row>
    <row r="193" spans="1:2" x14ac:dyDescent="0.25">
      <c r="A193" s="10">
        <v>38981</v>
      </c>
      <c r="B193" s="12">
        <v>985651272070.02856</v>
      </c>
    </row>
    <row r="194" spans="1:2" x14ac:dyDescent="0.25">
      <c r="A194" s="10">
        <v>38982</v>
      </c>
      <c r="B194" s="12">
        <v>989908429063.27661</v>
      </c>
    </row>
    <row r="195" spans="1:2" x14ac:dyDescent="0.25">
      <c r="A195" s="10">
        <v>38985</v>
      </c>
      <c r="B195" s="12">
        <v>918283437844.93164</v>
      </c>
    </row>
    <row r="196" spans="1:2" x14ac:dyDescent="0.25">
      <c r="A196" s="10">
        <v>38986</v>
      </c>
      <c r="B196" s="12">
        <v>889089302084.44507</v>
      </c>
    </row>
    <row r="197" spans="1:2" x14ac:dyDescent="0.25">
      <c r="A197" s="10">
        <v>38987</v>
      </c>
      <c r="B197" s="12">
        <v>891310794107.42078</v>
      </c>
    </row>
    <row r="198" spans="1:2" x14ac:dyDescent="0.25">
      <c r="A198" s="10">
        <v>38988</v>
      </c>
      <c r="B198" s="12">
        <v>885770346680.5575</v>
      </c>
    </row>
    <row r="199" spans="1:2" x14ac:dyDescent="0.25">
      <c r="A199" s="10">
        <v>38989</v>
      </c>
      <c r="B199" s="12">
        <v>898880876350.31445</v>
      </c>
    </row>
    <row r="200" spans="1:2" x14ac:dyDescent="0.25">
      <c r="A200" s="10">
        <v>38992</v>
      </c>
      <c r="B200" s="12">
        <v>905926008774.45068</v>
      </c>
    </row>
    <row r="201" spans="1:2" x14ac:dyDescent="0.25">
      <c r="A201" s="10">
        <v>38993</v>
      </c>
      <c r="B201" s="12">
        <v>905210281648.06812</v>
      </c>
    </row>
    <row r="202" spans="1:2" x14ac:dyDescent="0.25">
      <c r="A202" s="10">
        <v>38994</v>
      </c>
      <c r="B202" s="12">
        <v>815045502548.61328</v>
      </c>
    </row>
    <row r="203" spans="1:2" x14ac:dyDescent="0.25">
      <c r="A203" s="10">
        <v>38995</v>
      </c>
      <c r="B203" s="12">
        <v>797211674967.33679</v>
      </c>
    </row>
    <row r="204" spans="1:2" x14ac:dyDescent="0.25">
      <c r="A204" s="10">
        <v>38996</v>
      </c>
      <c r="B204" s="12">
        <v>806697667787.43201</v>
      </c>
    </row>
    <row r="205" spans="1:2" x14ac:dyDescent="0.25">
      <c r="A205" s="10">
        <v>38999</v>
      </c>
      <c r="B205" s="12">
        <v>774575199372.7146</v>
      </c>
    </row>
    <row r="206" spans="1:2" x14ac:dyDescent="0.25">
      <c r="A206" s="10">
        <v>39000</v>
      </c>
      <c r="B206" s="12">
        <v>732518396927.47852</v>
      </c>
    </row>
    <row r="207" spans="1:2" x14ac:dyDescent="0.25">
      <c r="A207" s="10">
        <v>39001</v>
      </c>
      <c r="B207" s="12">
        <v>711126026228.47351</v>
      </c>
    </row>
    <row r="208" spans="1:2" x14ac:dyDescent="0.25">
      <c r="A208" s="10">
        <v>39002</v>
      </c>
      <c r="B208" s="12">
        <v>677860645798.00769</v>
      </c>
    </row>
    <row r="209" spans="1:2" x14ac:dyDescent="0.25">
      <c r="A209" s="10">
        <v>39003</v>
      </c>
      <c r="B209" s="12">
        <v>659837200589.97021</v>
      </c>
    </row>
    <row r="210" spans="1:2" x14ac:dyDescent="0.25">
      <c r="A210" s="10">
        <v>39006</v>
      </c>
      <c r="B210" s="12">
        <v>624457187330.67273</v>
      </c>
    </row>
    <row r="211" spans="1:2" x14ac:dyDescent="0.25">
      <c r="A211" s="10">
        <v>39007</v>
      </c>
      <c r="B211" s="12">
        <v>645808718183.77429</v>
      </c>
    </row>
    <row r="212" spans="1:2" x14ac:dyDescent="0.25">
      <c r="A212" s="10">
        <v>39008</v>
      </c>
      <c r="B212" s="12">
        <v>649840161558.31738</v>
      </c>
    </row>
    <row r="213" spans="1:2" x14ac:dyDescent="0.25">
      <c r="A213" s="10">
        <v>39009</v>
      </c>
      <c r="B213" s="12">
        <v>629910811597.79871</v>
      </c>
    </row>
    <row r="214" spans="1:2" x14ac:dyDescent="0.25">
      <c r="A214" s="10">
        <v>39010</v>
      </c>
      <c r="B214" s="12">
        <v>613872674095.13586</v>
      </c>
    </row>
    <row r="215" spans="1:2" x14ac:dyDescent="0.25">
      <c r="A215" s="10">
        <v>39013</v>
      </c>
      <c r="B215" s="12">
        <v>581848298719.38953</v>
      </c>
    </row>
    <row r="216" spans="1:2" x14ac:dyDescent="0.25">
      <c r="A216" s="10">
        <v>39014</v>
      </c>
      <c r="B216" s="12">
        <v>564669698030.2356</v>
      </c>
    </row>
    <row r="217" spans="1:2" x14ac:dyDescent="0.25">
      <c r="A217" s="10">
        <v>39015</v>
      </c>
      <c r="B217" s="12">
        <v>536156162385.94751</v>
      </c>
    </row>
    <row r="218" spans="1:2" x14ac:dyDescent="0.25">
      <c r="A218" s="10">
        <v>39016</v>
      </c>
      <c r="B218" s="12">
        <v>511666191948.08405</v>
      </c>
    </row>
    <row r="219" spans="1:2" x14ac:dyDescent="0.25">
      <c r="A219" s="10">
        <v>39017</v>
      </c>
      <c r="B219" s="12">
        <v>518408101030.62146</v>
      </c>
    </row>
    <row r="220" spans="1:2" x14ac:dyDescent="0.25">
      <c r="A220" s="10">
        <v>39020</v>
      </c>
      <c r="B220" s="12">
        <v>516348165998.38135</v>
      </c>
    </row>
    <row r="221" spans="1:2" x14ac:dyDescent="0.25">
      <c r="A221" s="10">
        <v>39021</v>
      </c>
      <c r="B221" s="12">
        <v>510649817224.4588</v>
      </c>
    </row>
    <row r="222" spans="1:2" x14ac:dyDescent="0.25">
      <c r="A222" s="10">
        <v>39022</v>
      </c>
      <c r="B222" s="12">
        <v>534946429084.02448</v>
      </c>
    </row>
    <row r="223" spans="1:2" x14ac:dyDescent="0.25">
      <c r="A223" s="10">
        <v>39023</v>
      </c>
      <c r="B223" s="12">
        <v>536943930829.82153</v>
      </c>
    </row>
    <row r="224" spans="1:2" x14ac:dyDescent="0.25">
      <c r="A224" s="10">
        <v>39024</v>
      </c>
      <c r="B224" s="12">
        <v>523812147794.64105</v>
      </c>
    </row>
    <row r="225" spans="1:2" x14ac:dyDescent="0.25">
      <c r="A225" s="10">
        <v>39027</v>
      </c>
      <c r="B225" s="12">
        <v>490927705480.11786</v>
      </c>
    </row>
    <row r="226" spans="1:2" x14ac:dyDescent="0.25">
      <c r="A226" s="10">
        <v>39028</v>
      </c>
      <c r="B226" s="12">
        <v>499364062972.099</v>
      </c>
    </row>
    <row r="227" spans="1:2" x14ac:dyDescent="0.25">
      <c r="A227" s="10">
        <v>39029</v>
      </c>
      <c r="B227" s="12">
        <v>483731958496.81287</v>
      </c>
    </row>
    <row r="228" spans="1:2" x14ac:dyDescent="0.25">
      <c r="A228" s="10">
        <v>39030</v>
      </c>
      <c r="B228" s="12">
        <v>486999611635.89923</v>
      </c>
    </row>
    <row r="229" spans="1:2" x14ac:dyDescent="0.25">
      <c r="A229" s="10">
        <v>39031</v>
      </c>
      <c r="B229" s="12">
        <v>487788053857.89056</v>
      </c>
    </row>
    <row r="230" spans="1:2" x14ac:dyDescent="0.25">
      <c r="A230" s="10">
        <v>39034</v>
      </c>
      <c r="B230" s="12">
        <v>483480666556.05804</v>
      </c>
    </row>
    <row r="231" spans="1:2" x14ac:dyDescent="0.25">
      <c r="A231" s="10">
        <v>39035</v>
      </c>
      <c r="B231" s="12">
        <v>469429783223.65839</v>
      </c>
    </row>
    <row r="232" spans="1:2" x14ac:dyDescent="0.25">
      <c r="A232" s="10">
        <v>39036</v>
      </c>
      <c r="B232" s="12">
        <v>458227484520.47888</v>
      </c>
    </row>
    <row r="233" spans="1:2" x14ac:dyDescent="0.25">
      <c r="A233" s="10">
        <v>39037</v>
      </c>
      <c r="B233" s="12">
        <v>451283022715.18768</v>
      </c>
    </row>
    <row r="234" spans="1:2" x14ac:dyDescent="0.25">
      <c r="A234" s="10">
        <v>39038</v>
      </c>
      <c r="B234" s="12">
        <v>458637127016.21887</v>
      </c>
    </row>
    <row r="235" spans="1:2" x14ac:dyDescent="0.25">
      <c r="A235" s="10">
        <v>39041</v>
      </c>
      <c r="B235" s="12">
        <v>441623866201.55115</v>
      </c>
    </row>
    <row r="236" spans="1:2" x14ac:dyDescent="0.25">
      <c r="A236" s="10">
        <v>39042</v>
      </c>
      <c r="B236" s="12">
        <v>450511257078.10162</v>
      </c>
    </row>
    <row r="237" spans="1:2" x14ac:dyDescent="0.25">
      <c r="A237" s="10">
        <v>39043</v>
      </c>
      <c r="B237" s="12">
        <v>454998705306.33215</v>
      </c>
    </row>
    <row r="238" spans="1:2" x14ac:dyDescent="0.25">
      <c r="A238" s="10">
        <v>39045</v>
      </c>
      <c r="B238" s="12">
        <v>469377718813.02972</v>
      </c>
    </row>
    <row r="239" spans="1:2" x14ac:dyDescent="0.25">
      <c r="A239" s="10">
        <v>39048</v>
      </c>
      <c r="B239" s="12">
        <v>528501633853.52527</v>
      </c>
    </row>
    <row r="240" spans="1:2" x14ac:dyDescent="0.25">
      <c r="A240" s="10">
        <v>39049</v>
      </c>
      <c r="B240" s="12">
        <v>486206419789.29016</v>
      </c>
    </row>
    <row r="241" spans="1:2" x14ac:dyDescent="0.25">
      <c r="A241" s="10">
        <v>39050</v>
      </c>
      <c r="B241" s="12">
        <v>450302414045.43799</v>
      </c>
    </row>
    <row r="242" spans="1:2" x14ac:dyDescent="0.25">
      <c r="A242" s="10">
        <v>39051</v>
      </c>
      <c r="B242" s="12">
        <v>448950257358.56866</v>
      </c>
    </row>
    <row r="243" spans="1:2" x14ac:dyDescent="0.25">
      <c r="A243" s="10">
        <v>39052</v>
      </c>
      <c r="B243" s="12">
        <v>462990045091.4422</v>
      </c>
    </row>
    <row r="244" spans="1:2" x14ac:dyDescent="0.25">
      <c r="A244" s="10">
        <v>39055</v>
      </c>
      <c r="B244" s="12">
        <v>447353764490.87561</v>
      </c>
    </row>
    <row r="245" spans="1:2" x14ac:dyDescent="0.25">
      <c r="A245" s="10">
        <v>39056</v>
      </c>
      <c r="B245" s="12">
        <v>447567066061.62256</v>
      </c>
    </row>
    <row r="246" spans="1:2" x14ac:dyDescent="0.25">
      <c r="A246" s="10">
        <v>39057</v>
      </c>
      <c r="B246" s="12">
        <v>453079753492.69379</v>
      </c>
    </row>
    <row r="247" spans="1:2" x14ac:dyDescent="0.25">
      <c r="A247" s="10">
        <v>39058</v>
      </c>
      <c r="B247" s="12">
        <v>469637589756.13892</v>
      </c>
    </row>
    <row r="248" spans="1:2" x14ac:dyDescent="0.25">
      <c r="A248" s="10">
        <v>39059</v>
      </c>
      <c r="B248" s="12">
        <v>475373060472.9389</v>
      </c>
    </row>
    <row r="249" spans="1:2" x14ac:dyDescent="0.25">
      <c r="A249" s="10">
        <v>39062</v>
      </c>
      <c r="B249" s="12">
        <v>447954550913.57709</v>
      </c>
    </row>
    <row r="250" spans="1:2" x14ac:dyDescent="0.25">
      <c r="A250" s="10">
        <v>39063</v>
      </c>
      <c r="B250" s="12">
        <v>440438371855.84192</v>
      </c>
    </row>
    <row r="251" spans="1:2" x14ac:dyDescent="0.25">
      <c r="A251" s="10">
        <v>39064</v>
      </c>
      <c r="B251" s="12">
        <v>428968467644.99219</v>
      </c>
    </row>
    <row r="252" spans="1:2" x14ac:dyDescent="0.25">
      <c r="A252" s="10">
        <v>39065</v>
      </c>
      <c r="B252" s="12">
        <v>427994242557.03772</v>
      </c>
    </row>
    <row r="253" spans="1:2" x14ac:dyDescent="0.25">
      <c r="A253" s="10">
        <v>39066</v>
      </c>
      <c r="B253" s="12">
        <v>434437280545.61511</v>
      </c>
    </row>
    <row r="254" spans="1:2" x14ac:dyDescent="0.25">
      <c r="A254" s="10">
        <v>39069</v>
      </c>
      <c r="B254" s="12">
        <v>445768743215.76178</v>
      </c>
    </row>
    <row r="255" spans="1:2" x14ac:dyDescent="0.25">
      <c r="A255" s="10">
        <v>39070</v>
      </c>
      <c r="B255" s="12">
        <v>488309992907.02051</v>
      </c>
    </row>
    <row r="256" spans="1:2" x14ac:dyDescent="0.25">
      <c r="A256" s="10">
        <v>39071</v>
      </c>
      <c r="B256" s="12">
        <v>427010791505.91364</v>
      </c>
    </row>
    <row r="257" spans="1:2" x14ac:dyDescent="0.25">
      <c r="A257" s="10">
        <v>39072</v>
      </c>
      <c r="B257" s="12">
        <v>418966454256.17993</v>
      </c>
    </row>
    <row r="258" spans="1:2" x14ac:dyDescent="0.25">
      <c r="A258" s="10">
        <v>39073</v>
      </c>
      <c r="B258" s="12">
        <v>416774274046.92584</v>
      </c>
    </row>
    <row r="259" spans="1:2" x14ac:dyDescent="0.25">
      <c r="A259" s="10">
        <v>39077</v>
      </c>
      <c r="B259" s="12">
        <v>408314755381.61859</v>
      </c>
    </row>
    <row r="260" spans="1:2" x14ac:dyDescent="0.25">
      <c r="A260" s="10">
        <v>39078</v>
      </c>
      <c r="B260" s="12">
        <v>385322256474.005</v>
      </c>
    </row>
    <row r="261" spans="1:2" x14ac:dyDescent="0.25">
      <c r="A261" s="10">
        <v>39079</v>
      </c>
      <c r="B261" s="12">
        <v>394102984598.12024</v>
      </c>
    </row>
    <row r="262" spans="1:2" x14ac:dyDescent="0.25">
      <c r="A262" s="10">
        <v>39080</v>
      </c>
      <c r="B262" s="12">
        <v>411064007292.24103</v>
      </c>
    </row>
    <row r="263" spans="1:2" x14ac:dyDescent="0.25">
      <c r="A263" s="10">
        <v>39085</v>
      </c>
      <c r="B263" s="12">
        <v>407119629501.17627</v>
      </c>
    </row>
    <row r="264" spans="1:2" x14ac:dyDescent="0.25">
      <c r="A264" s="10">
        <v>39086</v>
      </c>
      <c r="B264" s="12">
        <v>398682324146.01355</v>
      </c>
    </row>
    <row r="265" spans="1:2" x14ac:dyDescent="0.25">
      <c r="A265" s="10">
        <v>39087</v>
      </c>
      <c r="B265" s="12">
        <v>410239612390.1004</v>
      </c>
    </row>
    <row r="266" spans="1:2" x14ac:dyDescent="0.25">
      <c r="A266" s="10">
        <v>39090</v>
      </c>
      <c r="B266" s="12">
        <v>410145882587.76477</v>
      </c>
    </row>
    <row r="267" spans="1:2" x14ac:dyDescent="0.25">
      <c r="A267" s="10">
        <v>39091</v>
      </c>
      <c r="B267" s="12">
        <v>399074880929.55157</v>
      </c>
    </row>
    <row r="268" spans="1:2" x14ac:dyDescent="0.25">
      <c r="A268" s="10">
        <v>39092</v>
      </c>
      <c r="B268" s="12">
        <v>394984067947.23944</v>
      </c>
    </row>
    <row r="269" spans="1:2" x14ac:dyDescent="0.25">
      <c r="A269" s="10">
        <v>39093</v>
      </c>
      <c r="B269" s="12">
        <v>338762512299.70465</v>
      </c>
    </row>
    <row r="270" spans="1:2" x14ac:dyDescent="0.25">
      <c r="A270" s="10">
        <v>39094</v>
      </c>
      <c r="B270" s="12">
        <v>326429776593.48126</v>
      </c>
    </row>
    <row r="271" spans="1:2" x14ac:dyDescent="0.25">
      <c r="A271" s="10">
        <v>39098</v>
      </c>
      <c r="B271" s="12">
        <v>317225528082.34125</v>
      </c>
    </row>
    <row r="272" spans="1:2" x14ac:dyDescent="0.25">
      <c r="A272" s="10">
        <v>39099</v>
      </c>
      <c r="B272" s="12">
        <v>315067136398.58344</v>
      </c>
    </row>
    <row r="273" spans="1:2" x14ac:dyDescent="0.25">
      <c r="A273" s="10">
        <v>39100</v>
      </c>
      <c r="B273" s="12">
        <v>321580891778.47723</v>
      </c>
    </row>
    <row r="274" spans="1:2" x14ac:dyDescent="0.25">
      <c r="A274" s="10">
        <v>39101</v>
      </c>
      <c r="B274" s="12">
        <v>303763182854.57074</v>
      </c>
    </row>
    <row r="275" spans="1:2" x14ac:dyDescent="0.25">
      <c r="A275" s="10">
        <v>39104</v>
      </c>
      <c r="B275" s="12">
        <v>312446500647.47644</v>
      </c>
    </row>
    <row r="276" spans="1:2" x14ac:dyDescent="0.25">
      <c r="A276" s="10">
        <v>39105</v>
      </c>
      <c r="B276" s="12">
        <v>300784141488.2561</v>
      </c>
    </row>
    <row r="277" spans="1:2" x14ac:dyDescent="0.25">
      <c r="A277" s="10">
        <v>39106</v>
      </c>
      <c r="B277" s="12">
        <v>290110331175.99249</v>
      </c>
    </row>
    <row r="278" spans="1:2" x14ac:dyDescent="0.25">
      <c r="A278" s="10">
        <v>39107</v>
      </c>
      <c r="B278" s="12">
        <v>309605786670.63373</v>
      </c>
    </row>
    <row r="279" spans="1:2" x14ac:dyDescent="0.25">
      <c r="A279" s="10">
        <v>39108</v>
      </c>
      <c r="B279" s="12">
        <v>309327544965.93805</v>
      </c>
    </row>
    <row r="280" spans="1:2" x14ac:dyDescent="0.25">
      <c r="A280" s="10">
        <v>39111</v>
      </c>
      <c r="B280" s="12">
        <v>309256871123.69812</v>
      </c>
    </row>
    <row r="281" spans="1:2" x14ac:dyDescent="0.25">
      <c r="A281" s="10">
        <v>39112</v>
      </c>
      <c r="B281" s="12">
        <v>300245891647.54663</v>
      </c>
    </row>
    <row r="282" spans="1:2" x14ac:dyDescent="0.25">
      <c r="A282" s="10">
        <v>39113</v>
      </c>
      <c r="B282" s="12">
        <v>291057793583.66656</v>
      </c>
    </row>
    <row r="283" spans="1:2" x14ac:dyDescent="0.25">
      <c r="A283" s="10">
        <v>39114</v>
      </c>
      <c r="B283" s="12">
        <v>282558982072.53497</v>
      </c>
    </row>
    <row r="284" spans="1:2" x14ac:dyDescent="0.25">
      <c r="A284" s="10">
        <v>39115</v>
      </c>
      <c r="B284" s="12">
        <v>280726327592.70911</v>
      </c>
    </row>
    <row r="285" spans="1:2" x14ac:dyDescent="0.25">
      <c r="A285" s="10">
        <v>39118</v>
      </c>
      <c r="B285" s="12">
        <v>280354856635.05975</v>
      </c>
    </row>
    <row r="286" spans="1:2" x14ac:dyDescent="0.25">
      <c r="A286" s="10">
        <v>39119</v>
      </c>
      <c r="B286" s="12">
        <v>274500562990.44824</v>
      </c>
    </row>
    <row r="287" spans="1:2" x14ac:dyDescent="0.25">
      <c r="A287" s="10">
        <v>39120</v>
      </c>
      <c r="B287" s="12">
        <v>267987222430.71439</v>
      </c>
    </row>
    <row r="288" spans="1:2" x14ac:dyDescent="0.25">
      <c r="A288" s="10">
        <v>39121</v>
      </c>
      <c r="B288" s="12">
        <v>266871571160.66116</v>
      </c>
    </row>
    <row r="289" spans="1:2" x14ac:dyDescent="0.25">
      <c r="A289" s="10">
        <v>39122</v>
      </c>
      <c r="B289" s="12">
        <v>282184141592.31952</v>
      </c>
    </row>
    <row r="290" spans="1:2" x14ac:dyDescent="0.25">
      <c r="A290" s="10">
        <v>39125</v>
      </c>
      <c r="B290" s="12">
        <v>287412894628.61249</v>
      </c>
    </row>
    <row r="291" spans="1:2" x14ac:dyDescent="0.25">
      <c r="A291" s="10">
        <v>39126</v>
      </c>
      <c r="B291" s="12">
        <v>272132536992.24414</v>
      </c>
    </row>
    <row r="292" spans="1:2" x14ac:dyDescent="0.25">
      <c r="A292" s="10">
        <v>39127</v>
      </c>
      <c r="B292" s="12">
        <v>252723559566.10666</v>
      </c>
    </row>
    <row r="293" spans="1:2" x14ac:dyDescent="0.25">
      <c r="A293" s="10">
        <v>39128</v>
      </c>
      <c r="B293" s="12">
        <v>247623926763.04135</v>
      </c>
    </row>
    <row r="294" spans="1:2" x14ac:dyDescent="0.25">
      <c r="A294" s="10">
        <v>39129</v>
      </c>
      <c r="B294" s="12">
        <v>247889351705.95987</v>
      </c>
    </row>
    <row r="295" spans="1:2" x14ac:dyDescent="0.25">
      <c r="A295" s="10">
        <v>39133</v>
      </c>
      <c r="B295" s="12">
        <v>237616607721.04688</v>
      </c>
    </row>
    <row r="296" spans="1:2" x14ac:dyDescent="0.25">
      <c r="A296" s="10">
        <v>39134</v>
      </c>
      <c r="B296" s="12">
        <v>238081999028.48911</v>
      </c>
    </row>
    <row r="297" spans="1:2" x14ac:dyDescent="0.25">
      <c r="A297" s="10">
        <v>39135</v>
      </c>
      <c r="B297" s="12">
        <v>232155964057.99704</v>
      </c>
    </row>
    <row r="298" spans="1:2" x14ac:dyDescent="0.25">
      <c r="A298" s="10">
        <v>39136</v>
      </c>
      <c r="B298" s="12">
        <v>246977252039.92014</v>
      </c>
    </row>
    <row r="299" spans="1:2" x14ac:dyDescent="0.25">
      <c r="A299" s="10">
        <v>39139</v>
      </c>
      <c r="B299" s="12">
        <v>243528815975.83548</v>
      </c>
    </row>
    <row r="300" spans="1:2" x14ac:dyDescent="0.25">
      <c r="A300" s="10">
        <v>39140</v>
      </c>
      <c r="B300" s="12">
        <v>358589170048.58197</v>
      </c>
    </row>
    <row r="301" spans="1:2" x14ac:dyDescent="0.25">
      <c r="A301" s="10">
        <v>39141</v>
      </c>
      <c r="B301" s="12">
        <v>303370133338.289</v>
      </c>
    </row>
    <row r="302" spans="1:2" x14ac:dyDescent="0.25">
      <c r="A302" s="10">
        <v>39142</v>
      </c>
      <c r="B302" s="12">
        <v>327345871701.3479</v>
      </c>
    </row>
    <row r="303" spans="1:2" x14ac:dyDescent="0.25">
      <c r="A303" s="10">
        <v>39143</v>
      </c>
      <c r="B303" s="12">
        <v>368442017426.52997</v>
      </c>
    </row>
    <row r="304" spans="1:2" x14ac:dyDescent="0.25">
      <c r="A304" s="10">
        <v>39146</v>
      </c>
      <c r="B304" s="12">
        <v>397876065926.77875</v>
      </c>
    </row>
    <row r="305" spans="1:2" x14ac:dyDescent="0.25">
      <c r="A305" s="10">
        <v>39147</v>
      </c>
      <c r="B305" s="12">
        <v>351164453424.14136</v>
      </c>
    </row>
    <row r="306" spans="1:2" x14ac:dyDescent="0.25">
      <c r="A306" s="10">
        <v>39148</v>
      </c>
      <c r="B306" s="12">
        <v>339806756409.11182</v>
      </c>
    </row>
    <row r="307" spans="1:2" x14ac:dyDescent="0.25">
      <c r="A307" s="10">
        <v>39149</v>
      </c>
      <c r="B307" s="12">
        <v>313680647546.06238</v>
      </c>
    </row>
    <row r="308" spans="1:2" x14ac:dyDescent="0.25">
      <c r="A308" s="10">
        <v>39150</v>
      </c>
      <c r="B308" s="12">
        <v>314115532847.6781</v>
      </c>
    </row>
    <row r="309" spans="1:2" x14ac:dyDescent="0.25">
      <c r="A309" s="10">
        <v>39153</v>
      </c>
      <c r="B309" s="12">
        <v>302381014538.78082</v>
      </c>
    </row>
    <row r="310" spans="1:2" x14ac:dyDescent="0.25">
      <c r="A310" s="10">
        <v>39154</v>
      </c>
      <c r="B310" s="12">
        <v>362953245415.01178</v>
      </c>
    </row>
    <row r="311" spans="1:2" x14ac:dyDescent="0.25">
      <c r="A311" s="10">
        <v>39155</v>
      </c>
      <c r="B311" s="12">
        <v>389025918016.82642</v>
      </c>
    </row>
    <row r="312" spans="1:2" x14ac:dyDescent="0.25">
      <c r="A312" s="10">
        <v>39156</v>
      </c>
      <c r="B312" s="12">
        <v>391119623903.74316</v>
      </c>
    </row>
    <row r="313" spans="1:2" x14ac:dyDescent="0.25">
      <c r="A313" s="10">
        <v>39157</v>
      </c>
      <c r="B313" s="12">
        <v>414153369108.15485</v>
      </c>
    </row>
    <row r="314" spans="1:2" x14ac:dyDescent="0.25">
      <c r="A314" s="10">
        <v>39160</v>
      </c>
      <c r="B314" s="12">
        <v>372459998228.00482</v>
      </c>
    </row>
    <row r="315" spans="1:2" x14ac:dyDescent="0.25">
      <c r="A315" s="10">
        <v>39161</v>
      </c>
      <c r="B315" s="12">
        <v>342382616452.6864</v>
      </c>
    </row>
    <row r="316" spans="1:2" x14ac:dyDescent="0.25">
      <c r="A316" s="10">
        <v>39162</v>
      </c>
      <c r="B316" s="12">
        <v>292058848286.06421</v>
      </c>
    </row>
    <row r="317" spans="1:2" x14ac:dyDescent="0.25">
      <c r="A317" s="10">
        <v>39163</v>
      </c>
      <c r="B317" s="12">
        <v>291852871721.4483</v>
      </c>
    </row>
    <row r="318" spans="1:2" x14ac:dyDescent="0.25">
      <c r="A318" s="10">
        <v>39164</v>
      </c>
      <c r="B318" s="12">
        <v>294031060311.39105</v>
      </c>
    </row>
    <row r="319" spans="1:2" x14ac:dyDescent="0.25">
      <c r="A319" s="10">
        <v>39167</v>
      </c>
      <c r="B319" s="12">
        <v>285974862258.89404</v>
      </c>
    </row>
    <row r="320" spans="1:2" x14ac:dyDescent="0.25">
      <c r="A320" s="10">
        <v>39168</v>
      </c>
      <c r="B320" s="12">
        <v>312503440384.93677</v>
      </c>
    </row>
    <row r="321" spans="1:2" x14ac:dyDescent="0.25">
      <c r="A321" s="10">
        <v>39169</v>
      </c>
      <c r="B321" s="12">
        <v>346913765384.28772</v>
      </c>
    </row>
    <row r="322" spans="1:2" x14ac:dyDescent="0.25">
      <c r="A322" s="10">
        <v>39170</v>
      </c>
      <c r="B322" s="12">
        <v>335083375072.42865</v>
      </c>
    </row>
    <row r="323" spans="1:2" x14ac:dyDescent="0.25">
      <c r="A323" s="10">
        <v>39171</v>
      </c>
      <c r="B323" s="12">
        <v>345094577002.71777</v>
      </c>
    </row>
    <row r="324" spans="1:2" x14ac:dyDescent="0.25">
      <c r="A324" s="10">
        <v>39174</v>
      </c>
      <c r="B324" s="12">
        <v>343727290703.03198</v>
      </c>
    </row>
    <row r="325" spans="1:2" x14ac:dyDescent="0.25">
      <c r="A325" s="10">
        <v>39175</v>
      </c>
      <c r="B325" s="12">
        <v>315756935306.24261</v>
      </c>
    </row>
    <row r="326" spans="1:2" x14ac:dyDescent="0.25">
      <c r="A326" s="10">
        <v>39176</v>
      </c>
      <c r="B326" s="12">
        <v>308875294336.4884</v>
      </c>
    </row>
    <row r="327" spans="1:2" x14ac:dyDescent="0.25">
      <c r="A327" s="10">
        <v>39177</v>
      </c>
      <c r="B327" s="12">
        <v>303066414989.63074</v>
      </c>
    </row>
    <row r="328" spans="1:2" x14ac:dyDescent="0.25">
      <c r="A328" s="10">
        <v>39181</v>
      </c>
      <c r="B328" s="12">
        <v>295552145795.88397</v>
      </c>
    </row>
    <row r="329" spans="1:2" x14ac:dyDescent="0.25">
      <c r="A329" s="10">
        <v>39182</v>
      </c>
      <c r="B329" s="12">
        <v>277411661705.4895</v>
      </c>
    </row>
    <row r="330" spans="1:2" x14ac:dyDescent="0.25">
      <c r="A330" s="10">
        <v>39183</v>
      </c>
      <c r="B330" s="12">
        <v>296781576974.81482</v>
      </c>
    </row>
    <row r="331" spans="1:2" x14ac:dyDescent="0.25">
      <c r="A331" s="10">
        <v>39184</v>
      </c>
      <c r="B331" s="12">
        <v>283074917557.16736</v>
      </c>
    </row>
    <row r="332" spans="1:2" x14ac:dyDescent="0.25">
      <c r="A332" s="10">
        <v>39185</v>
      </c>
      <c r="B332" s="12">
        <v>273517908365.75061</v>
      </c>
    </row>
    <row r="333" spans="1:2" x14ac:dyDescent="0.25">
      <c r="A333" s="10">
        <v>39188</v>
      </c>
      <c r="B333" s="12">
        <v>251203167827.54419</v>
      </c>
    </row>
    <row r="334" spans="1:2" x14ac:dyDescent="0.25">
      <c r="A334" s="10">
        <v>39189</v>
      </c>
      <c r="B334" s="12">
        <v>250324300097.32382</v>
      </c>
    </row>
    <row r="335" spans="1:2" x14ac:dyDescent="0.25">
      <c r="A335" s="10">
        <v>39190</v>
      </c>
      <c r="B335" s="12">
        <v>256485615350.22128</v>
      </c>
    </row>
    <row r="336" spans="1:2" x14ac:dyDescent="0.25">
      <c r="A336" s="10">
        <v>39191</v>
      </c>
      <c r="B336" s="12">
        <v>256016966323.68948</v>
      </c>
    </row>
    <row r="337" spans="1:2" x14ac:dyDescent="0.25">
      <c r="A337" s="10">
        <v>39192</v>
      </c>
      <c r="B337" s="12">
        <v>251089786287.90402</v>
      </c>
    </row>
    <row r="338" spans="1:2" x14ac:dyDescent="0.25">
      <c r="A338" s="10">
        <v>39195</v>
      </c>
      <c r="B338" s="12">
        <v>261617607454.41016</v>
      </c>
    </row>
    <row r="339" spans="1:2" x14ac:dyDescent="0.25">
      <c r="A339" s="10">
        <v>39196</v>
      </c>
      <c r="B339" s="12">
        <v>260263998566.81589</v>
      </c>
    </row>
    <row r="340" spans="1:2" x14ac:dyDescent="0.25">
      <c r="A340" s="10">
        <v>39197</v>
      </c>
      <c r="B340" s="12">
        <v>254191980420.53168</v>
      </c>
    </row>
    <row r="341" spans="1:2" x14ac:dyDescent="0.25">
      <c r="A341" s="10">
        <v>39198</v>
      </c>
      <c r="B341" s="12">
        <v>257985205321.20508</v>
      </c>
    </row>
    <row r="342" spans="1:2" x14ac:dyDescent="0.25">
      <c r="A342" s="10">
        <v>39199</v>
      </c>
      <c r="B342" s="12">
        <v>253763130343.33667</v>
      </c>
    </row>
    <row r="343" spans="1:2" x14ac:dyDescent="0.25">
      <c r="A343" s="10">
        <v>39202</v>
      </c>
      <c r="B343" s="12">
        <v>268883760261.1449</v>
      </c>
    </row>
    <row r="344" spans="1:2" x14ac:dyDescent="0.25">
      <c r="A344" s="10">
        <v>39203</v>
      </c>
      <c r="B344" s="12">
        <v>267111147319.77277</v>
      </c>
    </row>
    <row r="345" spans="1:2" x14ac:dyDescent="0.25">
      <c r="A345" s="10">
        <v>39204</v>
      </c>
      <c r="B345" s="12">
        <v>259059469328.297</v>
      </c>
    </row>
    <row r="346" spans="1:2" x14ac:dyDescent="0.25">
      <c r="A346" s="10">
        <v>39205</v>
      </c>
      <c r="B346" s="12">
        <v>256999452119.80157</v>
      </c>
    </row>
    <row r="347" spans="1:2" x14ac:dyDescent="0.25">
      <c r="A347" s="10">
        <v>39206</v>
      </c>
      <c r="B347" s="12">
        <v>259429135713.16052</v>
      </c>
    </row>
    <row r="348" spans="1:2" x14ac:dyDescent="0.25">
      <c r="A348" s="10">
        <v>39209</v>
      </c>
      <c r="B348" s="12">
        <v>260310330309.77264</v>
      </c>
    </row>
    <row r="349" spans="1:2" x14ac:dyDescent="0.25">
      <c r="A349" s="10">
        <v>39210</v>
      </c>
      <c r="B349" s="12">
        <v>266354489491.92993</v>
      </c>
    </row>
    <row r="350" spans="1:2" x14ac:dyDescent="0.25">
      <c r="A350" s="10">
        <v>39211</v>
      </c>
      <c r="B350" s="12">
        <v>260232718613.08105</v>
      </c>
    </row>
    <row r="351" spans="1:2" x14ac:dyDescent="0.25">
      <c r="A351" s="10">
        <v>39212</v>
      </c>
      <c r="B351" s="12">
        <v>276008821280.47803</v>
      </c>
    </row>
    <row r="352" spans="1:2" x14ac:dyDescent="0.25">
      <c r="A352" s="10">
        <v>39213</v>
      </c>
      <c r="B352" s="12">
        <v>259870715454.63635</v>
      </c>
    </row>
    <row r="353" spans="1:2" x14ac:dyDescent="0.25">
      <c r="A353" s="10">
        <v>39216</v>
      </c>
      <c r="B353" s="12">
        <v>276034196853.86908</v>
      </c>
    </row>
    <row r="354" spans="1:2" x14ac:dyDescent="0.25">
      <c r="A354" s="10">
        <v>39217</v>
      </c>
      <c r="B354" s="12">
        <v>275197369989.3913</v>
      </c>
    </row>
    <row r="355" spans="1:2" x14ac:dyDescent="0.25">
      <c r="A355" s="10">
        <v>39218</v>
      </c>
      <c r="B355" s="12">
        <v>271690714581.95007</v>
      </c>
    </row>
    <row r="356" spans="1:2" x14ac:dyDescent="0.25">
      <c r="A356" s="10">
        <v>39219</v>
      </c>
      <c r="B356" s="12">
        <v>272742766590.43802</v>
      </c>
    </row>
    <row r="357" spans="1:2" x14ac:dyDescent="0.25">
      <c r="A357" s="10">
        <v>39220</v>
      </c>
      <c r="B357" s="12">
        <v>265319948808.78751</v>
      </c>
    </row>
    <row r="358" spans="1:2" x14ac:dyDescent="0.25">
      <c r="A358" s="10">
        <v>39223</v>
      </c>
      <c r="B358" s="12">
        <v>259107567797.94669</v>
      </c>
    </row>
    <row r="359" spans="1:2" x14ac:dyDescent="0.25">
      <c r="A359" s="10">
        <v>39224</v>
      </c>
      <c r="B359" s="12">
        <v>256783728431.11505</v>
      </c>
    </row>
    <row r="360" spans="1:2" x14ac:dyDescent="0.25">
      <c r="A360" s="10">
        <v>39225</v>
      </c>
      <c r="B360" s="12">
        <v>257336474177.83722</v>
      </c>
    </row>
    <row r="361" spans="1:2" x14ac:dyDescent="0.25">
      <c r="A361" s="10">
        <v>39226</v>
      </c>
      <c r="B361" s="12">
        <v>274567167627.86957</v>
      </c>
    </row>
    <row r="362" spans="1:2" x14ac:dyDescent="0.25">
      <c r="A362" s="10">
        <v>39227</v>
      </c>
      <c r="B362" s="12">
        <v>263664778444.50131</v>
      </c>
    </row>
    <row r="363" spans="1:2" x14ac:dyDescent="0.25">
      <c r="A363" s="10">
        <v>39231</v>
      </c>
      <c r="B363" s="12">
        <v>259349168922.14301</v>
      </c>
    </row>
    <row r="364" spans="1:2" x14ac:dyDescent="0.25">
      <c r="A364" s="10">
        <v>39232</v>
      </c>
      <c r="B364" s="12">
        <v>254983761138.07642</v>
      </c>
    </row>
    <row r="365" spans="1:2" x14ac:dyDescent="0.25">
      <c r="A365" s="10">
        <v>39233</v>
      </c>
      <c r="B365" s="12">
        <v>251824339552.11661</v>
      </c>
    </row>
    <row r="366" spans="1:2" x14ac:dyDescent="0.25">
      <c r="A366" s="10">
        <v>39234</v>
      </c>
      <c r="B366" s="12">
        <v>250217961090.94589</v>
      </c>
    </row>
    <row r="367" spans="1:2" x14ac:dyDescent="0.25">
      <c r="A367" s="10">
        <v>39237</v>
      </c>
      <c r="B367" s="12">
        <v>251603164135.41458</v>
      </c>
    </row>
    <row r="368" spans="1:2" x14ac:dyDescent="0.25">
      <c r="A368" s="10">
        <v>39238</v>
      </c>
      <c r="B368" s="12">
        <v>256691841930.82172</v>
      </c>
    </row>
    <row r="369" spans="1:2" x14ac:dyDescent="0.25">
      <c r="A369" s="10">
        <v>39239</v>
      </c>
      <c r="B369" s="12">
        <v>272507108462.00674</v>
      </c>
    </row>
    <row r="370" spans="1:2" x14ac:dyDescent="0.25">
      <c r="A370" s="10">
        <v>39240</v>
      </c>
      <c r="B370" s="12">
        <v>301532880499.70593</v>
      </c>
    </row>
    <row r="371" spans="1:2" x14ac:dyDescent="0.25">
      <c r="A371" s="10">
        <v>39241</v>
      </c>
      <c r="B371" s="12">
        <v>293132831183.19025</v>
      </c>
    </row>
    <row r="372" spans="1:2" x14ac:dyDescent="0.25">
      <c r="A372" s="10">
        <v>39244</v>
      </c>
      <c r="B372" s="12">
        <v>281280336932.49146</v>
      </c>
    </row>
    <row r="373" spans="1:2" x14ac:dyDescent="0.25">
      <c r="A373" s="10">
        <v>39245</v>
      </c>
      <c r="B373" s="12">
        <v>296884410507.48712</v>
      </c>
    </row>
    <row r="374" spans="1:2" x14ac:dyDescent="0.25">
      <c r="A374" s="10">
        <v>39246</v>
      </c>
      <c r="B374" s="12">
        <v>284582114622.20551</v>
      </c>
    </row>
    <row r="375" spans="1:2" x14ac:dyDescent="0.25">
      <c r="A375" s="10">
        <v>39247</v>
      </c>
      <c r="B375" s="12">
        <v>270275272341.89465</v>
      </c>
    </row>
    <row r="376" spans="1:2" x14ac:dyDescent="0.25">
      <c r="A376" s="10">
        <v>39248</v>
      </c>
      <c r="B376" s="12">
        <v>260211829440.21567</v>
      </c>
    </row>
    <row r="377" spans="1:2" x14ac:dyDescent="0.25">
      <c r="A377" s="10">
        <v>39251</v>
      </c>
      <c r="B377" s="12">
        <v>261812868020.69543</v>
      </c>
    </row>
    <row r="378" spans="1:2" x14ac:dyDescent="0.25">
      <c r="A378" s="10">
        <v>39252</v>
      </c>
      <c r="B378" s="12">
        <v>249868882046.99792</v>
      </c>
    </row>
    <row r="379" spans="1:2" x14ac:dyDescent="0.25">
      <c r="A379" s="10">
        <v>39253</v>
      </c>
      <c r="B379" s="12">
        <v>278041658395.95087</v>
      </c>
    </row>
    <row r="380" spans="1:2" x14ac:dyDescent="0.25">
      <c r="A380" s="10">
        <v>39254</v>
      </c>
      <c r="B380" s="12">
        <v>279954226169.71625</v>
      </c>
    </row>
    <row r="381" spans="1:2" x14ac:dyDescent="0.25">
      <c r="A381" s="10">
        <v>39255</v>
      </c>
      <c r="B381" s="12">
        <v>311123581918.09827</v>
      </c>
    </row>
    <row r="382" spans="1:2" x14ac:dyDescent="0.25">
      <c r="A382" s="10">
        <v>39258</v>
      </c>
      <c r="B382" s="12">
        <v>315813350936.43439</v>
      </c>
    </row>
    <row r="383" spans="1:2" x14ac:dyDescent="0.25">
      <c r="A383" s="10">
        <v>39259</v>
      </c>
      <c r="B383" s="12">
        <v>328746883791.89636</v>
      </c>
    </row>
    <row r="384" spans="1:2" x14ac:dyDescent="0.25">
      <c r="A384" s="10">
        <v>39260</v>
      </c>
      <c r="B384" s="12">
        <v>296889557181.83569</v>
      </c>
    </row>
    <row r="385" spans="1:2" x14ac:dyDescent="0.25">
      <c r="A385" s="10">
        <v>39261</v>
      </c>
      <c r="B385" s="12">
        <v>296103515274.03693</v>
      </c>
    </row>
    <row r="386" spans="1:2" x14ac:dyDescent="0.25">
      <c r="A386" s="10">
        <v>39262</v>
      </c>
      <c r="B386" s="12">
        <v>320670876259.1449</v>
      </c>
    </row>
    <row r="387" spans="1:2" x14ac:dyDescent="0.25">
      <c r="A387" s="10">
        <v>39265</v>
      </c>
      <c r="B387" s="12">
        <v>304430745691.349</v>
      </c>
    </row>
    <row r="388" spans="1:2" x14ac:dyDescent="0.25">
      <c r="A388" s="10">
        <v>39266</v>
      </c>
      <c r="B388" s="12">
        <v>295484220040.41022</v>
      </c>
    </row>
    <row r="389" spans="1:2" x14ac:dyDescent="0.25">
      <c r="A389" s="10">
        <v>39268</v>
      </c>
      <c r="B389" s="12">
        <v>303562420924.85046</v>
      </c>
    </row>
    <row r="390" spans="1:2" x14ac:dyDescent="0.25">
      <c r="A390" s="10">
        <v>39269</v>
      </c>
      <c r="B390" s="12">
        <v>294166365217.05084</v>
      </c>
    </row>
    <row r="391" spans="1:2" x14ac:dyDescent="0.25">
      <c r="A391" s="10">
        <v>39272</v>
      </c>
      <c r="B391" s="12">
        <v>293563188300.54614</v>
      </c>
    </row>
    <row r="392" spans="1:2" x14ac:dyDescent="0.25">
      <c r="A392" s="10">
        <v>39273</v>
      </c>
      <c r="B392" s="12">
        <v>330185147109.05798</v>
      </c>
    </row>
    <row r="393" spans="1:2" x14ac:dyDescent="0.25">
      <c r="A393" s="10">
        <v>39274</v>
      </c>
      <c r="B393" s="12">
        <v>332089285640.70093</v>
      </c>
    </row>
    <row r="394" spans="1:2" x14ac:dyDescent="0.25">
      <c r="A394" s="10">
        <v>39275</v>
      </c>
      <c r="B394" s="12">
        <v>311243025778.80469</v>
      </c>
    </row>
    <row r="395" spans="1:2" x14ac:dyDescent="0.25">
      <c r="A395" s="10">
        <v>39276</v>
      </c>
      <c r="B395" s="12">
        <v>317423026947.27655</v>
      </c>
    </row>
    <row r="396" spans="1:2" x14ac:dyDescent="0.25">
      <c r="A396" s="10">
        <v>39279</v>
      </c>
      <c r="B396" s="12">
        <v>327241587093.758</v>
      </c>
    </row>
    <row r="397" spans="1:2" x14ac:dyDescent="0.25">
      <c r="A397" s="10">
        <v>39280</v>
      </c>
      <c r="B397" s="12">
        <v>331467302324.30261</v>
      </c>
    </row>
    <row r="398" spans="1:2" x14ac:dyDescent="0.25">
      <c r="A398" s="10">
        <v>39281</v>
      </c>
      <c r="B398" s="12">
        <v>351481824751.8559</v>
      </c>
    </row>
    <row r="399" spans="1:2" x14ac:dyDescent="0.25">
      <c r="A399" s="10">
        <v>39282</v>
      </c>
      <c r="B399" s="12">
        <v>340065866328.46014</v>
      </c>
    </row>
    <row r="400" spans="1:2" x14ac:dyDescent="0.25">
      <c r="A400" s="10">
        <v>39283</v>
      </c>
      <c r="B400" s="12">
        <v>362955779694.09869</v>
      </c>
    </row>
    <row r="401" spans="1:2" x14ac:dyDescent="0.25">
      <c r="A401" s="10">
        <v>39286</v>
      </c>
      <c r="B401" s="12">
        <v>355945199752.07581</v>
      </c>
    </row>
    <row r="402" spans="1:2" x14ac:dyDescent="0.25">
      <c r="A402" s="10">
        <v>39287</v>
      </c>
      <c r="B402" s="12">
        <v>384039777394.48566</v>
      </c>
    </row>
    <row r="403" spans="1:2" x14ac:dyDescent="0.25">
      <c r="A403" s="10">
        <v>39288</v>
      </c>
      <c r="B403" s="12">
        <v>377008577928.69598</v>
      </c>
    </row>
    <row r="404" spans="1:2" x14ac:dyDescent="0.25">
      <c r="A404" s="10">
        <v>39289</v>
      </c>
      <c r="B404" s="12">
        <v>432596010144.42493</v>
      </c>
    </row>
    <row r="405" spans="1:2" x14ac:dyDescent="0.25">
      <c r="A405" s="10">
        <v>39290</v>
      </c>
      <c r="B405" s="12">
        <v>436545534108.95447</v>
      </c>
    </row>
    <row r="406" spans="1:2" x14ac:dyDescent="0.25">
      <c r="A406" s="10">
        <v>39293</v>
      </c>
      <c r="B406" s="12">
        <v>431063553583.49884</v>
      </c>
    </row>
    <row r="407" spans="1:2" x14ac:dyDescent="0.25">
      <c r="A407" s="10">
        <v>39294</v>
      </c>
      <c r="B407" s="12">
        <v>475077130404.57404</v>
      </c>
    </row>
    <row r="408" spans="1:2" x14ac:dyDescent="0.25">
      <c r="A408" s="10">
        <v>39295</v>
      </c>
      <c r="B408" s="12">
        <v>547225105420.35522</v>
      </c>
    </row>
    <row r="409" spans="1:2" x14ac:dyDescent="0.25">
      <c r="A409" s="10">
        <v>39296</v>
      </c>
      <c r="B409" s="12">
        <v>493835832700.42102</v>
      </c>
    </row>
    <row r="410" spans="1:2" x14ac:dyDescent="0.25">
      <c r="A410" s="10">
        <v>39297</v>
      </c>
      <c r="B410" s="12">
        <v>564642161212.01831</v>
      </c>
    </row>
    <row r="411" spans="1:2" x14ac:dyDescent="0.25">
      <c r="A411" s="10">
        <v>39300</v>
      </c>
      <c r="B411" s="12">
        <v>553923203818.90649</v>
      </c>
    </row>
    <row r="412" spans="1:2" x14ac:dyDescent="0.25">
      <c r="A412" s="10">
        <v>39301</v>
      </c>
      <c r="B412" s="12">
        <v>482356064195.45929</v>
      </c>
    </row>
    <row r="413" spans="1:2" x14ac:dyDescent="0.25">
      <c r="A413" s="10">
        <v>39302</v>
      </c>
      <c r="B413" s="12">
        <v>473142099427.50891</v>
      </c>
    </row>
    <row r="414" spans="1:2" x14ac:dyDescent="0.25">
      <c r="A414" s="10">
        <v>39303</v>
      </c>
      <c r="B414" s="12">
        <v>589956054027.69153</v>
      </c>
    </row>
    <row r="415" spans="1:2" x14ac:dyDescent="0.25">
      <c r="A415" s="10">
        <v>39304</v>
      </c>
      <c r="B415" s="12">
        <v>685483192470.03589</v>
      </c>
    </row>
    <row r="416" spans="1:2" x14ac:dyDescent="0.25">
      <c r="A416" s="10">
        <v>39307</v>
      </c>
      <c r="B416" s="12">
        <v>636080213634.95215</v>
      </c>
    </row>
    <row r="417" spans="1:2" x14ac:dyDescent="0.25">
      <c r="A417" s="10">
        <v>39308</v>
      </c>
      <c r="B417" s="12">
        <v>715007523265.90564</v>
      </c>
    </row>
    <row r="418" spans="1:2" x14ac:dyDescent="0.25">
      <c r="A418" s="10">
        <v>39309</v>
      </c>
      <c r="B418" s="12">
        <v>768146060278.0155</v>
      </c>
    </row>
    <row r="419" spans="1:2" x14ac:dyDescent="0.25">
      <c r="A419" s="10">
        <v>39310</v>
      </c>
      <c r="B419" s="12">
        <v>906338061508.66772</v>
      </c>
    </row>
    <row r="420" spans="1:2" x14ac:dyDescent="0.25">
      <c r="A420" s="10">
        <v>39311</v>
      </c>
      <c r="B420" s="12">
        <v>826133050492.9126</v>
      </c>
    </row>
    <row r="421" spans="1:2" x14ac:dyDescent="0.25">
      <c r="A421" s="10">
        <v>39314</v>
      </c>
      <c r="B421" s="12">
        <v>690508898645.53235</v>
      </c>
    </row>
    <row r="422" spans="1:2" x14ac:dyDescent="0.25">
      <c r="A422" s="10">
        <v>39315</v>
      </c>
      <c r="B422" s="12">
        <v>660185304343.20227</v>
      </c>
    </row>
    <row r="423" spans="1:2" x14ac:dyDescent="0.25">
      <c r="A423" s="10">
        <v>39316</v>
      </c>
      <c r="B423" s="12">
        <v>619451312817.16443</v>
      </c>
    </row>
    <row r="424" spans="1:2" x14ac:dyDescent="0.25">
      <c r="A424" s="10">
        <v>39317</v>
      </c>
      <c r="B424" s="12">
        <v>627572350857.84253</v>
      </c>
    </row>
    <row r="425" spans="1:2" x14ac:dyDescent="0.25">
      <c r="A425" s="10">
        <v>39318</v>
      </c>
      <c r="B425" s="12">
        <v>582540395019.91541</v>
      </c>
    </row>
    <row r="426" spans="1:2" x14ac:dyDescent="0.25">
      <c r="A426" s="10">
        <v>39321</v>
      </c>
      <c r="B426" s="12">
        <v>624342962414.05713</v>
      </c>
    </row>
    <row r="427" spans="1:2" x14ac:dyDescent="0.25">
      <c r="A427" s="10">
        <v>39322</v>
      </c>
      <c r="B427" s="12">
        <v>735488008778.9967</v>
      </c>
    </row>
    <row r="428" spans="1:2" x14ac:dyDescent="0.25">
      <c r="A428" s="10">
        <v>39323</v>
      </c>
      <c r="B428" s="12">
        <v>682171850481.24609</v>
      </c>
    </row>
    <row r="429" spans="1:2" x14ac:dyDescent="0.25">
      <c r="A429" s="10">
        <v>39324</v>
      </c>
      <c r="B429" s="12">
        <v>696135331705.37195</v>
      </c>
    </row>
    <row r="430" spans="1:2" x14ac:dyDescent="0.25">
      <c r="A430" s="10">
        <v>39325</v>
      </c>
      <c r="B430" s="12">
        <v>632589459675.72839</v>
      </c>
    </row>
    <row r="431" spans="1:2" x14ac:dyDescent="0.25">
      <c r="A431" s="10">
        <v>39329</v>
      </c>
      <c r="B431" s="12">
        <v>602646463930.81799</v>
      </c>
    </row>
    <row r="432" spans="1:2" x14ac:dyDescent="0.25">
      <c r="A432" s="10">
        <v>39330</v>
      </c>
      <c r="B432" s="12">
        <v>669816152273.84851</v>
      </c>
    </row>
    <row r="433" spans="1:2" x14ac:dyDescent="0.25">
      <c r="A433" s="10">
        <v>39331</v>
      </c>
      <c r="B433" s="12">
        <v>663360490006.09912</v>
      </c>
    </row>
    <row r="434" spans="1:2" x14ac:dyDescent="0.25">
      <c r="A434" s="10">
        <v>39332</v>
      </c>
      <c r="B434" s="12">
        <v>753719258469.99158</v>
      </c>
    </row>
    <row r="435" spans="1:2" x14ac:dyDescent="0.25">
      <c r="A435" s="10">
        <v>39335</v>
      </c>
      <c r="B435" s="12">
        <v>770943940047.95483</v>
      </c>
    </row>
    <row r="436" spans="1:2" x14ac:dyDescent="0.25">
      <c r="A436" s="10">
        <v>39336</v>
      </c>
      <c r="B436" s="12">
        <v>716850458350.23242</v>
      </c>
    </row>
    <row r="437" spans="1:2" x14ac:dyDescent="0.25">
      <c r="A437" s="10">
        <v>39337</v>
      </c>
      <c r="B437" s="12">
        <v>719703876387.43945</v>
      </c>
    </row>
    <row r="438" spans="1:2" x14ac:dyDescent="0.25">
      <c r="A438" s="10">
        <v>39338</v>
      </c>
      <c r="B438" s="12">
        <v>713933828331.70081</v>
      </c>
    </row>
    <row r="439" spans="1:2" x14ac:dyDescent="0.25">
      <c r="A439" s="10">
        <v>39339</v>
      </c>
      <c r="B439" s="12">
        <v>718331022074.89612</v>
      </c>
    </row>
    <row r="440" spans="1:2" x14ac:dyDescent="0.25">
      <c r="A440" s="10">
        <v>39342</v>
      </c>
      <c r="B440" s="12">
        <v>742518476398.05518</v>
      </c>
    </row>
    <row r="441" spans="1:2" x14ac:dyDescent="0.25">
      <c r="A441" s="10">
        <v>39343</v>
      </c>
      <c r="B441" s="12">
        <v>565268726298.10693</v>
      </c>
    </row>
    <row r="442" spans="1:2" x14ac:dyDescent="0.25">
      <c r="A442" s="10">
        <v>39344</v>
      </c>
      <c r="B442" s="12">
        <v>506364425883.08752</v>
      </c>
    </row>
    <row r="443" spans="1:2" x14ac:dyDescent="0.25">
      <c r="A443" s="10">
        <v>39345</v>
      </c>
      <c r="B443" s="12">
        <v>529449618395.73102</v>
      </c>
    </row>
    <row r="444" spans="1:2" x14ac:dyDescent="0.25">
      <c r="A444" s="10">
        <v>39346</v>
      </c>
      <c r="B444" s="12">
        <v>487700730461.04791</v>
      </c>
    </row>
    <row r="445" spans="1:2" x14ac:dyDescent="0.25">
      <c r="A445" s="10">
        <v>39349</v>
      </c>
      <c r="B445" s="12">
        <v>475029274036.39063</v>
      </c>
    </row>
    <row r="446" spans="1:2" x14ac:dyDescent="0.25">
      <c r="A446" s="10">
        <v>39350</v>
      </c>
      <c r="B446" s="12">
        <v>479412076472.07184</v>
      </c>
    </row>
    <row r="447" spans="1:2" x14ac:dyDescent="0.25">
      <c r="A447" s="10">
        <v>39351</v>
      </c>
      <c r="B447" s="12">
        <v>446219561492.87708</v>
      </c>
    </row>
    <row r="448" spans="1:2" x14ac:dyDescent="0.25">
      <c r="A448" s="10">
        <v>39352</v>
      </c>
      <c r="B448" s="12">
        <v>432440348042.70398</v>
      </c>
    </row>
    <row r="449" spans="1:2" x14ac:dyDescent="0.25">
      <c r="A449" s="10">
        <v>39353</v>
      </c>
      <c r="B449" s="12">
        <v>451187396919.85956</v>
      </c>
    </row>
    <row r="450" spans="1:2" x14ac:dyDescent="0.25">
      <c r="A450" s="10">
        <v>39356</v>
      </c>
      <c r="B450" s="12">
        <v>420677266268.37439</v>
      </c>
    </row>
    <row r="451" spans="1:2" x14ac:dyDescent="0.25">
      <c r="A451" s="10">
        <v>39357</v>
      </c>
      <c r="B451" s="12">
        <v>440230943721.07031</v>
      </c>
    </row>
    <row r="452" spans="1:2" x14ac:dyDescent="0.25">
      <c r="A452" s="10">
        <v>39358</v>
      </c>
      <c r="B452" s="12">
        <v>458929230323.40515</v>
      </c>
    </row>
    <row r="453" spans="1:2" x14ac:dyDescent="0.25">
      <c r="A453" s="10">
        <v>39359</v>
      </c>
      <c r="B453" s="12">
        <v>455053864459.23572</v>
      </c>
    </row>
    <row r="454" spans="1:2" x14ac:dyDescent="0.25">
      <c r="A454" s="10">
        <v>39360</v>
      </c>
      <c r="B454" s="12">
        <v>409429424195.48846</v>
      </c>
    </row>
    <row r="455" spans="1:2" x14ac:dyDescent="0.25">
      <c r="A455" s="10">
        <v>39363</v>
      </c>
      <c r="B455" s="12">
        <v>422553990399.4928</v>
      </c>
    </row>
    <row r="456" spans="1:2" x14ac:dyDescent="0.25">
      <c r="A456" s="10">
        <v>39364</v>
      </c>
      <c r="B456" s="12">
        <v>385771182380.56525</v>
      </c>
    </row>
    <row r="457" spans="1:2" x14ac:dyDescent="0.25">
      <c r="A457" s="10">
        <v>39365</v>
      </c>
      <c r="B457" s="12">
        <v>381021638277.61731</v>
      </c>
    </row>
    <row r="458" spans="1:2" x14ac:dyDescent="0.25">
      <c r="A458" s="10">
        <v>39366</v>
      </c>
      <c r="B458" s="12">
        <v>420620499067.57056</v>
      </c>
    </row>
    <row r="459" spans="1:2" x14ac:dyDescent="0.25">
      <c r="A459" s="10">
        <v>39367</v>
      </c>
      <c r="B459" s="12">
        <v>415610569767.36389</v>
      </c>
    </row>
    <row r="460" spans="1:2" x14ac:dyDescent="0.25">
      <c r="A460" s="10">
        <v>39370</v>
      </c>
      <c r="B460" s="12">
        <v>458044297015.29584</v>
      </c>
    </row>
    <row r="461" spans="1:2" x14ac:dyDescent="0.25">
      <c r="A461" s="10">
        <v>39371</v>
      </c>
      <c r="B461" s="12">
        <v>491667726916.41687</v>
      </c>
    </row>
    <row r="462" spans="1:2" x14ac:dyDescent="0.25">
      <c r="A462" s="10">
        <v>39372</v>
      </c>
      <c r="B462" s="12">
        <v>489307980124.03198</v>
      </c>
    </row>
    <row r="463" spans="1:2" x14ac:dyDescent="0.25">
      <c r="A463" s="10">
        <v>39373</v>
      </c>
      <c r="B463" s="12">
        <v>483209050478.17908</v>
      </c>
    </row>
    <row r="464" spans="1:2" x14ac:dyDescent="0.25">
      <c r="A464" s="10">
        <v>39374</v>
      </c>
      <c r="B464" s="12">
        <v>554053842841.13684</v>
      </c>
    </row>
    <row r="465" spans="1:2" x14ac:dyDescent="0.25">
      <c r="A465" s="10">
        <v>39377</v>
      </c>
      <c r="B465" s="12">
        <v>537801479770.61353</v>
      </c>
    </row>
    <row r="466" spans="1:2" x14ac:dyDescent="0.25">
      <c r="A466" s="10">
        <v>39378</v>
      </c>
      <c r="B466" s="12">
        <v>504774193002.79291</v>
      </c>
    </row>
    <row r="467" spans="1:2" x14ac:dyDescent="0.25">
      <c r="A467" s="10">
        <v>39379</v>
      </c>
      <c r="B467" s="12">
        <v>526461998288.81476</v>
      </c>
    </row>
    <row r="468" spans="1:2" x14ac:dyDescent="0.25">
      <c r="A468" s="10">
        <v>39380</v>
      </c>
      <c r="B468" s="12">
        <v>519235663382.85913</v>
      </c>
    </row>
    <row r="469" spans="1:2" x14ac:dyDescent="0.25">
      <c r="A469" s="10">
        <v>39381</v>
      </c>
      <c r="B469" s="12">
        <v>479312999292.5896</v>
      </c>
    </row>
    <row r="470" spans="1:2" x14ac:dyDescent="0.25">
      <c r="A470" s="10">
        <v>39384</v>
      </c>
      <c r="B470" s="12">
        <v>465545945101.84662</v>
      </c>
    </row>
    <row r="471" spans="1:2" x14ac:dyDescent="0.25">
      <c r="A471" s="10">
        <v>39385</v>
      </c>
      <c r="B471" s="12">
        <v>500016785642.30701</v>
      </c>
    </row>
    <row r="472" spans="1:2" x14ac:dyDescent="0.25">
      <c r="A472" s="10">
        <v>39386</v>
      </c>
      <c r="B472" s="12">
        <v>413905718454.23865</v>
      </c>
    </row>
    <row r="473" spans="1:2" x14ac:dyDescent="0.25">
      <c r="A473" s="10">
        <v>39387</v>
      </c>
      <c r="B473" s="12">
        <v>525819546902.83899</v>
      </c>
    </row>
    <row r="474" spans="1:2" x14ac:dyDescent="0.25">
      <c r="A474" s="10">
        <v>39388</v>
      </c>
      <c r="B474" s="12">
        <v>575701078272.98181</v>
      </c>
    </row>
    <row r="475" spans="1:2" x14ac:dyDescent="0.25">
      <c r="A475" s="10">
        <v>39391</v>
      </c>
      <c r="B475" s="12">
        <v>595676433014.96265</v>
      </c>
    </row>
    <row r="476" spans="1:2" x14ac:dyDescent="0.25">
      <c r="A476" s="10">
        <v>39392</v>
      </c>
      <c r="B476" s="12">
        <v>544250195749.3233</v>
      </c>
    </row>
    <row r="477" spans="1:2" x14ac:dyDescent="0.25">
      <c r="A477" s="10">
        <v>39393</v>
      </c>
      <c r="B477" s="12">
        <v>653815632714.28662</v>
      </c>
    </row>
    <row r="478" spans="1:2" x14ac:dyDescent="0.25">
      <c r="A478" s="10">
        <v>39394</v>
      </c>
      <c r="B478" s="12">
        <v>646227052691.72339</v>
      </c>
    </row>
    <row r="479" spans="1:2" x14ac:dyDescent="0.25">
      <c r="A479" s="10">
        <v>39395</v>
      </c>
      <c r="B479" s="12">
        <v>709552824278.06628</v>
      </c>
    </row>
    <row r="480" spans="1:2" x14ac:dyDescent="0.25">
      <c r="A480" s="10">
        <v>39398</v>
      </c>
      <c r="B480" s="12">
        <v>746771729086.70007</v>
      </c>
    </row>
    <row r="481" spans="1:2" x14ac:dyDescent="0.25">
      <c r="A481" s="10">
        <v>39399</v>
      </c>
      <c r="B481" s="12">
        <v>632923558760.99963</v>
      </c>
    </row>
    <row r="482" spans="1:2" x14ac:dyDescent="0.25">
      <c r="A482" s="10">
        <v>39400</v>
      </c>
      <c r="B482" s="12">
        <v>659309193990.10754</v>
      </c>
    </row>
    <row r="483" spans="1:2" x14ac:dyDescent="0.25">
      <c r="A483" s="10">
        <v>39401</v>
      </c>
      <c r="B483" s="12">
        <v>749066193946.7854</v>
      </c>
    </row>
    <row r="484" spans="1:2" x14ac:dyDescent="0.25">
      <c r="A484" s="10">
        <v>39402</v>
      </c>
      <c r="B484" s="12">
        <v>721235462977.55786</v>
      </c>
    </row>
    <row r="485" spans="1:2" x14ac:dyDescent="0.25">
      <c r="A485" s="10">
        <v>39405</v>
      </c>
      <c r="B485" s="12">
        <v>746395158585.271</v>
      </c>
    </row>
    <row r="486" spans="1:2" x14ac:dyDescent="0.25">
      <c r="A486" s="10">
        <v>39406</v>
      </c>
      <c r="B486" s="12">
        <v>706346801670.74927</v>
      </c>
    </row>
    <row r="487" spans="1:2" x14ac:dyDescent="0.25">
      <c r="A487" s="10">
        <v>39407</v>
      </c>
      <c r="B487" s="12">
        <v>726211329925.30334</v>
      </c>
    </row>
    <row r="488" spans="1:2" x14ac:dyDescent="0.25">
      <c r="A488" s="10">
        <v>39409</v>
      </c>
      <c r="B488" s="12">
        <v>680251975054.62817</v>
      </c>
    </row>
    <row r="489" spans="1:2" x14ac:dyDescent="0.25">
      <c r="A489" s="10">
        <v>39412</v>
      </c>
      <c r="B489" s="12">
        <v>749842236685.28589</v>
      </c>
    </row>
    <row r="490" spans="1:2" x14ac:dyDescent="0.25">
      <c r="A490" s="10">
        <v>39413</v>
      </c>
      <c r="B490" s="12">
        <v>718716346456.50867</v>
      </c>
    </row>
    <row r="491" spans="1:2" x14ac:dyDescent="0.25">
      <c r="A491" s="10">
        <v>39414</v>
      </c>
      <c r="B491" s="12">
        <v>611123871480.15186</v>
      </c>
    </row>
    <row r="492" spans="1:2" x14ac:dyDescent="0.25">
      <c r="A492" s="10">
        <v>39415</v>
      </c>
      <c r="B492" s="12">
        <v>616314430643.90051</v>
      </c>
    </row>
    <row r="493" spans="1:2" x14ac:dyDescent="0.25">
      <c r="A493" s="10">
        <v>39416</v>
      </c>
      <c r="B493" s="12">
        <v>590945193777.60095</v>
      </c>
    </row>
    <row r="494" spans="1:2" x14ac:dyDescent="0.25">
      <c r="A494" s="10">
        <v>39419</v>
      </c>
      <c r="B494" s="12">
        <v>601203704567.3219</v>
      </c>
    </row>
    <row r="495" spans="1:2" x14ac:dyDescent="0.25">
      <c r="A495" s="10">
        <v>39420</v>
      </c>
      <c r="B495" s="12">
        <v>606708817549.67688</v>
      </c>
    </row>
    <row r="496" spans="1:2" x14ac:dyDescent="0.25">
      <c r="A496" s="10">
        <v>39421</v>
      </c>
      <c r="B496" s="12">
        <v>554574034131.28625</v>
      </c>
    </row>
    <row r="497" spans="1:2" x14ac:dyDescent="0.25">
      <c r="A497" s="10">
        <v>39422</v>
      </c>
      <c r="B497" s="12">
        <v>490088292940.38281</v>
      </c>
    </row>
    <row r="498" spans="1:2" x14ac:dyDescent="0.25">
      <c r="A498" s="10">
        <v>39423</v>
      </c>
      <c r="B498" s="12">
        <v>512746359054.41626</v>
      </c>
    </row>
    <row r="499" spans="1:2" x14ac:dyDescent="0.25">
      <c r="A499" s="10">
        <v>39426</v>
      </c>
      <c r="B499" s="12">
        <v>491063231712.1272</v>
      </c>
    </row>
    <row r="500" spans="1:2" x14ac:dyDescent="0.25">
      <c r="A500" s="10">
        <v>39427</v>
      </c>
      <c r="B500" s="12">
        <v>542885025129.51288</v>
      </c>
    </row>
    <row r="501" spans="1:2" x14ac:dyDescent="0.25">
      <c r="A501" s="10">
        <v>39428</v>
      </c>
      <c r="B501" s="12">
        <v>532751885228.79388</v>
      </c>
    </row>
    <row r="502" spans="1:2" x14ac:dyDescent="0.25">
      <c r="A502" s="10">
        <v>39429</v>
      </c>
      <c r="B502" s="12">
        <v>534404319452.1311</v>
      </c>
    </row>
    <row r="503" spans="1:2" x14ac:dyDescent="0.25">
      <c r="A503" s="10">
        <v>39430</v>
      </c>
      <c r="B503" s="12">
        <v>564977448710.66663</v>
      </c>
    </row>
    <row r="504" spans="1:2" x14ac:dyDescent="0.25">
      <c r="A504" s="10">
        <v>39433</v>
      </c>
      <c r="B504" s="12">
        <v>603778283660.05994</v>
      </c>
    </row>
    <row r="505" spans="1:2" x14ac:dyDescent="0.25">
      <c r="A505" s="10">
        <v>39434</v>
      </c>
      <c r="B505" s="12">
        <v>569351272730.5542</v>
      </c>
    </row>
    <row r="506" spans="1:2" x14ac:dyDescent="0.25">
      <c r="A506" s="10">
        <v>39435</v>
      </c>
      <c r="B506" s="12">
        <v>551395018313.69788</v>
      </c>
    </row>
    <row r="507" spans="1:2" x14ac:dyDescent="0.25">
      <c r="A507" s="10">
        <v>39436</v>
      </c>
      <c r="B507" s="12">
        <v>548691487611.47913</v>
      </c>
    </row>
    <row r="508" spans="1:2" x14ac:dyDescent="0.25">
      <c r="A508" s="10">
        <v>39437</v>
      </c>
      <c r="B508" s="12">
        <v>500089091287.79639</v>
      </c>
    </row>
    <row r="509" spans="1:2" x14ac:dyDescent="0.25">
      <c r="A509" s="10">
        <v>39440</v>
      </c>
      <c r="B509" s="12">
        <v>458701372907.17725</v>
      </c>
    </row>
    <row r="510" spans="1:2" x14ac:dyDescent="0.25">
      <c r="A510" s="10">
        <v>39442</v>
      </c>
      <c r="B510" s="12">
        <v>458950802072.56177</v>
      </c>
    </row>
    <row r="511" spans="1:2" x14ac:dyDescent="0.25">
      <c r="A511" s="10">
        <v>39443</v>
      </c>
      <c r="B511" s="12">
        <v>489429018373.27948</v>
      </c>
    </row>
    <row r="512" spans="1:2" x14ac:dyDescent="0.25">
      <c r="A512" s="10">
        <v>39444</v>
      </c>
      <c r="B512" s="12">
        <v>481082643550.02423</v>
      </c>
    </row>
    <row r="513" spans="1:2" x14ac:dyDescent="0.25">
      <c r="A513" s="10">
        <v>39447</v>
      </c>
      <c r="B513" s="12">
        <v>500913147362.65472</v>
      </c>
    </row>
    <row r="514" spans="1:2" x14ac:dyDescent="0.25">
      <c r="A514" s="10">
        <v>39449</v>
      </c>
      <c r="B514" s="12">
        <v>532636763582.64758</v>
      </c>
    </row>
    <row r="515" spans="1:2" x14ac:dyDescent="0.25">
      <c r="A515" s="10">
        <v>39450</v>
      </c>
      <c r="B515" s="12">
        <v>521874245369.24072</v>
      </c>
    </row>
    <row r="516" spans="1:2" x14ac:dyDescent="0.25">
      <c r="A516" s="10">
        <v>39451</v>
      </c>
      <c r="B516" s="12">
        <v>562128923973.97119</v>
      </c>
    </row>
    <row r="517" spans="1:2" x14ac:dyDescent="0.25">
      <c r="A517" s="10">
        <v>39454</v>
      </c>
      <c r="B517" s="12">
        <v>543942866423.29694</v>
      </c>
    </row>
    <row r="518" spans="1:2" x14ac:dyDescent="0.25">
      <c r="A518" s="10">
        <v>39455</v>
      </c>
      <c r="B518" s="12">
        <v>567358091358.82007</v>
      </c>
    </row>
    <row r="519" spans="1:2" x14ac:dyDescent="0.25">
      <c r="A519" s="10">
        <v>39456</v>
      </c>
      <c r="B519" s="12">
        <v>571526253203.22131</v>
      </c>
    </row>
    <row r="520" spans="1:2" x14ac:dyDescent="0.25">
      <c r="A520" s="10">
        <v>39457</v>
      </c>
      <c r="B520" s="12">
        <v>528494212478.96332</v>
      </c>
    </row>
    <row r="521" spans="1:2" x14ac:dyDescent="0.25">
      <c r="A521" s="10">
        <v>39458</v>
      </c>
      <c r="B521" s="12">
        <v>574418965184.75769</v>
      </c>
    </row>
    <row r="522" spans="1:2" x14ac:dyDescent="0.25">
      <c r="A522" s="10">
        <v>39461</v>
      </c>
      <c r="B522" s="12">
        <v>536532463434.04199</v>
      </c>
    </row>
    <row r="523" spans="1:2" x14ac:dyDescent="0.25">
      <c r="A523" s="10">
        <v>39462</v>
      </c>
      <c r="B523" s="12">
        <v>547068295195.11578</v>
      </c>
    </row>
    <row r="524" spans="1:2" x14ac:dyDescent="0.25">
      <c r="A524" s="10">
        <v>39463</v>
      </c>
      <c r="B524" s="12">
        <v>539221246708.06805</v>
      </c>
    </row>
    <row r="525" spans="1:2" x14ac:dyDescent="0.25">
      <c r="A525" s="10">
        <v>39464</v>
      </c>
      <c r="B525" s="12">
        <v>615645348825.21045</v>
      </c>
    </row>
    <row r="526" spans="1:2" x14ac:dyDescent="0.25">
      <c r="A526" s="10">
        <v>39465</v>
      </c>
      <c r="B526" s="12">
        <v>629087252064.01172</v>
      </c>
    </row>
    <row r="527" spans="1:2" x14ac:dyDescent="0.25">
      <c r="A527" s="10">
        <v>39469</v>
      </c>
      <c r="B527" s="12">
        <v>643424579726.78369</v>
      </c>
    </row>
    <row r="528" spans="1:2" x14ac:dyDescent="0.25">
      <c r="A528" s="10">
        <v>39470</v>
      </c>
      <c r="B528" s="12">
        <v>611610290027.25232</v>
      </c>
    </row>
    <row r="529" spans="1:2" x14ac:dyDescent="0.25">
      <c r="A529" s="10">
        <v>39471</v>
      </c>
      <c r="B529" s="12">
        <v>588179859686.24536</v>
      </c>
    </row>
    <row r="530" spans="1:2" x14ac:dyDescent="0.25">
      <c r="A530" s="10">
        <v>39472</v>
      </c>
      <c r="B530" s="12">
        <v>608254178482.99963</v>
      </c>
    </row>
    <row r="531" spans="1:2" x14ac:dyDescent="0.25">
      <c r="A531" s="10">
        <v>39475</v>
      </c>
      <c r="B531" s="12">
        <v>586643591544.48181</v>
      </c>
    </row>
    <row r="532" spans="1:2" x14ac:dyDescent="0.25">
      <c r="A532" s="10">
        <v>39476</v>
      </c>
      <c r="B532" s="12">
        <v>573513530622.297</v>
      </c>
    </row>
    <row r="533" spans="1:2" x14ac:dyDescent="0.25">
      <c r="A533" s="10">
        <v>39477</v>
      </c>
      <c r="B533" s="12">
        <v>584267361359.99194</v>
      </c>
    </row>
    <row r="534" spans="1:2" x14ac:dyDescent="0.25">
      <c r="A534" s="10">
        <v>39478</v>
      </c>
      <c r="B534" s="12">
        <v>551897588982.06055</v>
      </c>
    </row>
    <row r="535" spans="1:2" x14ac:dyDescent="0.25">
      <c r="A535" s="10">
        <v>39479</v>
      </c>
      <c r="B535" s="12">
        <v>539748619005.90643</v>
      </c>
    </row>
    <row r="536" spans="1:2" x14ac:dyDescent="0.25">
      <c r="A536" s="10">
        <v>39482</v>
      </c>
      <c r="B536" s="12">
        <v>574700362661.91785</v>
      </c>
    </row>
    <row r="537" spans="1:2" x14ac:dyDescent="0.25">
      <c r="A537" s="10">
        <v>39483</v>
      </c>
      <c r="B537" s="12">
        <v>646686558999.66357</v>
      </c>
    </row>
    <row r="538" spans="1:2" x14ac:dyDescent="0.25">
      <c r="A538" s="10">
        <v>39484</v>
      </c>
      <c r="B538" s="12">
        <v>674615453537.88354</v>
      </c>
    </row>
    <row r="539" spans="1:2" x14ac:dyDescent="0.25">
      <c r="A539" s="10">
        <v>39485</v>
      </c>
      <c r="B539" s="12">
        <v>671265793931.26526</v>
      </c>
    </row>
    <row r="540" spans="1:2" x14ac:dyDescent="0.25">
      <c r="A540" s="10">
        <v>39486</v>
      </c>
      <c r="B540" s="12">
        <v>676120646811.63953</v>
      </c>
    </row>
    <row r="541" spans="1:2" x14ac:dyDescent="0.25">
      <c r="A541" s="10">
        <v>39489</v>
      </c>
      <c r="B541" s="12">
        <v>664642722740.08472</v>
      </c>
    </row>
    <row r="542" spans="1:2" x14ac:dyDescent="0.25">
      <c r="A542" s="10">
        <v>39490</v>
      </c>
      <c r="B542" s="12">
        <v>643436571864.99097</v>
      </c>
    </row>
    <row r="543" spans="1:2" x14ac:dyDescent="0.25">
      <c r="A543" s="10">
        <v>39491</v>
      </c>
      <c r="B543" s="12">
        <v>584528956752.53491</v>
      </c>
    </row>
    <row r="544" spans="1:2" x14ac:dyDescent="0.25">
      <c r="A544" s="10">
        <v>39492</v>
      </c>
      <c r="B544" s="12">
        <v>606511607527.93457</v>
      </c>
    </row>
    <row r="545" spans="1:2" x14ac:dyDescent="0.25">
      <c r="A545" s="10">
        <v>39493</v>
      </c>
      <c r="B545" s="12">
        <v>591545514743.41223</v>
      </c>
    </row>
    <row r="546" spans="1:2" x14ac:dyDescent="0.25">
      <c r="A546" s="10">
        <v>39497</v>
      </c>
      <c r="B546" s="12">
        <v>590450949206.14111</v>
      </c>
    </row>
    <row r="547" spans="1:2" x14ac:dyDescent="0.25">
      <c r="A547" s="10">
        <v>39498</v>
      </c>
      <c r="B547" s="12">
        <v>595647754821.17932</v>
      </c>
    </row>
    <row r="548" spans="1:2" x14ac:dyDescent="0.25">
      <c r="A548" s="10">
        <v>39499</v>
      </c>
      <c r="B548" s="12">
        <v>586077124475.72766</v>
      </c>
    </row>
    <row r="549" spans="1:2" x14ac:dyDescent="0.25">
      <c r="A549" s="10">
        <v>39500</v>
      </c>
      <c r="B549" s="12">
        <v>575957607251.39844</v>
      </c>
    </row>
    <row r="550" spans="1:2" x14ac:dyDescent="0.25">
      <c r="A550" s="10">
        <v>39503</v>
      </c>
      <c r="B550" s="12">
        <v>519191610728.51135</v>
      </c>
    </row>
    <row r="551" spans="1:2" x14ac:dyDescent="0.25">
      <c r="A551" s="10">
        <v>39504</v>
      </c>
      <c r="B551" s="12">
        <v>499483836985.66168</v>
      </c>
    </row>
    <row r="552" spans="1:2" x14ac:dyDescent="0.25">
      <c r="A552" s="10">
        <v>39505</v>
      </c>
      <c r="B552" s="12">
        <v>509737470332.64948</v>
      </c>
    </row>
    <row r="553" spans="1:2" x14ac:dyDescent="0.25">
      <c r="A553" s="10">
        <v>39506</v>
      </c>
      <c r="B553" s="12">
        <v>536884443594.47614</v>
      </c>
    </row>
    <row r="554" spans="1:2" x14ac:dyDescent="0.25">
      <c r="A554" s="10">
        <v>39507</v>
      </c>
      <c r="B554" s="12">
        <v>610644844963.26074</v>
      </c>
    </row>
    <row r="555" spans="1:2" x14ac:dyDescent="0.25">
      <c r="A555" s="10">
        <v>39510</v>
      </c>
      <c r="B555" s="12">
        <v>600706202736.72217</v>
      </c>
    </row>
    <row r="556" spans="1:2" x14ac:dyDescent="0.25">
      <c r="A556" s="10">
        <v>39511</v>
      </c>
      <c r="B556" s="12">
        <v>574373205080.46497</v>
      </c>
    </row>
    <row r="557" spans="1:2" x14ac:dyDescent="0.25">
      <c r="A557" s="10">
        <v>39512</v>
      </c>
      <c r="B557" s="12">
        <v>550631530497.59399</v>
      </c>
    </row>
    <row r="558" spans="1:2" x14ac:dyDescent="0.25">
      <c r="A558" s="10">
        <v>39513</v>
      </c>
      <c r="B558" s="12">
        <v>619004019727.38525</v>
      </c>
    </row>
    <row r="559" spans="1:2" x14ac:dyDescent="0.25">
      <c r="A559" s="10">
        <v>39514</v>
      </c>
      <c r="B559" s="12">
        <v>625356221471.50415</v>
      </c>
    </row>
    <row r="560" spans="1:2" x14ac:dyDescent="0.25">
      <c r="A560" s="10">
        <v>39517</v>
      </c>
      <c r="B560" s="12">
        <v>662950415284.06433</v>
      </c>
    </row>
    <row r="561" spans="1:2" x14ac:dyDescent="0.25">
      <c r="A561" s="10">
        <v>39518</v>
      </c>
      <c r="B561" s="12">
        <v>595160313381.16602</v>
      </c>
    </row>
    <row r="562" spans="1:2" x14ac:dyDescent="0.25">
      <c r="A562" s="10">
        <v>39519</v>
      </c>
      <c r="B562" s="12">
        <v>617034770144.13464</v>
      </c>
    </row>
    <row r="563" spans="1:2" x14ac:dyDescent="0.25">
      <c r="A563" s="10">
        <v>39520</v>
      </c>
      <c r="B563" s="12">
        <v>619548625143.44312</v>
      </c>
    </row>
    <row r="564" spans="1:2" x14ac:dyDescent="0.25">
      <c r="A564" s="10">
        <v>39521</v>
      </c>
      <c r="B564" s="12">
        <v>697103524185.70251</v>
      </c>
    </row>
    <row r="565" spans="1:2" x14ac:dyDescent="0.25">
      <c r="A565" s="10">
        <v>39524</v>
      </c>
      <c r="B565" s="12">
        <v>690044158587.99988</v>
      </c>
    </row>
    <row r="566" spans="1:2" x14ac:dyDescent="0.25">
      <c r="A566" s="10">
        <v>39525</v>
      </c>
      <c r="B566" s="12">
        <v>590682010094.43665</v>
      </c>
    </row>
    <row r="567" spans="1:2" x14ac:dyDescent="0.25">
      <c r="A567" s="10">
        <v>39526</v>
      </c>
      <c r="B567" s="12">
        <v>637384552907.66956</v>
      </c>
    </row>
    <row r="568" spans="1:2" x14ac:dyDescent="0.25">
      <c r="A568" s="10">
        <v>39527</v>
      </c>
      <c r="B568" s="12">
        <v>617730964475.64001</v>
      </c>
    </row>
    <row r="569" spans="1:2" x14ac:dyDescent="0.25">
      <c r="A569" s="10">
        <v>39531</v>
      </c>
      <c r="B569" s="12">
        <v>595524925478.07813</v>
      </c>
    </row>
    <row r="570" spans="1:2" x14ac:dyDescent="0.25">
      <c r="A570" s="10">
        <v>39532</v>
      </c>
      <c r="B570" s="12">
        <v>587255203934.55005</v>
      </c>
    </row>
    <row r="571" spans="1:2" x14ac:dyDescent="0.25">
      <c r="A571" s="10">
        <v>39533</v>
      </c>
      <c r="B571" s="12">
        <v>614174890572.10034</v>
      </c>
    </row>
    <row r="572" spans="1:2" x14ac:dyDescent="0.25">
      <c r="A572" s="10">
        <v>39534</v>
      </c>
      <c r="B572" s="12">
        <v>618833146703.55017</v>
      </c>
    </row>
    <row r="573" spans="1:2" x14ac:dyDescent="0.25">
      <c r="A573" s="10">
        <v>39535</v>
      </c>
      <c r="B573" s="12">
        <v>615035359073.14148</v>
      </c>
    </row>
    <row r="574" spans="1:2" x14ac:dyDescent="0.25">
      <c r="A574" s="10">
        <v>39538</v>
      </c>
      <c r="B574" s="12">
        <v>588158161509.1814</v>
      </c>
    </row>
    <row r="575" spans="1:2" x14ac:dyDescent="0.25">
      <c r="A575" s="10">
        <v>39539</v>
      </c>
      <c r="B575" s="12">
        <v>507432188430.51965</v>
      </c>
    </row>
    <row r="576" spans="1:2" x14ac:dyDescent="0.25">
      <c r="A576" s="10">
        <v>39540</v>
      </c>
      <c r="B576" s="12">
        <v>532264910477.48297</v>
      </c>
    </row>
    <row r="577" spans="1:2" x14ac:dyDescent="0.25">
      <c r="A577" s="10">
        <v>39541</v>
      </c>
      <c r="B577" s="12">
        <v>523445823042.94</v>
      </c>
    </row>
    <row r="578" spans="1:2" x14ac:dyDescent="0.25">
      <c r="A578" s="10">
        <v>39542</v>
      </c>
      <c r="B578" s="12">
        <v>515939052273.26489</v>
      </c>
    </row>
    <row r="579" spans="1:2" x14ac:dyDescent="0.25">
      <c r="A579" s="10">
        <v>39545</v>
      </c>
      <c r="B579" s="12">
        <v>481938003085.90063</v>
      </c>
    </row>
    <row r="580" spans="1:2" x14ac:dyDescent="0.25">
      <c r="A580" s="10">
        <v>39546</v>
      </c>
      <c r="B580" s="12">
        <v>476302480932.13116</v>
      </c>
    </row>
    <row r="581" spans="1:2" x14ac:dyDescent="0.25">
      <c r="A581" s="10">
        <v>39547</v>
      </c>
      <c r="B581" s="12">
        <v>497610700719.66187</v>
      </c>
    </row>
    <row r="582" spans="1:2" x14ac:dyDescent="0.25">
      <c r="A582" s="10">
        <v>39548</v>
      </c>
      <c r="B582" s="12">
        <v>483742984034.61975</v>
      </c>
    </row>
    <row r="583" spans="1:2" x14ac:dyDescent="0.25">
      <c r="A583" s="10">
        <v>39549</v>
      </c>
      <c r="B583" s="12">
        <v>506142868262.90234</v>
      </c>
    </row>
    <row r="584" spans="1:2" x14ac:dyDescent="0.25">
      <c r="A584" s="10">
        <v>39552</v>
      </c>
      <c r="B584" s="12">
        <v>500716244503.67975</v>
      </c>
    </row>
    <row r="585" spans="1:2" x14ac:dyDescent="0.25">
      <c r="A585" s="10">
        <v>39553</v>
      </c>
      <c r="B585" s="12">
        <v>485980510937.1947</v>
      </c>
    </row>
    <row r="586" spans="1:2" x14ac:dyDescent="0.25">
      <c r="A586" s="10">
        <v>39554</v>
      </c>
      <c r="B586" s="12">
        <v>429827171397.97028</v>
      </c>
    </row>
    <row r="587" spans="1:2" x14ac:dyDescent="0.25">
      <c r="A587" s="10">
        <v>39555</v>
      </c>
      <c r="B587" s="12">
        <v>433484033136.62158</v>
      </c>
    </row>
    <row r="588" spans="1:2" x14ac:dyDescent="0.25">
      <c r="A588" s="10">
        <v>39556</v>
      </c>
      <c r="B588" s="12">
        <v>405750450676.89209</v>
      </c>
    </row>
    <row r="589" spans="1:2" x14ac:dyDescent="0.25">
      <c r="A589" s="10">
        <v>39559</v>
      </c>
      <c r="B589" s="12">
        <v>385944396132.06415</v>
      </c>
    </row>
    <row r="590" spans="1:2" x14ac:dyDescent="0.25">
      <c r="A590" s="10">
        <v>39560</v>
      </c>
      <c r="B590" s="12">
        <v>403125988604.31281</v>
      </c>
    </row>
    <row r="591" spans="1:2" x14ac:dyDescent="0.25">
      <c r="A591" s="10">
        <v>39561</v>
      </c>
      <c r="B591" s="12">
        <v>388486996879.46857</v>
      </c>
    </row>
    <row r="592" spans="1:2" x14ac:dyDescent="0.25">
      <c r="A592" s="10">
        <v>39562</v>
      </c>
      <c r="B592" s="12">
        <v>368390697733.01764</v>
      </c>
    </row>
    <row r="593" spans="1:2" x14ac:dyDescent="0.25">
      <c r="A593" s="10">
        <v>39563</v>
      </c>
      <c r="B593" s="12">
        <v>358448394920.10944</v>
      </c>
    </row>
    <row r="594" spans="1:2" x14ac:dyDescent="0.25">
      <c r="A594" s="10">
        <v>39566</v>
      </c>
      <c r="B594" s="12">
        <v>344540065855.71527</v>
      </c>
    </row>
    <row r="595" spans="1:2" x14ac:dyDescent="0.25">
      <c r="A595" s="10">
        <v>39567</v>
      </c>
      <c r="B595" s="12">
        <v>357267727614.48853</v>
      </c>
    </row>
    <row r="596" spans="1:2" x14ac:dyDescent="0.25">
      <c r="A596" s="10">
        <v>39568</v>
      </c>
      <c r="B596" s="12">
        <v>361675778411.96649</v>
      </c>
    </row>
    <row r="597" spans="1:2" x14ac:dyDescent="0.25">
      <c r="A597" s="10">
        <v>39569</v>
      </c>
      <c r="B597" s="12">
        <v>332175551134.91559</v>
      </c>
    </row>
    <row r="598" spans="1:2" x14ac:dyDescent="0.25">
      <c r="A598" s="10">
        <v>39570</v>
      </c>
      <c r="B598" s="12">
        <v>319990850774.81555</v>
      </c>
    </row>
    <row r="599" spans="1:2" x14ac:dyDescent="0.25">
      <c r="A599" s="10">
        <v>39573</v>
      </c>
      <c r="B599" s="12">
        <v>324517965811.2312</v>
      </c>
    </row>
    <row r="600" spans="1:2" x14ac:dyDescent="0.25">
      <c r="A600" s="10">
        <v>39574</v>
      </c>
      <c r="B600" s="12">
        <v>304068823834.99371</v>
      </c>
    </row>
    <row r="601" spans="1:2" x14ac:dyDescent="0.25">
      <c r="A601" s="10">
        <v>39575</v>
      </c>
      <c r="B601" s="12">
        <v>329584395034.73541</v>
      </c>
    </row>
    <row r="602" spans="1:2" x14ac:dyDescent="0.25">
      <c r="A602" s="10">
        <v>39576</v>
      </c>
      <c r="B602" s="12">
        <v>322213440123.70551</v>
      </c>
    </row>
    <row r="603" spans="1:2" x14ac:dyDescent="0.25">
      <c r="A603" s="10">
        <v>39577</v>
      </c>
      <c r="B603" s="12">
        <v>332662720841.12048</v>
      </c>
    </row>
    <row r="604" spans="1:2" x14ac:dyDescent="0.25">
      <c r="A604" s="10">
        <v>39580</v>
      </c>
      <c r="B604" s="12">
        <v>314163942107.69757</v>
      </c>
    </row>
    <row r="605" spans="1:2" x14ac:dyDescent="0.25">
      <c r="A605" s="10">
        <v>39581</v>
      </c>
      <c r="B605" s="12">
        <v>309044226505.31396</v>
      </c>
    </row>
    <row r="606" spans="1:2" x14ac:dyDescent="0.25">
      <c r="A606" s="10">
        <v>39582</v>
      </c>
      <c r="B606" s="12">
        <v>295740565410.72119</v>
      </c>
    </row>
    <row r="607" spans="1:2" x14ac:dyDescent="0.25">
      <c r="A607" s="10">
        <v>39583</v>
      </c>
      <c r="B607" s="12">
        <v>280293484509.39142</v>
      </c>
    </row>
    <row r="608" spans="1:2" x14ac:dyDescent="0.25">
      <c r="A608" s="10">
        <v>39584</v>
      </c>
      <c r="B608" s="12">
        <v>282753426598.03278</v>
      </c>
    </row>
    <row r="609" spans="1:2" x14ac:dyDescent="0.25">
      <c r="A609" s="10">
        <v>39587</v>
      </c>
      <c r="B609" s="12">
        <v>277757212109.49658</v>
      </c>
    </row>
    <row r="610" spans="1:2" x14ac:dyDescent="0.25">
      <c r="A610" s="10">
        <v>39588</v>
      </c>
      <c r="B610" s="12">
        <v>307587825902.13092</v>
      </c>
    </row>
    <row r="611" spans="1:2" x14ac:dyDescent="0.25">
      <c r="A611" s="10">
        <v>39589</v>
      </c>
      <c r="B611" s="12">
        <v>342764899152.54913</v>
      </c>
    </row>
    <row r="612" spans="1:2" x14ac:dyDescent="0.25">
      <c r="A612" s="10">
        <v>39590</v>
      </c>
      <c r="B612" s="12">
        <v>331060598945.37152</v>
      </c>
    </row>
    <row r="613" spans="1:2" x14ac:dyDescent="0.25">
      <c r="A613" s="10">
        <v>39591</v>
      </c>
      <c r="B613" s="12">
        <v>345365093758.45667</v>
      </c>
    </row>
    <row r="614" spans="1:2" x14ac:dyDescent="0.25">
      <c r="A614" s="10">
        <v>39595</v>
      </c>
      <c r="B614" s="12">
        <v>326016053302.97845</v>
      </c>
    </row>
    <row r="615" spans="1:2" x14ac:dyDescent="0.25">
      <c r="A615" s="10">
        <v>39596</v>
      </c>
      <c r="B615" s="12">
        <v>315637590398.25616</v>
      </c>
    </row>
    <row r="616" spans="1:2" x14ac:dyDescent="0.25">
      <c r="A616" s="10">
        <v>39597</v>
      </c>
      <c r="B616" s="12">
        <v>283298122283.46313</v>
      </c>
    </row>
    <row r="617" spans="1:2" x14ac:dyDescent="0.25">
      <c r="A617" s="10">
        <v>39598</v>
      </c>
      <c r="B617" s="12">
        <v>259387217217.77032</v>
      </c>
    </row>
    <row r="618" spans="1:2" x14ac:dyDescent="0.25">
      <c r="A618" s="10">
        <v>39601</v>
      </c>
      <c r="B618" s="12">
        <v>298539711211.73438</v>
      </c>
    </row>
    <row r="619" spans="1:2" x14ac:dyDescent="0.25">
      <c r="A619" s="10">
        <v>39602</v>
      </c>
      <c r="B619" s="12">
        <v>303177443470.85687</v>
      </c>
    </row>
    <row r="620" spans="1:2" x14ac:dyDescent="0.25">
      <c r="A620" s="10">
        <v>39603</v>
      </c>
      <c r="B620" s="12">
        <v>312293665487.04797</v>
      </c>
    </row>
    <row r="621" spans="1:2" x14ac:dyDescent="0.25">
      <c r="A621" s="10">
        <v>39604</v>
      </c>
      <c r="B621" s="12">
        <v>278490699970.81439</v>
      </c>
    </row>
    <row r="622" spans="1:2" x14ac:dyDescent="0.25">
      <c r="A622" s="10">
        <v>39605</v>
      </c>
      <c r="B622" s="12">
        <v>339895065689.61029</v>
      </c>
    </row>
    <row r="623" spans="1:2" x14ac:dyDescent="0.25">
      <c r="A623" s="10">
        <v>39608</v>
      </c>
      <c r="B623" s="12">
        <v>326711750624.74054</v>
      </c>
    </row>
    <row r="624" spans="1:2" x14ac:dyDescent="0.25">
      <c r="A624" s="10">
        <v>39609</v>
      </c>
      <c r="B624" s="12">
        <v>324911720112.06683</v>
      </c>
    </row>
    <row r="625" spans="1:2" x14ac:dyDescent="0.25">
      <c r="A625" s="10">
        <v>39610</v>
      </c>
      <c r="B625" s="12">
        <v>345297793553.96411</v>
      </c>
    </row>
    <row r="626" spans="1:2" x14ac:dyDescent="0.25">
      <c r="A626" s="10">
        <v>39611</v>
      </c>
      <c r="B626" s="12">
        <v>338737487219.88135</v>
      </c>
    </row>
    <row r="627" spans="1:2" x14ac:dyDescent="0.25">
      <c r="A627" s="10">
        <v>39612</v>
      </c>
      <c r="B627" s="12">
        <v>315709322366.73737</v>
      </c>
    </row>
    <row r="628" spans="1:2" x14ac:dyDescent="0.25">
      <c r="A628" s="10">
        <v>39615</v>
      </c>
      <c r="B628" s="12">
        <v>301224853183.90472</v>
      </c>
    </row>
    <row r="629" spans="1:2" x14ac:dyDescent="0.25">
      <c r="A629" s="10">
        <v>39616</v>
      </c>
      <c r="B629" s="12">
        <v>301229923320.37616</v>
      </c>
    </row>
    <row r="630" spans="1:2" x14ac:dyDescent="0.25">
      <c r="A630" s="10">
        <v>39617</v>
      </c>
      <c r="B630" s="12">
        <v>316313710993.82196</v>
      </c>
    </row>
    <row r="631" spans="1:2" x14ac:dyDescent="0.25">
      <c r="A631" s="10">
        <v>39618</v>
      </c>
      <c r="B631" s="12">
        <v>303473150707.05304</v>
      </c>
    </row>
    <row r="632" spans="1:2" x14ac:dyDescent="0.25">
      <c r="A632" s="10">
        <v>39619</v>
      </c>
      <c r="B632" s="12">
        <v>326862283631.27484</v>
      </c>
    </row>
    <row r="633" spans="1:2" x14ac:dyDescent="0.25">
      <c r="A633" s="10">
        <v>39622</v>
      </c>
      <c r="B633" s="12">
        <v>323798933975.64996</v>
      </c>
    </row>
    <row r="634" spans="1:2" x14ac:dyDescent="0.25">
      <c r="A634" s="10">
        <v>39623</v>
      </c>
      <c r="B634" s="12">
        <v>322734588296.96918</v>
      </c>
    </row>
    <row r="635" spans="1:2" x14ac:dyDescent="0.25">
      <c r="A635" s="10">
        <v>39624</v>
      </c>
      <c r="B635" s="12">
        <v>299790058519.79352</v>
      </c>
    </row>
    <row r="636" spans="1:2" x14ac:dyDescent="0.25">
      <c r="A636" s="10">
        <v>39625</v>
      </c>
      <c r="B636" s="12">
        <v>346698903614.43726</v>
      </c>
    </row>
    <row r="637" spans="1:2" x14ac:dyDescent="0.25">
      <c r="A637" s="10">
        <v>39626</v>
      </c>
      <c r="B637" s="12">
        <v>345153041275.51605</v>
      </c>
    </row>
    <row r="638" spans="1:2" x14ac:dyDescent="0.25">
      <c r="A638" s="10">
        <v>39629</v>
      </c>
      <c r="B638" s="12">
        <v>333401447498.01849</v>
      </c>
    </row>
    <row r="639" spans="1:2" x14ac:dyDescent="0.25">
      <c r="A639" s="10">
        <v>39630</v>
      </c>
      <c r="B639" s="12">
        <v>336417186754.11786</v>
      </c>
    </row>
    <row r="640" spans="1:2" x14ac:dyDescent="0.25">
      <c r="A640" s="10">
        <v>39631</v>
      </c>
      <c r="B640" s="12">
        <v>366704117754.62909</v>
      </c>
    </row>
    <row r="641" spans="1:2" x14ac:dyDescent="0.25">
      <c r="A641" s="10">
        <v>39632</v>
      </c>
      <c r="B641" s="12">
        <v>362333742378.35663</v>
      </c>
    </row>
    <row r="642" spans="1:2" x14ac:dyDescent="0.25">
      <c r="A642" s="10">
        <v>39636</v>
      </c>
      <c r="B642" s="12">
        <v>360833930977.71259</v>
      </c>
    </row>
    <row r="643" spans="1:2" x14ac:dyDescent="0.25">
      <c r="A643" s="10">
        <v>39637</v>
      </c>
      <c r="B643" s="12">
        <v>330548408600.02319</v>
      </c>
    </row>
    <row r="644" spans="1:2" x14ac:dyDescent="0.25">
      <c r="A644" s="10">
        <v>39638</v>
      </c>
      <c r="B644" s="12">
        <v>355033494621.53955</v>
      </c>
    </row>
    <row r="645" spans="1:2" x14ac:dyDescent="0.25">
      <c r="A645" s="10">
        <v>39639</v>
      </c>
      <c r="B645" s="12">
        <v>367981369359.30371</v>
      </c>
    </row>
    <row r="646" spans="1:2" x14ac:dyDescent="0.25">
      <c r="A646" s="10">
        <v>39640</v>
      </c>
      <c r="B646" s="12">
        <v>379466372123.80786</v>
      </c>
    </row>
    <row r="647" spans="1:2" x14ac:dyDescent="0.25">
      <c r="A647" s="10">
        <v>39643</v>
      </c>
      <c r="B647" s="12">
        <v>399758978869.57025</v>
      </c>
    </row>
    <row r="648" spans="1:2" x14ac:dyDescent="0.25">
      <c r="A648" s="10">
        <v>39644</v>
      </c>
      <c r="B648" s="12">
        <v>401270160845.58789</v>
      </c>
    </row>
    <row r="649" spans="1:2" x14ac:dyDescent="0.25">
      <c r="A649" s="10">
        <v>39645</v>
      </c>
      <c r="B649" s="12">
        <v>364044737938.68164</v>
      </c>
    </row>
    <row r="650" spans="1:2" x14ac:dyDescent="0.25">
      <c r="A650" s="10">
        <v>39646</v>
      </c>
      <c r="B650" s="12">
        <v>341953583851.80566</v>
      </c>
    </row>
    <row r="651" spans="1:2" x14ac:dyDescent="0.25">
      <c r="A651" s="10">
        <v>39647</v>
      </c>
      <c r="B651" s="12">
        <v>346580323979.53186</v>
      </c>
    </row>
    <row r="652" spans="1:2" x14ac:dyDescent="0.25">
      <c r="A652" s="10">
        <v>39650</v>
      </c>
      <c r="B652" s="12">
        <v>329660400674.00958</v>
      </c>
    </row>
    <row r="653" spans="1:2" x14ac:dyDescent="0.25">
      <c r="A653" s="10">
        <v>39651</v>
      </c>
      <c r="B653" s="12">
        <v>301612509549.61322</v>
      </c>
    </row>
    <row r="654" spans="1:2" x14ac:dyDescent="0.25">
      <c r="A654" s="10">
        <v>39652</v>
      </c>
      <c r="B654" s="12">
        <v>301696701155.90076</v>
      </c>
    </row>
    <row r="655" spans="1:2" x14ac:dyDescent="0.25">
      <c r="A655" s="10">
        <v>39653</v>
      </c>
      <c r="B655" s="12">
        <v>331257875991.05182</v>
      </c>
    </row>
    <row r="656" spans="1:2" x14ac:dyDescent="0.25">
      <c r="A656" s="10">
        <v>39654</v>
      </c>
      <c r="B656" s="12">
        <v>323072605675.8653</v>
      </c>
    </row>
    <row r="657" spans="1:2" x14ac:dyDescent="0.25">
      <c r="A657" s="10">
        <v>39657</v>
      </c>
      <c r="B657" s="12">
        <v>347973326174.0141</v>
      </c>
    </row>
    <row r="658" spans="1:2" x14ac:dyDescent="0.25">
      <c r="A658" s="10">
        <v>39658</v>
      </c>
      <c r="B658" s="12">
        <v>306414802695.97327</v>
      </c>
    </row>
    <row r="659" spans="1:2" x14ac:dyDescent="0.25">
      <c r="A659" s="10">
        <v>39659</v>
      </c>
      <c r="B659" s="12">
        <v>279128036031.61334</v>
      </c>
    </row>
    <row r="660" spans="1:2" x14ac:dyDescent="0.25">
      <c r="A660" s="10">
        <v>39660</v>
      </c>
      <c r="B660" s="12">
        <v>303271165391.66705</v>
      </c>
    </row>
    <row r="661" spans="1:2" x14ac:dyDescent="0.25">
      <c r="A661" s="10">
        <v>39661</v>
      </c>
      <c r="B661" s="12">
        <v>306409171646.40771</v>
      </c>
    </row>
    <row r="662" spans="1:2" x14ac:dyDescent="0.25">
      <c r="A662" s="10">
        <v>39664</v>
      </c>
      <c r="B662" s="12">
        <v>308381607105.89063</v>
      </c>
    </row>
    <row r="663" spans="1:2" x14ac:dyDescent="0.25">
      <c r="A663" s="10">
        <v>39665</v>
      </c>
      <c r="B663" s="12">
        <v>279639219152.79547</v>
      </c>
    </row>
    <row r="664" spans="1:2" x14ac:dyDescent="0.25">
      <c r="A664" s="10">
        <v>39666</v>
      </c>
      <c r="B664" s="12">
        <v>261129525588.48029</v>
      </c>
    </row>
    <row r="665" spans="1:2" x14ac:dyDescent="0.25">
      <c r="A665" s="10">
        <v>39667</v>
      </c>
      <c r="B665" s="12">
        <v>281886861171.90057</v>
      </c>
    </row>
    <row r="666" spans="1:2" x14ac:dyDescent="0.25">
      <c r="A666" s="10">
        <v>39668</v>
      </c>
      <c r="B666" s="12">
        <v>264098712641.65942</v>
      </c>
    </row>
    <row r="667" spans="1:2" x14ac:dyDescent="0.25">
      <c r="A667" s="10">
        <v>39671</v>
      </c>
      <c r="B667" s="12">
        <v>260698977010.10669</v>
      </c>
    </row>
    <row r="668" spans="1:2" x14ac:dyDescent="0.25">
      <c r="A668" s="10">
        <v>39672</v>
      </c>
      <c r="B668" s="12">
        <v>282308730255.91162</v>
      </c>
    </row>
    <row r="669" spans="1:2" x14ac:dyDescent="0.25">
      <c r="A669" s="10">
        <v>39673</v>
      </c>
      <c r="B669" s="12">
        <v>288747579068.16718</v>
      </c>
    </row>
    <row r="670" spans="1:2" x14ac:dyDescent="0.25">
      <c r="A670" s="10">
        <v>39674</v>
      </c>
      <c r="B670" s="12">
        <v>271680343591.16321</v>
      </c>
    </row>
    <row r="671" spans="1:2" x14ac:dyDescent="0.25">
      <c r="A671" s="10">
        <v>39675</v>
      </c>
      <c r="B671" s="12">
        <v>264797263469.24673</v>
      </c>
    </row>
    <row r="672" spans="1:2" x14ac:dyDescent="0.25">
      <c r="A672" s="10">
        <v>39678</v>
      </c>
      <c r="B672" s="12">
        <v>275256873809.18048</v>
      </c>
    </row>
    <row r="673" spans="1:2" x14ac:dyDescent="0.25">
      <c r="A673" s="10">
        <v>39679</v>
      </c>
      <c r="B673" s="12">
        <v>290598747859.62793</v>
      </c>
    </row>
    <row r="674" spans="1:2" x14ac:dyDescent="0.25">
      <c r="A674" s="10">
        <v>39680</v>
      </c>
      <c r="B674" s="12">
        <v>276961741699.46619</v>
      </c>
    </row>
    <row r="675" spans="1:2" x14ac:dyDescent="0.25">
      <c r="A675" s="10">
        <v>39681</v>
      </c>
      <c r="B675" s="12">
        <v>271975763803.80026</v>
      </c>
    </row>
    <row r="676" spans="1:2" x14ac:dyDescent="0.25">
      <c r="A676" s="10">
        <v>39682</v>
      </c>
      <c r="B676" s="12">
        <v>258331422705.99683</v>
      </c>
    </row>
    <row r="677" spans="1:2" x14ac:dyDescent="0.25">
      <c r="A677" s="10">
        <v>39685</v>
      </c>
      <c r="B677" s="12">
        <v>281247874716.09467</v>
      </c>
    </row>
    <row r="678" spans="1:2" x14ac:dyDescent="0.25">
      <c r="A678" s="10">
        <v>39686</v>
      </c>
      <c r="B678" s="12">
        <v>274560729789.99344</v>
      </c>
    </row>
    <row r="679" spans="1:2" x14ac:dyDescent="0.25">
      <c r="A679" s="10">
        <v>39687</v>
      </c>
      <c r="B679" s="12">
        <v>265584247987.92026</v>
      </c>
    </row>
    <row r="680" spans="1:2" x14ac:dyDescent="0.25">
      <c r="A680" s="10">
        <v>39688</v>
      </c>
      <c r="B680" s="12">
        <v>248928768999.44406</v>
      </c>
    </row>
    <row r="681" spans="1:2" x14ac:dyDescent="0.25">
      <c r="A681" s="10">
        <v>39689</v>
      </c>
      <c r="B681" s="12">
        <v>259974348927.54443</v>
      </c>
    </row>
    <row r="682" spans="1:2" x14ac:dyDescent="0.25">
      <c r="A682" s="10">
        <v>39693</v>
      </c>
      <c r="B682" s="12">
        <v>267897781343.6994</v>
      </c>
    </row>
    <row r="683" spans="1:2" x14ac:dyDescent="0.25">
      <c r="A683" s="10">
        <v>39694</v>
      </c>
      <c r="B683" s="12">
        <v>265975768679.77515</v>
      </c>
    </row>
    <row r="684" spans="1:2" x14ac:dyDescent="0.25">
      <c r="A684" s="10">
        <v>39695</v>
      </c>
      <c r="B684" s="12">
        <v>294922371466.5647</v>
      </c>
    </row>
    <row r="685" spans="1:2" x14ac:dyDescent="0.25">
      <c r="A685" s="10">
        <v>39696</v>
      </c>
      <c r="B685" s="12">
        <v>286369183312.81671</v>
      </c>
    </row>
    <row r="686" spans="1:2" x14ac:dyDescent="0.25">
      <c r="A686" s="10">
        <v>39699</v>
      </c>
      <c r="B686" s="12">
        <v>269851787843.95102</v>
      </c>
    </row>
    <row r="687" spans="1:2" x14ac:dyDescent="0.25">
      <c r="A687" s="10">
        <v>39700</v>
      </c>
      <c r="B687" s="12">
        <v>303924655843.32239</v>
      </c>
    </row>
    <row r="688" spans="1:2" x14ac:dyDescent="0.25">
      <c r="A688" s="10">
        <v>39701</v>
      </c>
      <c r="B688" s="12">
        <v>294756800931.62543</v>
      </c>
    </row>
    <row r="689" spans="1:2" x14ac:dyDescent="0.25">
      <c r="A689" s="10">
        <v>39702</v>
      </c>
      <c r="B689" s="12">
        <v>301192878086.45294</v>
      </c>
    </row>
    <row r="690" spans="1:2" x14ac:dyDescent="0.25">
      <c r="A690" s="10">
        <v>39703</v>
      </c>
      <c r="B690" s="12">
        <v>308934721077.24194</v>
      </c>
    </row>
    <row r="691" spans="1:2" x14ac:dyDescent="0.25">
      <c r="A691" s="10">
        <v>39706</v>
      </c>
      <c r="B691" s="12">
        <v>332178344282.39166</v>
      </c>
    </row>
    <row r="692" spans="1:2" x14ac:dyDescent="0.25">
      <c r="A692" s="10">
        <v>39707</v>
      </c>
      <c r="B692" s="12">
        <v>329078570236.97839</v>
      </c>
    </row>
    <row r="693" spans="1:2" x14ac:dyDescent="0.25">
      <c r="A693" s="10">
        <v>39708</v>
      </c>
      <c r="B693" s="12">
        <v>363484785576.60944</v>
      </c>
    </row>
    <row r="694" spans="1:2" x14ac:dyDescent="0.25">
      <c r="A694" s="10">
        <v>39709</v>
      </c>
      <c r="B694" s="12">
        <v>327633729187.66357</v>
      </c>
    </row>
    <row r="695" spans="1:2" x14ac:dyDescent="0.25">
      <c r="A695" s="10">
        <v>39710</v>
      </c>
      <c r="B695" s="12">
        <v>311985073111.11505</v>
      </c>
    </row>
    <row r="696" spans="1:2" x14ac:dyDescent="0.25">
      <c r="A696" s="10">
        <v>39713</v>
      </c>
      <c r="B696" s="12">
        <v>363854595846.65436</v>
      </c>
    </row>
    <row r="697" spans="1:2" x14ac:dyDescent="0.25">
      <c r="A697" s="10">
        <v>39714</v>
      </c>
      <c r="B697" s="12">
        <v>415178816235.26086</v>
      </c>
    </row>
    <row r="698" spans="1:2" x14ac:dyDescent="0.25">
      <c r="A698" s="10">
        <v>39715</v>
      </c>
      <c r="B698" s="12">
        <v>419944220157.61707</v>
      </c>
    </row>
    <row r="699" spans="1:2" x14ac:dyDescent="0.25">
      <c r="A699" s="10">
        <v>39716</v>
      </c>
      <c r="B699" s="12">
        <v>385830695373.06268</v>
      </c>
    </row>
    <row r="700" spans="1:2" x14ac:dyDescent="0.25">
      <c r="A700" s="10">
        <v>39717</v>
      </c>
      <c r="B700" s="12">
        <v>402877779454.14343</v>
      </c>
    </row>
    <row r="701" spans="1:2" x14ac:dyDescent="0.25">
      <c r="A701" s="10">
        <v>39720</v>
      </c>
      <c r="B701" s="12">
        <v>510715515646.6886</v>
      </c>
    </row>
    <row r="702" spans="1:2" x14ac:dyDescent="0.25">
      <c r="A702" s="10">
        <v>39721</v>
      </c>
      <c r="B702" s="12">
        <v>450984002057.48572</v>
      </c>
    </row>
    <row r="703" spans="1:2" x14ac:dyDescent="0.25">
      <c r="A703" s="10">
        <v>39722</v>
      </c>
      <c r="B703" s="12">
        <v>486496107021.4809</v>
      </c>
    </row>
    <row r="704" spans="1:2" x14ac:dyDescent="0.25">
      <c r="A704" s="10">
        <v>39723</v>
      </c>
      <c r="B704" s="12">
        <v>557982323762.18115</v>
      </c>
    </row>
    <row r="705" spans="1:2" x14ac:dyDescent="0.25">
      <c r="A705" s="10">
        <v>39724</v>
      </c>
      <c r="B705" s="12">
        <v>588199809168.26343</v>
      </c>
    </row>
    <row r="706" spans="1:2" x14ac:dyDescent="0.25">
      <c r="A706" s="10">
        <v>39727</v>
      </c>
      <c r="B706" s="12">
        <v>635206145288.81531</v>
      </c>
    </row>
    <row r="707" spans="1:2" x14ac:dyDescent="0.25">
      <c r="A707" s="10">
        <v>39728</v>
      </c>
      <c r="B707" s="12">
        <v>735007889381.93872</v>
      </c>
    </row>
    <row r="708" spans="1:2" x14ac:dyDescent="0.25">
      <c r="A708" s="10">
        <v>39729</v>
      </c>
      <c r="B708" s="12">
        <v>798982124436.78479</v>
      </c>
    </row>
    <row r="709" spans="1:2" x14ac:dyDescent="0.25">
      <c r="A709" s="10">
        <v>39730</v>
      </c>
      <c r="B709" s="12">
        <v>1008955824818.6243</v>
      </c>
    </row>
    <row r="710" spans="1:2" x14ac:dyDescent="0.25">
      <c r="A710" s="10">
        <v>39731</v>
      </c>
      <c r="B710" s="12">
        <v>1057538207471.877</v>
      </c>
    </row>
    <row r="711" spans="1:2" x14ac:dyDescent="0.25">
      <c r="A711" s="10">
        <v>39734</v>
      </c>
      <c r="B711" s="12">
        <v>950840014072.71704</v>
      </c>
    </row>
    <row r="712" spans="1:2" x14ac:dyDescent="0.25">
      <c r="A712" s="10">
        <v>39735</v>
      </c>
      <c r="B712" s="12">
        <v>971655268883.00269</v>
      </c>
    </row>
    <row r="713" spans="1:2" x14ac:dyDescent="0.25">
      <c r="A713" s="10">
        <v>39736</v>
      </c>
      <c r="B713" s="12">
        <v>1215806003216.438</v>
      </c>
    </row>
    <row r="714" spans="1:2" x14ac:dyDescent="0.25">
      <c r="A714" s="10">
        <v>39737</v>
      </c>
      <c r="B714" s="12">
        <v>1321304594316.5869</v>
      </c>
    </row>
    <row r="715" spans="1:2" x14ac:dyDescent="0.25">
      <c r="A715" s="10">
        <v>39738</v>
      </c>
      <c r="B715" s="12">
        <v>1479719383470.823</v>
      </c>
    </row>
    <row r="716" spans="1:2" x14ac:dyDescent="0.25">
      <c r="A716" s="10">
        <v>39741</v>
      </c>
      <c r="B716" s="12">
        <v>1334341485131.4917</v>
      </c>
    </row>
    <row r="717" spans="1:2" x14ac:dyDescent="0.25">
      <c r="A717" s="10">
        <v>39742</v>
      </c>
      <c r="B717" s="12">
        <v>1354097666253.1091</v>
      </c>
    </row>
    <row r="718" spans="1:2" x14ac:dyDescent="0.25">
      <c r="A718" s="10">
        <v>39743</v>
      </c>
      <c r="B718" s="12">
        <v>1534247682601.6338</v>
      </c>
    </row>
    <row r="719" spans="1:2" x14ac:dyDescent="0.25">
      <c r="A719" s="10">
        <v>39744</v>
      </c>
      <c r="B719" s="12">
        <v>1684604670296.1465</v>
      </c>
    </row>
    <row r="720" spans="1:2" x14ac:dyDescent="0.25">
      <c r="A720" s="10">
        <v>39745</v>
      </c>
      <c r="B720" s="12">
        <v>1972323697104.2869</v>
      </c>
    </row>
    <row r="721" spans="1:2" x14ac:dyDescent="0.25">
      <c r="A721" s="10">
        <v>39748</v>
      </c>
      <c r="B721" s="12">
        <v>2069438022267.8115</v>
      </c>
    </row>
    <row r="722" spans="1:2" x14ac:dyDescent="0.25">
      <c r="A722" s="10">
        <v>39749</v>
      </c>
      <c r="B722" s="12">
        <v>1920522622720.4109</v>
      </c>
    </row>
    <row r="723" spans="1:2" x14ac:dyDescent="0.25">
      <c r="A723" s="10">
        <v>39750</v>
      </c>
      <c r="B723" s="12">
        <v>1916277757159.324</v>
      </c>
    </row>
    <row r="724" spans="1:2" x14ac:dyDescent="0.25">
      <c r="A724" s="10">
        <v>39751</v>
      </c>
      <c r="B724" s="12">
        <v>2059337760658.5925</v>
      </c>
    </row>
    <row r="725" spans="1:2" x14ac:dyDescent="0.25">
      <c r="A725" s="10">
        <v>39752</v>
      </c>
      <c r="B725" s="12">
        <v>2017475092484.8933</v>
      </c>
    </row>
    <row r="726" spans="1:2" x14ac:dyDescent="0.25">
      <c r="A726" s="10">
        <v>39755</v>
      </c>
      <c r="B726" s="12">
        <v>1876173278526.7297</v>
      </c>
    </row>
    <row r="727" spans="1:2" x14ac:dyDescent="0.25">
      <c r="A727" s="10">
        <v>39756</v>
      </c>
      <c r="B727" s="12">
        <v>1503805767880.6567</v>
      </c>
    </row>
    <row r="728" spans="1:2" x14ac:dyDescent="0.25">
      <c r="A728" s="10">
        <v>39757</v>
      </c>
      <c r="B728" s="12">
        <v>1727979887233.5354</v>
      </c>
    </row>
    <row r="729" spans="1:2" x14ac:dyDescent="0.25">
      <c r="A729" s="10">
        <v>39758</v>
      </c>
      <c r="B729" s="12">
        <v>2171375095608.7996</v>
      </c>
    </row>
    <row r="730" spans="1:2" x14ac:dyDescent="0.25">
      <c r="A730" s="10">
        <v>39759</v>
      </c>
      <c r="B730" s="12">
        <v>2055045594613.5259</v>
      </c>
    </row>
    <row r="731" spans="1:2" x14ac:dyDescent="0.25">
      <c r="A731" s="10">
        <v>39762</v>
      </c>
      <c r="B731" s="12">
        <v>2136301268706.6067</v>
      </c>
    </row>
    <row r="732" spans="1:2" x14ac:dyDescent="0.25">
      <c r="A732" s="10">
        <v>39763</v>
      </c>
      <c r="B732" s="12">
        <v>2190418239413.5303</v>
      </c>
    </row>
    <row r="733" spans="1:2" x14ac:dyDescent="0.25">
      <c r="A733" s="10">
        <v>39764</v>
      </c>
      <c r="B733" s="12">
        <v>2575415955088.6841</v>
      </c>
    </row>
    <row r="734" spans="1:2" x14ac:dyDescent="0.25">
      <c r="A734" s="10">
        <v>39765</v>
      </c>
      <c r="B734" s="12">
        <v>2208695914809.2808</v>
      </c>
    </row>
    <row r="735" spans="1:2" x14ac:dyDescent="0.25">
      <c r="A735" s="10">
        <v>39766</v>
      </c>
      <c r="B735" s="12">
        <v>2439621322435.5151</v>
      </c>
    </row>
    <row r="736" spans="1:2" x14ac:dyDescent="0.25">
      <c r="A736" s="10">
        <v>39769</v>
      </c>
      <c r="B736" s="12">
        <v>2801387480614.6172</v>
      </c>
    </row>
    <row r="737" spans="1:2" x14ac:dyDescent="0.25">
      <c r="A737" s="10">
        <v>39770</v>
      </c>
      <c r="B737" s="12">
        <v>3013724405604.7573</v>
      </c>
    </row>
    <row r="738" spans="1:2" x14ac:dyDescent="0.25">
      <c r="A738" s="10">
        <v>39771</v>
      </c>
      <c r="B738" s="12">
        <v>3499492485607.3159</v>
      </c>
    </row>
    <row r="739" spans="1:2" x14ac:dyDescent="0.25">
      <c r="A739" s="10">
        <v>39772</v>
      </c>
      <c r="B739" s="12">
        <v>3961739170734.0244</v>
      </c>
    </row>
    <row r="740" spans="1:2" x14ac:dyDescent="0.25">
      <c r="A740" s="10">
        <v>39773</v>
      </c>
      <c r="B740" s="12">
        <v>3574871637337.4761</v>
      </c>
    </row>
    <row r="741" spans="1:2" x14ac:dyDescent="0.25">
      <c r="A741" s="10">
        <v>39776</v>
      </c>
      <c r="B741" s="12">
        <v>2931555685230.3955</v>
      </c>
    </row>
    <row r="742" spans="1:2" x14ac:dyDescent="0.25">
      <c r="A742" s="10">
        <v>39777</v>
      </c>
      <c r="B742" s="12">
        <v>2844622261702.2637</v>
      </c>
    </row>
    <row r="743" spans="1:2" x14ac:dyDescent="0.25">
      <c r="A743" s="10">
        <v>39778</v>
      </c>
      <c r="B743" s="12">
        <v>2583717470472.0752</v>
      </c>
    </row>
    <row r="744" spans="1:2" x14ac:dyDescent="0.25">
      <c r="A744" s="10">
        <v>39780</v>
      </c>
      <c r="B744" s="12">
        <v>2512530399438.7563</v>
      </c>
    </row>
    <row r="745" spans="1:2" x14ac:dyDescent="0.25">
      <c r="A745" s="10">
        <v>39783</v>
      </c>
      <c r="B745" s="12">
        <v>3103233642897.3135</v>
      </c>
    </row>
    <row r="746" spans="1:2" x14ac:dyDescent="0.25">
      <c r="A746" s="10">
        <v>39784</v>
      </c>
      <c r="B746" s="12">
        <v>3041151871733.168</v>
      </c>
    </row>
    <row r="747" spans="1:2" x14ac:dyDescent="0.25">
      <c r="A747" s="10">
        <v>39785</v>
      </c>
      <c r="B747" s="12">
        <v>2959568808400.1372</v>
      </c>
    </row>
    <row r="748" spans="1:2" x14ac:dyDescent="0.25">
      <c r="A748" s="10">
        <v>39786</v>
      </c>
      <c r="B748" s="12">
        <v>3206968338074.1743</v>
      </c>
    </row>
    <row r="749" spans="1:2" x14ac:dyDescent="0.25">
      <c r="A749" s="10">
        <v>39787</v>
      </c>
      <c r="B749" s="12">
        <v>3068245319247.5854</v>
      </c>
    </row>
    <row r="750" spans="1:2" x14ac:dyDescent="0.25">
      <c r="A750" s="10">
        <v>39790</v>
      </c>
      <c r="B750" s="12">
        <v>2802828662405.1606</v>
      </c>
    </row>
    <row r="751" spans="1:2" x14ac:dyDescent="0.25">
      <c r="A751" s="10">
        <v>39791</v>
      </c>
      <c r="B751" s="12">
        <v>2886595096244.8428</v>
      </c>
    </row>
    <row r="752" spans="1:2" x14ac:dyDescent="0.25">
      <c r="A752" s="10">
        <v>39792</v>
      </c>
      <c r="B752" s="12">
        <v>2762889578617.2856</v>
      </c>
    </row>
    <row r="753" spans="1:2" x14ac:dyDescent="0.25">
      <c r="A753" s="10">
        <v>39793</v>
      </c>
      <c r="B753" s="12">
        <v>2802599619417.3428</v>
      </c>
    </row>
    <row r="754" spans="1:2" x14ac:dyDescent="0.25">
      <c r="A754" s="10">
        <v>39794</v>
      </c>
      <c r="B754" s="12">
        <v>2805288351504.2476</v>
      </c>
    </row>
    <row r="755" spans="1:2" x14ac:dyDescent="0.25">
      <c r="A755" s="10">
        <v>39797</v>
      </c>
      <c r="B755" s="12">
        <v>2874807994114.707</v>
      </c>
    </row>
    <row r="756" spans="1:2" x14ac:dyDescent="0.25">
      <c r="A756" s="10">
        <v>39798</v>
      </c>
      <c r="B756" s="12">
        <v>2575645086516.1826</v>
      </c>
    </row>
    <row r="757" spans="1:2" x14ac:dyDescent="0.25">
      <c r="A757" s="10">
        <v>39799</v>
      </c>
      <c r="B757" s="12">
        <v>2482419364621.2783</v>
      </c>
    </row>
    <row r="758" spans="1:2" x14ac:dyDescent="0.25">
      <c r="A758" s="10">
        <v>39800</v>
      </c>
      <c r="B758" s="12">
        <v>2381595221143.6357</v>
      </c>
    </row>
    <row r="759" spans="1:2" x14ac:dyDescent="0.25">
      <c r="A759" s="10">
        <v>39801</v>
      </c>
      <c r="B759" s="12">
        <v>2069261791194.7893</v>
      </c>
    </row>
    <row r="760" spans="1:2" x14ac:dyDescent="0.25">
      <c r="A760" s="10">
        <v>39804</v>
      </c>
      <c r="B760" s="12">
        <v>1955863636607.6655</v>
      </c>
    </row>
    <row r="761" spans="1:2" x14ac:dyDescent="0.25">
      <c r="A761" s="10">
        <v>39805</v>
      </c>
      <c r="B761" s="12">
        <v>1969837304155.9463</v>
      </c>
    </row>
    <row r="762" spans="1:2" x14ac:dyDescent="0.25">
      <c r="A762" s="10">
        <v>39806</v>
      </c>
      <c r="B762" s="12">
        <v>1937498451196.0618</v>
      </c>
    </row>
    <row r="763" spans="1:2" x14ac:dyDescent="0.25">
      <c r="A763" s="10">
        <v>39808</v>
      </c>
      <c r="B763" s="12">
        <v>1926170188092.9211</v>
      </c>
    </row>
    <row r="764" spans="1:2" x14ac:dyDescent="0.25">
      <c r="A764" s="10">
        <v>39811</v>
      </c>
      <c r="B764" s="12">
        <v>2036591130499.957</v>
      </c>
    </row>
    <row r="765" spans="1:2" x14ac:dyDescent="0.25">
      <c r="A765" s="10">
        <v>39812</v>
      </c>
      <c r="B765" s="12">
        <v>1853094368241.0098</v>
      </c>
    </row>
    <row r="766" spans="1:2" x14ac:dyDescent="0.25">
      <c r="A766" s="10">
        <v>39813</v>
      </c>
      <c r="B766" s="12">
        <v>1620560449995.2981</v>
      </c>
    </row>
    <row r="767" spans="1:2" x14ac:dyDescent="0.25">
      <c r="A767" s="10">
        <v>39815</v>
      </c>
      <c r="B767" s="12">
        <v>1368877780994.4519</v>
      </c>
    </row>
    <row r="768" spans="1:2" x14ac:dyDescent="0.25">
      <c r="A768" s="10">
        <v>39818</v>
      </c>
      <c r="B768" s="12">
        <v>1464103698261.6938</v>
      </c>
    </row>
    <row r="769" spans="1:2" x14ac:dyDescent="0.25">
      <c r="A769" s="10">
        <v>39819</v>
      </c>
      <c r="B769" s="12">
        <v>1403585855416.2654</v>
      </c>
    </row>
    <row r="770" spans="1:2" x14ac:dyDescent="0.25">
      <c r="A770" s="10">
        <v>39820</v>
      </c>
      <c r="B770" s="12">
        <v>1640850134814.769</v>
      </c>
    </row>
    <row r="771" spans="1:2" x14ac:dyDescent="0.25">
      <c r="A771" s="10">
        <v>39821</v>
      </c>
      <c r="B771" s="12">
        <v>1685848067774.9622</v>
      </c>
    </row>
    <row r="772" spans="1:2" x14ac:dyDescent="0.25">
      <c r="A772" s="10">
        <v>39822</v>
      </c>
      <c r="B772" s="12">
        <v>1739182240092.9507</v>
      </c>
    </row>
    <row r="773" spans="1:2" x14ac:dyDescent="0.25">
      <c r="A773" s="10">
        <v>39825</v>
      </c>
      <c r="B773" s="12">
        <v>2058201298914.7891</v>
      </c>
    </row>
    <row r="774" spans="1:2" x14ac:dyDescent="0.25">
      <c r="A774" s="10">
        <v>39826</v>
      </c>
      <c r="B774" s="12">
        <v>1957152176301.8254</v>
      </c>
    </row>
    <row r="775" spans="1:2" x14ac:dyDescent="0.25">
      <c r="A775" s="10">
        <v>39827</v>
      </c>
      <c r="B775" s="12">
        <v>2291706571829.1919</v>
      </c>
    </row>
    <row r="776" spans="1:2" x14ac:dyDescent="0.25">
      <c r="A776" s="10">
        <v>39828</v>
      </c>
      <c r="B776" s="12">
        <v>2304143965438.8589</v>
      </c>
    </row>
    <row r="777" spans="1:2" x14ac:dyDescent="0.25">
      <c r="A777" s="10">
        <v>39829</v>
      </c>
      <c r="B777" s="12">
        <v>2108044338528.0457</v>
      </c>
    </row>
    <row r="778" spans="1:2" x14ac:dyDescent="0.25">
      <c r="A778" s="10">
        <v>39833</v>
      </c>
      <c r="B778" s="12">
        <v>2641421384839.3799</v>
      </c>
    </row>
    <row r="779" spans="1:2" x14ac:dyDescent="0.25">
      <c r="A779" s="10">
        <v>39834</v>
      </c>
      <c r="B779" s="12">
        <v>2340475197435.3833</v>
      </c>
    </row>
    <row r="780" spans="1:2" x14ac:dyDescent="0.25">
      <c r="A780" s="10">
        <v>39835</v>
      </c>
      <c r="B780" s="12">
        <v>2292566743195.2456</v>
      </c>
    </row>
    <row r="781" spans="1:2" x14ac:dyDescent="0.25">
      <c r="A781" s="10">
        <v>39836</v>
      </c>
      <c r="B781" s="12">
        <v>2196516160062.6194</v>
      </c>
    </row>
    <row r="782" spans="1:2" x14ac:dyDescent="0.25">
      <c r="A782" s="10">
        <v>39839</v>
      </c>
      <c r="B782" s="12">
        <v>1996581398303.3857</v>
      </c>
    </row>
    <row r="783" spans="1:2" x14ac:dyDescent="0.25">
      <c r="A783" s="10">
        <v>39840</v>
      </c>
      <c r="B783" s="12">
        <v>1783723289616.4124</v>
      </c>
    </row>
    <row r="784" spans="1:2" x14ac:dyDescent="0.25">
      <c r="A784" s="10">
        <v>39841</v>
      </c>
      <c r="B784" s="12">
        <v>1578512236072.9517</v>
      </c>
    </row>
    <row r="785" spans="1:2" x14ac:dyDescent="0.25">
      <c r="A785" s="10">
        <v>39842</v>
      </c>
      <c r="B785" s="12">
        <v>1685572290466.3169</v>
      </c>
    </row>
    <row r="786" spans="1:2" x14ac:dyDescent="0.25">
      <c r="A786" s="10">
        <v>39843</v>
      </c>
      <c r="B786" s="12">
        <v>1785584401617.5059</v>
      </c>
    </row>
    <row r="787" spans="1:2" x14ac:dyDescent="0.25">
      <c r="A787" s="10">
        <v>39846</v>
      </c>
      <c r="B787" s="12">
        <v>1782708096853.4836</v>
      </c>
    </row>
    <row r="788" spans="1:2" x14ac:dyDescent="0.25">
      <c r="A788" s="10">
        <v>39847</v>
      </c>
      <c r="B788" s="12">
        <v>1618703234009.8218</v>
      </c>
    </row>
    <row r="789" spans="1:2" x14ac:dyDescent="0.25">
      <c r="A789" s="10">
        <v>39848</v>
      </c>
      <c r="B789" s="12">
        <v>1639877058936.1663</v>
      </c>
    </row>
    <row r="790" spans="1:2" x14ac:dyDescent="0.25">
      <c r="A790" s="10">
        <v>39849</v>
      </c>
      <c r="B790" s="12">
        <v>1608295167017.9463</v>
      </c>
    </row>
    <row r="791" spans="1:2" x14ac:dyDescent="0.25">
      <c r="A791" s="10">
        <v>39850</v>
      </c>
      <c r="B791" s="12">
        <v>1553195909950.9478</v>
      </c>
    </row>
    <row r="792" spans="1:2" x14ac:dyDescent="0.25">
      <c r="A792" s="10">
        <v>39853</v>
      </c>
      <c r="B792" s="12">
        <v>1604923043212.3179</v>
      </c>
    </row>
    <row r="793" spans="1:2" x14ac:dyDescent="0.25">
      <c r="A793" s="10">
        <v>39854</v>
      </c>
      <c r="B793" s="12">
        <v>1780081753758.4084</v>
      </c>
    </row>
    <row r="794" spans="1:2" x14ac:dyDescent="0.25">
      <c r="A794" s="10">
        <v>39855</v>
      </c>
      <c r="B794" s="12">
        <v>1745754316547.8037</v>
      </c>
    </row>
    <row r="795" spans="1:2" x14ac:dyDescent="0.25">
      <c r="A795" s="10">
        <v>39856</v>
      </c>
      <c r="B795" s="12">
        <v>1731484507142.4382</v>
      </c>
    </row>
    <row r="796" spans="1:2" x14ac:dyDescent="0.25">
      <c r="A796" s="10">
        <v>39857</v>
      </c>
      <c r="B796" s="12">
        <v>1687001274106.4241</v>
      </c>
    </row>
    <row r="797" spans="1:2" x14ac:dyDescent="0.25">
      <c r="A797" s="10">
        <v>39861</v>
      </c>
      <c r="B797" s="12">
        <v>1852821918512.9695</v>
      </c>
    </row>
    <row r="798" spans="1:2" x14ac:dyDescent="0.25">
      <c r="A798" s="10">
        <v>39862</v>
      </c>
      <c r="B798" s="12">
        <v>1896681418885.3081</v>
      </c>
    </row>
    <row r="799" spans="1:2" x14ac:dyDescent="0.25">
      <c r="A799" s="10">
        <v>39863</v>
      </c>
      <c r="B799" s="12">
        <v>1905289919529.0283</v>
      </c>
    </row>
    <row r="800" spans="1:2" x14ac:dyDescent="0.25">
      <c r="A800" s="10">
        <v>39864</v>
      </c>
      <c r="B800" s="12">
        <v>2080340441954.9211</v>
      </c>
    </row>
    <row r="801" spans="1:2" x14ac:dyDescent="0.25">
      <c r="A801" s="10">
        <v>39867</v>
      </c>
      <c r="B801" s="12">
        <v>2288092561169.8667</v>
      </c>
    </row>
    <row r="802" spans="1:2" x14ac:dyDescent="0.25">
      <c r="A802" s="10">
        <v>39868</v>
      </c>
      <c r="B802" s="12">
        <v>1883156015473.1187</v>
      </c>
    </row>
    <row r="803" spans="1:2" x14ac:dyDescent="0.25">
      <c r="A803" s="10">
        <v>39869</v>
      </c>
      <c r="B803" s="12">
        <v>1821949993317.1016</v>
      </c>
    </row>
    <row r="804" spans="1:2" x14ac:dyDescent="0.25">
      <c r="A804" s="10">
        <v>39870</v>
      </c>
      <c r="B804" s="12">
        <v>1867700026821.1584</v>
      </c>
    </row>
    <row r="805" spans="1:2" x14ac:dyDescent="0.25">
      <c r="A805" s="10">
        <v>39871</v>
      </c>
      <c r="B805" s="12">
        <v>1880154117812.313</v>
      </c>
    </row>
    <row r="806" spans="1:2" x14ac:dyDescent="0.25">
      <c r="A806" s="10">
        <v>39874</v>
      </c>
      <c r="B806" s="12">
        <v>2180384828593.2466</v>
      </c>
    </row>
    <row r="807" spans="1:2" x14ac:dyDescent="0.25">
      <c r="A807" s="10">
        <v>39875</v>
      </c>
      <c r="B807" s="12">
        <v>2129302796923.8875</v>
      </c>
    </row>
    <row r="808" spans="1:2" x14ac:dyDescent="0.25">
      <c r="A808" s="10">
        <v>39876</v>
      </c>
      <c r="B808" s="12">
        <v>1794649148988.8743</v>
      </c>
    </row>
    <row r="809" spans="1:2" x14ac:dyDescent="0.25">
      <c r="A809" s="10">
        <v>39877</v>
      </c>
      <c r="B809" s="12">
        <v>2048691634364.3628</v>
      </c>
    </row>
    <row r="810" spans="1:2" x14ac:dyDescent="0.25">
      <c r="A810" s="10">
        <v>39878</v>
      </c>
      <c r="B810" s="12">
        <v>2026602273309.4548</v>
      </c>
    </row>
    <row r="811" spans="1:2" x14ac:dyDescent="0.25">
      <c r="A811" s="10">
        <v>39881</v>
      </c>
      <c r="B811" s="12">
        <v>2034183101675.2144</v>
      </c>
    </row>
    <row r="812" spans="1:2" x14ac:dyDescent="0.25">
      <c r="A812" s="10">
        <v>39882</v>
      </c>
      <c r="B812" s="12">
        <v>1733738403918.5847</v>
      </c>
    </row>
    <row r="813" spans="1:2" x14ac:dyDescent="0.25">
      <c r="A813" s="10">
        <v>39883</v>
      </c>
      <c r="B813" s="12">
        <v>1689616092313.8816</v>
      </c>
    </row>
    <row r="814" spans="1:2" x14ac:dyDescent="0.25">
      <c r="A814" s="10">
        <v>39884</v>
      </c>
      <c r="B814" s="12">
        <v>1631445061424.364</v>
      </c>
    </row>
    <row r="815" spans="1:2" x14ac:dyDescent="0.25">
      <c r="A815" s="10">
        <v>39885</v>
      </c>
      <c r="B815" s="12">
        <v>1692984819789.9055</v>
      </c>
    </row>
    <row r="816" spans="1:2" x14ac:dyDescent="0.25">
      <c r="A816" s="10">
        <v>39888</v>
      </c>
      <c r="B816" s="12">
        <v>1799064554453.1255</v>
      </c>
    </row>
    <row r="817" spans="1:2" x14ac:dyDescent="0.25">
      <c r="A817" s="10">
        <v>39889</v>
      </c>
      <c r="B817" s="12">
        <v>1692280286861.9478</v>
      </c>
    </row>
    <row r="818" spans="1:2" x14ac:dyDescent="0.25">
      <c r="A818" s="10">
        <v>39890</v>
      </c>
      <c r="B818" s="12">
        <v>1688089579909.7056</v>
      </c>
    </row>
    <row r="819" spans="1:2" x14ac:dyDescent="0.25">
      <c r="A819" s="10">
        <v>39891</v>
      </c>
      <c r="B819" s="12">
        <v>1841816739534.325</v>
      </c>
    </row>
    <row r="820" spans="1:2" x14ac:dyDescent="0.25">
      <c r="A820" s="10">
        <v>39892</v>
      </c>
      <c r="B820" s="12">
        <v>2081507704367.1377</v>
      </c>
    </row>
    <row r="821" spans="1:2" x14ac:dyDescent="0.25">
      <c r="A821" s="10">
        <v>39895</v>
      </c>
      <c r="B821" s="12">
        <v>1804586653189.2544</v>
      </c>
    </row>
    <row r="822" spans="1:2" x14ac:dyDescent="0.25">
      <c r="A822" s="10">
        <v>39896</v>
      </c>
      <c r="B822" s="12">
        <v>1842170263271.7915</v>
      </c>
    </row>
    <row r="823" spans="1:2" x14ac:dyDescent="0.25">
      <c r="A823" s="10">
        <v>39897</v>
      </c>
      <c r="B823" s="12">
        <v>1826326740518.166</v>
      </c>
    </row>
    <row r="824" spans="1:2" x14ac:dyDescent="0.25">
      <c r="A824" s="10">
        <v>39898</v>
      </c>
      <c r="B824" s="12">
        <v>1670910307884.7827</v>
      </c>
    </row>
    <row r="825" spans="1:2" x14ac:dyDescent="0.25">
      <c r="A825" s="10">
        <v>39899</v>
      </c>
      <c r="B825" s="12">
        <v>1756717968532.7222</v>
      </c>
    </row>
    <row r="826" spans="1:2" x14ac:dyDescent="0.25">
      <c r="A826" s="10">
        <v>39902</v>
      </c>
      <c r="B826" s="12">
        <v>2041521589125.1875</v>
      </c>
    </row>
    <row r="827" spans="1:2" x14ac:dyDescent="0.25">
      <c r="A827" s="10">
        <v>39903</v>
      </c>
      <c r="B827" s="12">
        <v>1952437999368.5173</v>
      </c>
    </row>
    <row r="828" spans="1:2" x14ac:dyDescent="0.25">
      <c r="A828" s="10">
        <v>39904</v>
      </c>
      <c r="B828" s="12">
        <v>1864759132413.2766</v>
      </c>
    </row>
    <row r="829" spans="1:2" x14ac:dyDescent="0.25">
      <c r="A829" s="10">
        <v>39905</v>
      </c>
      <c r="B829" s="12">
        <v>1817554515510.3191</v>
      </c>
    </row>
    <row r="830" spans="1:2" x14ac:dyDescent="0.25">
      <c r="A830" s="10">
        <v>39906</v>
      </c>
      <c r="B830" s="12">
        <v>1751944580602.5449</v>
      </c>
    </row>
    <row r="831" spans="1:2" x14ac:dyDescent="0.25">
      <c r="A831" s="10">
        <v>39909</v>
      </c>
      <c r="B831" s="12">
        <v>1769120389924.7114</v>
      </c>
    </row>
    <row r="832" spans="1:2" x14ac:dyDescent="0.25">
      <c r="A832" s="10">
        <v>39910</v>
      </c>
      <c r="B832" s="12">
        <v>1752869236390.4248</v>
      </c>
    </row>
    <row r="833" spans="1:2" x14ac:dyDescent="0.25">
      <c r="A833" s="10">
        <v>39911</v>
      </c>
      <c r="B833" s="12">
        <v>1703383928735.3569</v>
      </c>
    </row>
    <row r="834" spans="1:2" x14ac:dyDescent="0.25">
      <c r="A834" s="10">
        <v>39912</v>
      </c>
      <c r="B834" s="12">
        <v>1575592222552.9131</v>
      </c>
    </row>
    <row r="835" spans="1:2" x14ac:dyDescent="0.25">
      <c r="A835" s="10">
        <v>39916</v>
      </c>
      <c r="B835" s="12">
        <v>1524834348826.2778</v>
      </c>
    </row>
    <row r="836" spans="1:2" x14ac:dyDescent="0.25">
      <c r="A836" s="10">
        <v>39917</v>
      </c>
      <c r="B836" s="12">
        <v>1543176239552.4526</v>
      </c>
    </row>
    <row r="837" spans="1:2" x14ac:dyDescent="0.25">
      <c r="A837" s="10">
        <v>39918</v>
      </c>
      <c r="B837" s="12">
        <v>1459335856962.7527</v>
      </c>
    </row>
    <row r="838" spans="1:2" x14ac:dyDescent="0.25">
      <c r="A838" s="10">
        <v>39919</v>
      </c>
      <c r="B838" s="12">
        <v>1357805925554.2566</v>
      </c>
    </row>
    <row r="839" spans="1:2" x14ac:dyDescent="0.25">
      <c r="A839" s="10">
        <v>39920</v>
      </c>
      <c r="B839" s="12">
        <v>1302426582454.0569</v>
      </c>
    </row>
    <row r="840" spans="1:2" x14ac:dyDescent="0.25">
      <c r="A840" s="10">
        <v>39923</v>
      </c>
      <c r="B840" s="12">
        <v>1496600967656.0632</v>
      </c>
    </row>
    <row r="841" spans="1:2" x14ac:dyDescent="0.25">
      <c r="A841" s="10">
        <v>39924</v>
      </c>
      <c r="B841" s="12">
        <v>1391572855995.105</v>
      </c>
    </row>
    <row r="842" spans="1:2" x14ac:dyDescent="0.25">
      <c r="A842" s="10">
        <v>39925</v>
      </c>
      <c r="B842" s="12">
        <v>1378856492819.2012</v>
      </c>
    </row>
    <row r="843" spans="1:2" x14ac:dyDescent="0.25">
      <c r="A843" s="10">
        <v>39926</v>
      </c>
      <c r="B843" s="12">
        <v>1383889953360.8821</v>
      </c>
    </row>
    <row r="844" spans="1:2" x14ac:dyDescent="0.25">
      <c r="A844" s="10">
        <v>39927</v>
      </c>
      <c r="B844" s="12">
        <v>1371702413971.2539</v>
      </c>
    </row>
    <row r="845" spans="1:2" x14ac:dyDescent="0.25">
      <c r="A845" s="10">
        <v>39930</v>
      </c>
      <c r="B845" s="12">
        <v>1440901270311.7163</v>
      </c>
    </row>
    <row r="846" spans="1:2" x14ac:dyDescent="0.25">
      <c r="A846" s="10">
        <v>39931</v>
      </c>
      <c r="B846" s="12">
        <v>1406143043588.4739</v>
      </c>
    </row>
    <row r="847" spans="1:2" x14ac:dyDescent="0.25">
      <c r="A847" s="10">
        <v>39932</v>
      </c>
      <c r="B847" s="12">
        <v>1307558161356.2234</v>
      </c>
    </row>
    <row r="848" spans="1:2" x14ac:dyDescent="0.25">
      <c r="A848" s="10">
        <v>39933</v>
      </c>
      <c r="B848" s="12">
        <v>1314533133979.8193</v>
      </c>
    </row>
    <row r="849" spans="1:2" x14ac:dyDescent="0.25">
      <c r="A849" s="10">
        <v>39934</v>
      </c>
      <c r="B849" s="12">
        <v>1284781901199.9004</v>
      </c>
    </row>
    <row r="850" spans="1:2" x14ac:dyDescent="0.25">
      <c r="A850" s="10">
        <v>39937</v>
      </c>
      <c r="B850" s="12">
        <v>1149581251998.196</v>
      </c>
    </row>
    <row r="851" spans="1:2" x14ac:dyDescent="0.25">
      <c r="A851" s="10">
        <v>39938</v>
      </c>
      <c r="B851" s="12">
        <v>1167091513644.2512</v>
      </c>
    </row>
    <row r="852" spans="1:2" x14ac:dyDescent="0.25">
      <c r="A852" s="10">
        <v>39939</v>
      </c>
      <c r="B852" s="12">
        <v>1082516786707.9243</v>
      </c>
    </row>
    <row r="853" spans="1:2" x14ac:dyDescent="0.25">
      <c r="A853" s="10">
        <v>39940</v>
      </c>
      <c r="B853" s="12">
        <v>1122735753806.8457</v>
      </c>
    </row>
    <row r="854" spans="1:2" x14ac:dyDescent="0.25">
      <c r="A854" s="10">
        <v>39941</v>
      </c>
      <c r="B854" s="12">
        <v>1012769198689.9209</v>
      </c>
    </row>
    <row r="855" spans="1:2" x14ac:dyDescent="0.25">
      <c r="A855" s="10">
        <v>39944</v>
      </c>
      <c r="B855" s="12">
        <v>1027065958780.3143</v>
      </c>
    </row>
    <row r="856" spans="1:2" x14ac:dyDescent="0.25">
      <c r="A856" s="10">
        <v>39945</v>
      </c>
      <c r="B856" s="12">
        <v>1022213612397.8241</v>
      </c>
    </row>
    <row r="857" spans="1:2" x14ac:dyDescent="0.25">
      <c r="A857" s="10">
        <v>39946</v>
      </c>
      <c r="B857" s="12">
        <v>1087400976978.3898</v>
      </c>
    </row>
    <row r="858" spans="1:2" x14ac:dyDescent="0.25">
      <c r="A858" s="10">
        <v>39947</v>
      </c>
      <c r="B858" s="12">
        <v>990830745564.97913</v>
      </c>
    </row>
    <row r="859" spans="1:2" x14ac:dyDescent="0.25">
      <c r="A859" s="10">
        <v>39948</v>
      </c>
      <c r="B859" s="12">
        <v>1034856225099.615</v>
      </c>
    </row>
    <row r="860" spans="1:2" x14ac:dyDescent="0.25">
      <c r="A860" s="10">
        <v>39951</v>
      </c>
      <c r="B860" s="12">
        <v>888163622781.6925</v>
      </c>
    </row>
    <row r="861" spans="1:2" x14ac:dyDescent="0.25">
      <c r="A861" s="10">
        <v>39952</v>
      </c>
      <c r="B861" s="12">
        <v>852099700785.75806</v>
      </c>
    </row>
    <row r="862" spans="1:2" x14ac:dyDescent="0.25">
      <c r="A862" s="10">
        <v>39953</v>
      </c>
      <c r="B862" s="12">
        <v>869480696371.34802</v>
      </c>
    </row>
    <row r="863" spans="1:2" x14ac:dyDescent="0.25">
      <c r="A863" s="10">
        <v>39954</v>
      </c>
      <c r="B863" s="12">
        <v>990624603813.56189</v>
      </c>
    </row>
    <row r="864" spans="1:2" x14ac:dyDescent="0.25">
      <c r="A864" s="10">
        <v>39955</v>
      </c>
      <c r="B864" s="12">
        <v>1004380080137.7631</v>
      </c>
    </row>
    <row r="865" spans="1:2" x14ac:dyDescent="0.25">
      <c r="A865" s="10">
        <v>39959</v>
      </c>
      <c r="B865" s="12">
        <v>906216324168.12976</v>
      </c>
    </row>
    <row r="866" spans="1:2" x14ac:dyDescent="0.25">
      <c r="A866" s="10">
        <v>39960</v>
      </c>
      <c r="B866" s="12">
        <v>949738883779.59143</v>
      </c>
    </row>
    <row r="867" spans="1:2" x14ac:dyDescent="0.25">
      <c r="A867" s="10">
        <v>39961</v>
      </c>
      <c r="B867" s="12">
        <v>931509505069.18542</v>
      </c>
    </row>
    <row r="868" spans="1:2" x14ac:dyDescent="0.25">
      <c r="A868" s="10">
        <v>39962</v>
      </c>
      <c r="B868" s="12">
        <v>898349065865.67639</v>
      </c>
    </row>
    <row r="869" spans="1:2" x14ac:dyDescent="0.25">
      <c r="A869" s="10">
        <v>39965</v>
      </c>
      <c r="B869" s="12">
        <v>809083356199.34485</v>
      </c>
    </row>
    <row r="870" spans="1:2" x14ac:dyDescent="0.25">
      <c r="A870" s="10">
        <v>39966</v>
      </c>
      <c r="B870" s="12">
        <v>828138416961.98474</v>
      </c>
    </row>
    <row r="871" spans="1:2" x14ac:dyDescent="0.25">
      <c r="A871" s="10">
        <v>39967</v>
      </c>
      <c r="B871" s="12">
        <v>912685713847.81323</v>
      </c>
    </row>
    <row r="872" spans="1:2" x14ac:dyDescent="0.25">
      <c r="A872" s="10">
        <v>39968</v>
      </c>
      <c r="B872" s="12">
        <v>878890547277.94446</v>
      </c>
    </row>
    <row r="873" spans="1:2" x14ac:dyDescent="0.25">
      <c r="A873" s="10">
        <v>39969</v>
      </c>
      <c r="B873" s="12">
        <v>879615835552.11475</v>
      </c>
    </row>
    <row r="874" spans="1:2" x14ac:dyDescent="0.25">
      <c r="A874" s="10">
        <v>39972</v>
      </c>
      <c r="B874" s="12">
        <v>868321749895.54297</v>
      </c>
    </row>
    <row r="875" spans="1:2" x14ac:dyDescent="0.25">
      <c r="A875" s="10">
        <v>39973</v>
      </c>
      <c r="B875" s="12">
        <v>795357060938.06494</v>
      </c>
    </row>
    <row r="876" spans="1:2" x14ac:dyDescent="0.25">
      <c r="A876" s="10">
        <v>39974</v>
      </c>
      <c r="B876" s="12">
        <v>824653107720.24402</v>
      </c>
    </row>
    <row r="877" spans="1:2" x14ac:dyDescent="0.25">
      <c r="A877" s="10">
        <v>39975</v>
      </c>
      <c r="B877" s="12">
        <v>771920184727.36218</v>
      </c>
    </row>
    <row r="878" spans="1:2" x14ac:dyDescent="0.25">
      <c r="A878" s="10">
        <v>39976</v>
      </c>
      <c r="B878" s="12">
        <v>754335965460.77209</v>
      </c>
    </row>
    <row r="879" spans="1:2" x14ac:dyDescent="0.25">
      <c r="A879" s="10">
        <v>39979</v>
      </c>
      <c r="B879" s="12">
        <v>816647052520.32068</v>
      </c>
    </row>
    <row r="880" spans="1:2" x14ac:dyDescent="0.25">
      <c r="A880" s="10">
        <v>39980</v>
      </c>
      <c r="B880" s="12">
        <v>873051422220.68701</v>
      </c>
    </row>
    <row r="881" spans="1:2" x14ac:dyDescent="0.25">
      <c r="A881" s="10">
        <v>39981</v>
      </c>
      <c r="B881" s="12">
        <v>887588758404.99182</v>
      </c>
    </row>
    <row r="882" spans="1:2" x14ac:dyDescent="0.25">
      <c r="A882" s="10">
        <v>39982</v>
      </c>
      <c r="B882" s="12">
        <v>887248256574.17944</v>
      </c>
    </row>
    <row r="883" spans="1:2" x14ac:dyDescent="0.25">
      <c r="A883" s="10">
        <v>39983</v>
      </c>
      <c r="B883" s="12">
        <v>831939498941.99023</v>
      </c>
    </row>
    <row r="884" spans="1:2" x14ac:dyDescent="0.25">
      <c r="A884" s="10">
        <v>39986</v>
      </c>
      <c r="B884" s="12">
        <v>901876283141.62903</v>
      </c>
    </row>
    <row r="885" spans="1:2" x14ac:dyDescent="0.25">
      <c r="A885" s="10">
        <v>39987</v>
      </c>
      <c r="B885" s="12">
        <v>860391511817.61243</v>
      </c>
    </row>
    <row r="886" spans="1:2" x14ac:dyDescent="0.25">
      <c r="A886" s="10">
        <v>39988</v>
      </c>
      <c r="B886" s="12">
        <v>801484406955.75867</v>
      </c>
    </row>
    <row r="887" spans="1:2" x14ac:dyDescent="0.25">
      <c r="A887" s="10">
        <v>39989</v>
      </c>
      <c r="B887" s="12">
        <v>725633139611.32361</v>
      </c>
    </row>
    <row r="888" spans="1:2" x14ac:dyDescent="0.25">
      <c r="A888" s="10">
        <v>39990</v>
      </c>
      <c r="B888" s="12">
        <v>691586055636.44141</v>
      </c>
    </row>
    <row r="889" spans="1:2" x14ac:dyDescent="0.25">
      <c r="A889" s="10">
        <v>39993</v>
      </c>
      <c r="B889" s="12">
        <v>644408397916.94263</v>
      </c>
    </row>
    <row r="890" spans="1:2" x14ac:dyDescent="0.25">
      <c r="A890" s="10">
        <v>39994</v>
      </c>
      <c r="B890" s="12">
        <v>664673576263.33765</v>
      </c>
    </row>
    <row r="891" spans="1:2" x14ac:dyDescent="0.25">
      <c r="A891" s="10">
        <v>39995</v>
      </c>
      <c r="B891" s="12">
        <v>655677569367.87842</v>
      </c>
    </row>
    <row r="892" spans="1:2" x14ac:dyDescent="0.25">
      <c r="A892" s="10">
        <v>39996</v>
      </c>
      <c r="B892" s="12">
        <v>725617772967.67249</v>
      </c>
    </row>
    <row r="893" spans="1:2" x14ac:dyDescent="0.25">
      <c r="A893" s="10">
        <v>40000</v>
      </c>
      <c r="B893" s="12">
        <v>715215726770.45752</v>
      </c>
    </row>
    <row r="894" spans="1:2" x14ac:dyDescent="0.25">
      <c r="A894" s="10">
        <v>40001</v>
      </c>
      <c r="B894" s="12">
        <v>765946067214.52356</v>
      </c>
    </row>
    <row r="895" spans="1:2" x14ac:dyDescent="0.25">
      <c r="A895" s="10">
        <v>40002</v>
      </c>
      <c r="B895" s="12">
        <v>794328970281.19153</v>
      </c>
    </row>
    <row r="896" spans="1:2" x14ac:dyDescent="0.25">
      <c r="A896" s="10">
        <v>40003</v>
      </c>
      <c r="B896" s="12">
        <v>760420184919.96375</v>
      </c>
    </row>
    <row r="897" spans="1:2" x14ac:dyDescent="0.25">
      <c r="A897" s="10">
        <v>40004</v>
      </c>
      <c r="B897" s="12">
        <v>765608978920.82202</v>
      </c>
    </row>
    <row r="898" spans="1:2" x14ac:dyDescent="0.25">
      <c r="A898" s="10">
        <v>40007</v>
      </c>
      <c r="B898" s="12">
        <v>705749367186.63818</v>
      </c>
    </row>
    <row r="899" spans="1:2" x14ac:dyDescent="0.25">
      <c r="A899" s="10">
        <v>40008</v>
      </c>
      <c r="B899" s="12">
        <v>677246783508.30774</v>
      </c>
    </row>
    <row r="900" spans="1:2" x14ac:dyDescent="0.25">
      <c r="A900" s="10">
        <v>40009</v>
      </c>
      <c r="B900" s="12">
        <v>643520718101.29504</v>
      </c>
    </row>
    <row r="901" spans="1:2" x14ac:dyDescent="0.25">
      <c r="A901" s="10">
        <v>40010</v>
      </c>
      <c r="B901" s="12">
        <v>621532225643.45947</v>
      </c>
    </row>
    <row r="902" spans="1:2" x14ac:dyDescent="0.25">
      <c r="A902" s="10">
        <v>40011</v>
      </c>
      <c r="B902" s="12">
        <v>620723691388.82617</v>
      </c>
    </row>
    <row r="903" spans="1:2" x14ac:dyDescent="0.25">
      <c r="A903" s="10">
        <v>40014</v>
      </c>
      <c r="B903" s="12">
        <v>601050747655.78186</v>
      </c>
    </row>
    <row r="904" spans="1:2" x14ac:dyDescent="0.25">
      <c r="A904" s="10">
        <v>40015</v>
      </c>
      <c r="B904" s="12">
        <v>582956390954.58447</v>
      </c>
    </row>
    <row r="905" spans="1:2" x14ac:dyDescent="0.25">
      <c r="A905" s="10">
        <v>40016</v>
      </c>
      <c r="B905" s="12">
        <v>535699234941.31305</v>
      </c>
    </row>
    <row r="906" spans="1:2" x14ac:dyDescent="0.25">
      <c r="A906" s="10">
        <v>40017</v>
      </c>
      <c r="B906" s="12">
        <v>504967499865.07446</v>
      </c>
    </row>
    <row r="907" spans="1:2" x14ac:dyDescent="0.25">
      <c r="A907" s="10">
        <v>40018</v>
      </c>
      <c r="B907" s="12">
        <v>500574392507.70508</v>
      </c>
    </row>
    <row r="908" spans="1:2" x14ac:dyDescent="0.25">
      <c r="A908" s="10">
        <v>40021</v>
      </c>
      <c r="B908" s="12">
        <v>514483392062.25348</v>
      </c>
    </row>
    <row r="909" spans="1:2" x14ac:dyDescent="0.25">
      <c r="A909" s="10">
        <v>40022</v>
      </c>
      <c r="B909" s="12">
        <v>554774798900.59949</v>
      </c>
    </row>
    <row r="910" spans="1:2" x14ac:dyDescent="0.25">
      <c r="A910" s="10">
        <v>40023</v>
      </c>
      <c r="B910" s="12">
        <v>564895735646.50598</v>
      </c>
    </row>
    <row r="911" spans="1:2" x14ac:dyDescent="0.25">
      <c r="A911" s="10">
        <v>40024</v>
      </c>
      <c r="B911" s="12">
        <v>537206037554.24548</v>
      </c>
    </row>
    <row r="912" spans="1:2" x14ac:dyDescent="0.25">
      <c r="A912" s="10">
        <v>40025</v>
      </c>
      <c r="B912" s="12">
        <v>542113561031.10858</v>
      </c>
    </row>
    <row r="913" spans="1:2" x14ac:dyDescent="0.25">
      <c r="A913" s="10">
        <v>40028</v>
      </c>
      <c r="B913" s="12">
        <v>526122454438.0697</v>
      </c>
    </row>
    <row r="914" spans="1:2" x14ac:dyDescent="0.25">
      <c r="A914" s="10">
        <v>40029</v>
      </c>
      <c r="B914" s="12">
        <v>514165886700.05029</v>
      </c>
    </row>
    <row r="915" spans="1:2" x14ac:dyDescent="0.25">
      <c r="A915" s="10">
        <v>40030</v>
      </c>
      <c r="B915" s="12">
        <v>510409924733.13684</v>
      </c>
    </row>
    <row r="916" spans="1:2" x14ac:dyDescent="0.25">
      <c r="A916" s="10">
        <v>40031</v>
      </c>
      <c r="B916" s="12">
        <v>519753911441.70947</v>
      </c>
    </row>
    <row r="917" spans="1:2" x14ac:dyDescent="0.25">
      <c r="A917" s="10">
        <v>40032</v>
      </c>
      <c r="B917" s="12">
        <v>478451288054.05859</v>
      </c>
    </row>
    <row r="918" spans="1:2" x14ac:dyDescent="0.25">
      <c r="A918" s="10">
        <v>40035</v>
      </c>
      <c r="B918" s="12">
        <v>482283668741.28656</v>
      </c>
    </row>
    <row r="919" spans="1:2" x14ac:dyDescent="0.25">
      <c r="A919" s="10">
        <v>40036</v>
      </c>
      <c r="B919" s="12">
        <v>503803432800.81152</v>
      </c>
    </row>
    <row r="920" spans="1:2" x14ac:dyDescent="0.25">
      <c r="A920" s="10">
        <v>40037</v>
      </c>
      <c r="B920" s="12">
        <v>489552952397.59271</v>
      </c>
    </row>
    <row r="921" spans="1:2" x14ac:dyDescent="0.25">
      <c r="A921" s="10">
        <v>40038</v>
      </c>
      <c r="B921" s="12">
        <v>468476416081.94183</v>
      </c>
    </row>
    <row r="922" spans="1:2" x14ac:dyDescent="0.25">
      <c r="A922" s="10">
        <v>40039</v>
      </c>
      <c r="B922" s="12">
        <v>490446803894.15369</v>
      </c>
    </row>
    <row r="923" spans="1:2" x14ac:dyDescent="0.25">
      <c r="A923" s="10">
        <v>40042</v>
      </c>
      <c r="B923" s="12">
        <v>543394923931.00726</v>
      </c>
    </row>
    <row r="924" spans="1:2" x14ac:dyDescent="0.25">
      <c r="A924" s="10">
        <v>40043</v>
      </c>
      <c r="B924" s="12">
        <v>519864689285.31323</v>
      </c>
    </row>
    <row r="925" spans="1:2" x14ac:dyDescent="0.25">
      <c r="A925" s="10">
        <v>40044</v>
      </c>
      <c r="B925" s="12">
        <v>489917338882.41058</v>
      </c>
    </row>
    <row r="926" spans="1:2" x14ac:dyDescent="0.25">
      <c r="A926" s="10">
        <v>40045</v>
      </c>
      <c r="B926" s="12">
        <v>470306579180.97754</v>
      </c>
    </row>
    <row r="927" spans="1:2" x14ac:dyDescent="0.25">
      <c r="A927" s="10">
        <v>40046</v>
      </c>
      <c r="B927" s="12">
        <v>454252355407.99878</v>
      </c>
    </row>
    <row r="928" spans="1:2" x14ac:dyDescent="0.25">
      <c r="A928" s="10">
        <v>40049</v>
      </c>
      <c r="B928" s="12">
        <v>457588247415.84814</v>
      </c>
    </row>
    <row r="929" spans="1:2" x14ac:dyDescent="0.25">
      <c r="A929" s="10">
        <v>40050</v>
      </c>
      <c r="B929" s="12">
        <v>480780766345.86639</v>
      </c>
    </row>
    <row r="930" spans="1:2" x14ac:dyDescent="0.25">
      <c r="A930" s="10">
        <v>40051</v>
      </c>
      <c r="B930" s="12">
        <v>491797963880.19342</v>
      </c>
    </row>
    <row r="931" spans="1:2" x14ac:dyDescent="0.25">
      <c r="A931" s="10">
        <v>40052</v>
      </c>
      <c r="B931" s="12">
        <v>469939628304.12286</v>
      </c>
    </row>
    <row r="932" spans="1:2" x14ac:dyDescent="0.25">
      <c r="A932" s="10">
        <v>40053</v>
      </c>
      <c r="B932" s="12">
        <v>481854433074.21179</v>
      </c>
    </row>
    <row r="933" spans="1:2" x14ac:dyDescent="0.25">
      <c r="A933" s="10">
        <v>40056</v>
      </c>
      <c r="B933" s="12">
        <v>499600610479.25684</v>
      </c>
    </row>
    <row r="934" spans="1:2" x14ac:dyDescent="0.25">
      <c r="A934" s="10">
        <v>40057</v>
      </c>
      <c r="B934" s="12">
        <v>546571467752.08807</v>
      </c>
    </row>
    <row r="935" spans="1:2" x14ac:dyDescent="0.25">
      <c r="A935" s="10">
        <v>40058</v>
      </c>
      <c r="B935" s="12">
        <v>555093536065.37073</v>
      </c>
    </row>
    <row r="936" spans="1:2" x14ac:dyDescent="0.25">
      <c r="A936" s="10">
        <v>40059</v>
      </c>
      <c r="B936" s="12">
        <v>505813657216.51801</v>
      </c>
    </row>
    <row r="937" spans="1:2" x14ac:dyDescent="0.25">
      <c r="A937" s="10">
        <v>40060</v>
      </c>
      <c r="B937" s="12">
        <v>474890517207.70856</v>
      </c>
    </row>
    <row r="938" spans="1:2" x14ac:dyDescent="0.25">
      <c r="A938" s="10">
        <v>40064</v>
      </c>
      <c r="B938" s="12">
        <v>444567537277.09583</v>
      </c>
    </row>
    <row r="939" spans="1:2" x14ac:dyDescent="0.25">
      <c r="A939" s="10">
        <v>40065</v>
      </c>
      <c r="B939" s="12">
        <v>415670173272.15088</v>
      </c>
    </row>
    <row r="940" spans="1:2" x14ac:dyDescent="0.25">
      <c r="A940" s="10">
        <v>40066</v>
      </c>
      <c r="B940" s="12">
        <v>381982115931.19122</v>
      </c>
    </row>
    <row r="941" spans="1:2" x14ac:dyDescent="0.25">
      <c r="A941" s="10">
        <v>40067</v>
      </c>
      <c r="B941" s="12">
        <v>389620871986.19147</v>
      </c>
    </row>
    <row r="942" spans="1:2" x14ac:dyDescent="0.25">
      <c r="A942" s="10">
        <v>40070</v>
      </c>
      <c r="B942" s="12">
        <v>370288880701.87073</v>
      </c>
    </row>
    <row r="943" spans="1:2" x14ac:dyDescent="0.25">
      <c r="A943" s="10">
        <v>40071</v>
      </c>
      <c r="B943" s="12">
        <v>369288745037.7215</v>
      </c>
    </row>
    <row r="944" spans="1:2" x14ac:dyDescent="0.25">
      <c r="A944" s="10">
        <v>40072</v>
      </c>
      <c r="B944" s="12">
        <v>343568176455.51221</v>
      </c>
    </row>
    <row r="945" spans="1:2" x14ac:dyDescent="0.25">
      <c r="A945" s="10">
        <v>40073</v>
      </c>
      <c r="B945" s="12">
        <v>345508435050.37238</v>
      </c>
    </row>
    <row r="946" spans="1:2" x14ac:dyDescent="0.25">
      <c r="A946" s="10">
        <v>40074</v>
      </c>
      <c r="B946" s="12">
        <v>358096373536.98438</v>
      </c>
    </row>
    <row r="947" spans="1:2" x14ac:dyDescent="0.25">
      <c r="A947" s="10">
        <v>40077</v>
      </c>
      <c r="B947" s="12">
        <v>364094192052.32269</v>
      </c>
    </row>
    <row r="948" spans="1:2" x14ac:dyDescent="0.25">
      <c r="A948" s="10">
        <v>40078</v>
      </c>
      <c r="B948" s="12">
        <v>344626354801.48315</v>
      </c>
    </row>
    <row r="949" spans="1:2" x14ac:dyDescent="0.25">
      <c r="A949" s="10">
        <v>40079</v>
      </c>
      <c r="B949" s="12">
        <v>346372767765.40582</v>
      </c>
    </row>
    <row r="950" spans="1:2" x14ac:dyDescent="0.25">
      <c r="A950" s="10">
        <v>40080</v>
      </c>
      <c r="B950" s="12">
        <v>365767389286.58923</v>
      </c>
    </row>
    <row r="951" spans="1:2" x14ac:dyDescent="0.25">
      <c r="A951" s="10">
        <v>40081</v>
      </c>
      <c r="B951" s="12">
        <v>365814311627.06403</v>
      </c>
    </row>
    <row r="952" spans="1:2" x14ac:dyDescent="0.25">
      <c r="A952" s="10">
        <v>40084</v>
      </c>
      <c r="B952" s="12">
        <v>342208775896.8974</v>
      </c>
    </row>
    <row r="953" spans="1:2" x14ac:dyDescent="0.25">
      <c r="A953" s="10">
        <v>40085</v>
      </c>
      <c r="B953" s="12">
        <v>337466286313.79517</v>
      </c>
    </row>
    <row r="954" spans="1:2" x14ac:dyDescent="0.25">
      <c r="A954" s="10">
        <v>40086</v>
      </c>
      <c r="B954" s="12">
        <v>349143136032.09991</v>
      </c>
    </row>
    <row r="955" spans="1:2" x14ac:dyDescent="0.25">
      <c r="A955" s="10">
        <v>40087</v>
      </c>
      <c r="B955" s="12">
        <v>381703914832.27911</v>
      </c>
    </row>
    <row r="956" spans="1:2" x14ac:dyDescent="0.25">
      <c r="A956" s="10">
        <v>40088</v>
      </c>
      <c r="B956" s="12">
        <v>381437897828.23145</v>
      </c>
    </row>
    <row r="957" spans="1:2" x14ac:dyDescent="0.25">
      <c r="A957" s="10">
        <v>40091</v>
      </c>
      <c r="B957" s="12">
        <v>356205450240.35474</v>
      </c>
    </row>
    <row r="958" spans="1:2" x14ac:dyDescent="0.25">
      <c r="A958" s="10">
        <v>40092</v>
      </c>
      <c r="B958" s="12">
        <v>334129999137.08539</v>
      </c>
    </row>
    <row r="959" spans="1:2" x14ac:dyDescent="0.25">
      <c r="A959" s="10">
        <v>40093</v>
      </c>
      <c r="B959" s="12">
        <v>328397637001.24731</v>
      </c>
    </row>
    <row r="960" spans="1:2" x14ac:dyDescent="0.25">
      <c r="A960" s="10">
        <v>40094</v>
      </c>
      <c r="B960" s="12">
        <v>324035779959.62677</v>
      </c>
    </row>
    <row r="961" spans="1:2" x14ac:dyDescent="0.25">
      <c r="A961" s="10">
        <v>40095</v>
      </c>
      <c r="B961" s="12">
        <v>314551273748.75073</v>
      </c>
    </row>
    <row r="962" spans="1:2" x14ac:dyDescent="0.25">
      <c r="A962" s="10">
        <v>40098</v>
      </c>
      <c r="B962" s="12">
        <v>293608774577.71576</v>
      </c>
    </row>
    <row r="963" spans="1:2" x14ac:dyDescent="0.25">
      <c r="A963" s="10">
        <v>40099</v>
      </c>
      <c r="B963" s="12">
        <v>293048708085.15887</v>
      </c>
    </row>
    <row r="964" spans="1:2" x14ac:dyDescent="0.25">
      <c r="A964" s="10">
        <v>40100</v>
      </c>
      <c r="B964" s="12">
        <v>278765066265.60364</v>
      </c>
    </row>
    <row r="965" spans="1:2" x14ac:dyDescent="0.25">
      <c r="A965" s="10">
        <v>40101</v>
      </c>
      <c r="B965" s="12">
        <v>269107846896.2117</v>
      </c>
    </row>
    <row r="966" spans="1:2" x14ac:dyDescent="0.25">
      <c r="A966" s="10">
        <v>40102</v>
      </c>
      <c r="B966" s="12">
        <v>274681263720.66959</v>
      </c>
    </row>
    <row r="967" spans="1:2" x14ac:dyDescent="0.25">
      <c r="A967" s="10">
        <v>40105</v>
      </c>
      <c r="B967" s="12">
        <v>263768661604.15662</v>
      </c>
    </row>
    <row r="968" spans="1:2" x14ac:dyDescent="0.25">
      <c r="A968" s="10">
        <v>40106</v>
      </c>
      <c r="B968" s="12">
        <v>260487474527.32693</v>
      </c>
    </row>
    <row r="969" spans="1:2" x14ac:dyDescent="0.25">
      <c r="A969" s="10">
        <v>40107</v>
      </c>
      <c r="B969" s="12">
        <v>266846435525.04016</v>
      </c>
    </row>
    <row r="970" spans="1:2" x14ac:dyDescent="0.25">
      <c r="A970" s="10">
        <v>40108</v>
      </c>
      <c r="B970" s="12">
        <v>250646686300.59918</v>
      </c>
    </row>
    <row r="971" spans="1:2" x14ac:dyDescent="0.25">
      <c r="A971" s="10">
        <v>40109</v>
      </c>
      <c r="B971" s="12">
        <v>253306550220.39871</v>
      </c>
    </row>
    <row r="972" spans="1:2" x14ac:dyDescent="0.25">
      <c r="A972" s="10">
        <v>40112</v>
      </c>
      <c r="B972" s="12">
        <v>268970002082.83386</v>
      </c>
    </row>
    <row r="973" spans="1:2" x14ac:dyDescent="0.25">
      <c r="A973" s="10">
        <v>40113</v>
      </c>
      <c r="B973" s="12">
        <v>263470364628.66769</v>
      </c>
    </row>
    <row r="974" spans="1:2" x14ac:dyDescent="0.25">
      <c r="A974" s="10">
        <v>40114</v>
      </c>
      <c r="B974" s="12">
        <v>296625910890.86469</v>
      </c>
    </row>
    <row r="975" spans="1:2" x14ac:dyDescent="0.25">
      <c r="A975" s="10">
        <v>40115</v>
      </c>
      <c r="B975" s="12">
        <v>269734964146.48318</v>
      </c>
    </row>
    <row r="976" spans="1:2" x14ac:dyDescent="0.25">
      <c r="A976" s="10">
        <v>40116</v>
      </c>
      <c r="B976" s="12">
        <v>322044612049.80878</v>
      </c>
    </row>
    <row r="977" spans="1:2" x14ac:dyDescent="0.25">
      <c r="A977" s="10">
        <v>40119</v>
      </c>
      <c r="B977" s="12">
        <v>329529902714.61078</v>
      </c>
    </row>
    <row r="978" spans="1:2" x14ac:dyDescent="0.25">
      <c r="A978" s="10">
        <v>40120</v>
      </c>
      <c r="B978" s="12">
        <v>333398028976.92432</v>
      </c>
    </row>
    <row r="979" spans="1:2" x14ac:dyDescent="0.25">
      <c r="A979" s="10">
        <v>40121</v>
      </c>
      <c r="B979" s="12">
        <v>326886788682.45551</v>
      </c>
    </row>
    <row r="980" spans="1:2" x14ac:dyDescent="0.25">
      <c r="A980" s="10">
        <v>40122</v>
      </c>
      <c r="B980" s="12">
        <v>292730515187.81726</v>
      </c>
    </row>
    <row r="981" spans="1:2" x14ac:dyDescent="0.25">
      <c r="A981" s="10">
        <v>40123</v>
      </c>
      <c r="B981" s="12">
        <v>276420968317.84784</v>
      </c>
    </row>
    <row r="982" spans="1:2" x14ac:dyDescent="0.25">
      <c r="A982" s="10">
        <v>40126</v>
      </c>
      <c r="B982" s="12">
        <v>243874611417.34125</v>
      </c>
    </row>
    <row r="983" spans="1:2" x14ac:dyDescent="0.25">
      <c r="A983" s="10">
        <v>40127</v>
      </c>
      <c r="B983" s="12">
        <v>246607984017.21063</v>
      </c>
    </row>
    <row r="984" spans="1:2" x14ac:dyDescent="0.25">
      <c r="A984" s="10">
        <v>40128</v>
      </c>
      <c r="B984" s="12">
        <v>249188295115.43826</v>
      </c>
    </row>
    <row r="985" spans="1:2" x14ac:dyDescent="0.25">
      <c r="A985" s="10">
        <v>40129</v>
      </c>
      <c r="B985" s="12">
        <v>268846378344.05203</v>
      </c>
    </row>
    <row r="986" spans="1:2" x14ac:dyDescent="0.25">
      <c r="A986" s="10">
        <v>40130</v>
      </c>
      <c r="B986" s="12">
        <v>261274526548.35736</v>
      </c>
    </row>
    <row r="987" spans="1:2" x14ac:dyDescent="0.25">
      <c r="A987" s="10">
        <v>40133</v>
      </c>
      <c r="B987" s="12">
        <v>253589904790.62561</v>
      </c>
    </row>
    <row r="988" spans="1:2" x14ac:dyDescent="0.25">
      <c r="A988" s="10">
        <v>40134</v>
      </c>
      <c r="B988" s="12">
        <v>244676541426.65302</v>
      </c>
    </row>
    <row r="989" spans="1:2" x14ac:dyDescent="0.25">
      <c r="A989" s="10">
        <v>40135</v>
      </c>
      <c r="B989" s="12">
        <v>236639540791.0827</v>
      </c>
    </row>
    <row r="990" spans="1:2" x14ac:dyDescent="0.25">
      <c r="A990" s="10">
        <v>40136</v>
      </c>
      <c r="B990" s="12">
        <v>246798352938.72827</v>
      </c>
    </row>
    <row r="991" spans="1:2" x14ac:dyDescent="0.25">
      <c r="A991" s="10">
        <v>40137</v>
      </c>
      <c r="B991" s="12">
        <v>232998760599.34579</v>
      </c>
    </row>
    <row r="992" spans="1:2" x14ac:dyDescent="0.25">
      <c r="A992" s="10">
        <v>40140</v>
      </c>
      <c r="B992" s="12">
        <v>209453729788.11011</v>
      </c>
    </row>
    <row r="993" spans="1:2" x14ac:dyDescent="0.25">
      <c r="A993" s="10">
        <v>40141</v>
      </c>
      <c r="B993" s="12">
        <v>206045352204.91193</v>
      </c>
    </row>
    <row r="994" spans="1:2" x14ac:dyDescent="0.25">
      <c r="A994" s="10">
        <v>40142</v>
      </c>
      <c r="B994" s="12">
        <v>200209124430.87402</v>
      </c>
    </row>
    <row r="995" spans="1:2" x14ac:dyDescent="0.25">
      <c r="A995" s="10">
        <v>40144</v>
      </c>
      <c r="B995" s="12">
        <v>225357092029.34454</v>
      </c>
    </row>
    <row r="996" spans="1:2" x14ac:dyDescent="0.25">
      <c r="A996" s="10">
        <v>40147</v>
      </c>
      <c r="B996" s="12">
        <v>224985286900.22354</v>
      </c>
    </row>
    <row r="997" spans="1:2" x14ac:dyDescent="0.25">
      <c r="A997" s="10">
        <v>40148</v>
      </c>
      <c r="B997" s="12">
        <v>207761509881.70361</v>
      </c>
    </row>
    <row r="998" spans="1:2" x14ac:dyDescent="0.25">
      <c r="A998" s="10">
        <v>40149</v>
      </c>
      <c r="B998" s="12">
        <v>205425049768.21637</v>
      </c>
    </row>
    <row r="999" spans="1:2" x14ac:dyDescent="0.25">
      <c r="A999" s="10">
        <v>40150</v>
      </c>
      <c r="B999" s="12">
        <v>213217069137.13452</v>
      </c>
    </row>
    <row r="1000" spans="1:2" x14ac:dyDescent="0.25">
      <c r="A1000" s="10">
        <v>40151</v>
      </c>
      <c r="B1000" s="12">
        <v>205107415562.37952</v>
      </c>
    </row>
    <row r="1001" spans="1:2" x14ac:dyDescent="0.25">
      <c r="A1001" s="10">
        <v>40154</v>
      </c>
      <c r="B1001" s="12">
        <v>202074885638.95697</v>
      </c>
    </row>
    <row r="1002" spans="1:2" x14ac:dyDescent="0.25">
      <c r="A1002" s="10">
        <v>40155</v>
      </c>
      <c r="B1002" s="12">
        <v>212886404768.2673</v>
      </c>
    </row>
    <row r="1003" spans="1:2" x14ac:dyDescent="0.25">
      <c r="A1003" s="10">
        <v>40156</v>
      </c>
      <c r="B1003" s="12">
        <v>209975246165.76962</v>
      </c>
    </row>
    <row r="1004" spans="1:2" x14ac:dyDescent="0.25">
      <c r="A1004" s="10">
        <v>40157</v>
      </c>
      <c r="B1004" s="12">
        <v>202612935201.75818</v>
      </c>
    </row>
    <row r="1005" spans="1:2" x14ac:dyDescent="0.25">
      <c r="A1005" s="10">
        <v>40158</v>
      </c>
      <c r="B1005" s="12">
        <v>200525260450.53183</v>
      </c>
    </row>
    <row r="1006" spans="1:2" x14ac:dyDescent="0.25">
      <c r="A1006" s="10">
        <v>40161</v>
      </c>
      <c r="B1006" s="12">
        <v>193582065276.39871</v>
      </c>
    </row>
    <row r="1007" spans="1:2" x14ac:dyDescent="0.25">
      <c r="A1007" s="10">
        <v>40162</v>
      </c>
      <c r="B1007" s="12">
        <v>188376506562.39557</v>
      </c>
    </row>
    <row r="1008" spans="1:2" x14ac:dyDescent="0.25">
      <c r="A1008" s="10">
        <v>40163</v>
      </c>
      <c r="B1008" s="12">
        <v>174270600799.10175</v>
      </c>
    </row>
    <row r="1009" spans="1:2" x14ac:dyDescent="0.25">
      <c r="A1009" s="10">
        <v>40164</v>
      </c>
      <c r="B1009" s="12">
        <v>179111307848.95645</v>
      </c>
    </row>
    <row r="1010" spans="1:2" x14ac:dyDescent="0.25">
      <c r="A1010" s="10">
        <v>40165</v>
      </c>
      <c r="B1010" s="12">
        <v>172945736994.6358</v>
      </c>
    </row>
    <row r="1011" spans="1:2" x14ac:dyDescent="0.25">
      <c r="A1011" s="10">
        <v>40168</v>
      </c>
      <c r="B1011" s="12">
        <v>163054949239.11487</v>
      </c>
    </row>
    <row r="1012" spans="1:2" x14ac:dyDescent="0.25">
      <c r="A1012" s="10">
        <v>40169</v>
      </c>
      <c r="B1012" s="12">
        <v>154111598890.13889</v>
      </c>
    </row>
    <row r="1013" spans="1:2" x14ac:dyDescent="0.25">
      <c r="A1013" s="10">
        <v>40170</v>
      </c>
      <c r="B1013" s="12">
        <v>150521395908.74023</v>
      </c>
    </row>
    <row r="1014" spans="1:2" x14ac:dyDescent="0.25">
      <c r="A1014" s="10">
        <v>40171</v>
      </c>
      <c r="B1014" s="12">
        <v>146836062906.58975</v>
      </c>
    </row>
    <row r="1015" spans="1:2" x14ac:dyDescent="0.25">
      <c r="A1015" s="10">
        <v>40175</v>
      </c>
      <c r="B1015" s="12">
        <v>147844835785.35843</v>
      </c>
    </row>
    <row r="1016" spans="1:2" x14ac:dyDescent="0.25">
      <c r="A1016" s="10">
        <v>40176</v>
      </c>
      <c r="B1016" s="12">
        <v>146461781822.444</v>
      </c>
    </row>
    <row r="1017" spans="1:2" x14ac:dyDescent="0.25">
      <c r="A1017" s="10">
        <v>40177</v>
      </c>
      <c r="B1017" s="12">
        <v>152533677120.1665</v>
      </c>
    </row>
    <row r="1018" spans="1:2" x14ac:dyDescent="0.25">
      <c r="A1018" s="10">
        <v>40178</v>
      </c>
      <c r="B1018" s="12">
        <v>160574754383.09564</v>
      </c>
    </row>
    <row r="1019" spans="1:2" x14ac:dyDescent="0.25">
      <c r="A1019" s="10">
        <v>40182</v>
      </c>
      <c r="B1019" s="12">
        <v>148846459965.47266</v>
      </c>
    </row>
    <row r="1020" spans="1:2" x14ac:dyDescent="0.25">
      <c r="A1020" s="10">
        <v>40183</v>
      </c>
      <c r="B1020" s="12">
        <v>142622478142.55591</v>
      </c>
    </row>
    <row r="1021" spans="1:2" x14ac:dyDescent="0.25">
      <c r="A1021" s="10">
        <v>40184</v>
      </c>
      <c r="B1021" s="12">
        <v>135301477887.25026</v>
      </c>
    </row>
    <row r="1022" spans="1:2" x14ac:dyDescent="0.25">
      <c r="A1022" s="10">
        <v>40185</v>
      </c>
      <c r="B1022" s="12">
        <v>128485693397.15628</v>
      </c>
    </row>
    <row r="1023" spans="1:2" x14ac:dyDescent="0.25">
      <c r="A1023" s="10">
        <v>40186</v>
      </c>
      <c r="B1023" s="12">
        <v>121129659086.51488</v>
      </c>
    </row>
    <row r="1024" spans="1:2" x14ac:dyDescent="0.25">
      <c r="A1024" s="10">
        <v>40189</v>
      </c>
      <c r="B1024" s="12">
        <v>116992736058.03268</v>
      </c>
    </row>
    <row r="1025" spans="1:2" x14ac:dyDescent="0.25">
      <c r="A1025" s="10">
        <v>40190</v>
      </c>
      <c r="B1025" s="12">
        <v>125901564365.43788</v>
      </c>
    </row>
    <row r="1026" spans="1:2" x14ac:dyDescent="0.25">
      <c r="A1026" s="10">
        <v>40191</v>
      </c>
      <c r="B1026" s="12">
        <v>118481490512.65021</v>
      </c>
    </row>
    <row r="1027" spans="1:2" x14ac:dyDescent="0.25">
      <c r="A1027" s="10">
        <v>40192</v>
      </c>
      <c r="B1027" s="12">
        <v>114124448339.43652</v>
      </c>
    </row>
    <row r="1028" spans="1:2" x14ac:dyDescent="0.25">
      <c r="A1028" s="10">
        <v>40193</v>
      </c>
      <c r="B1028" s="12">
        <v>119971759282.28391</v>
      </c>
    </row>
    <row r="1029" spans="1:2" x14ac:dyDescent="0.25">
      <c r="A1029" s="10">
        <v>40197</v>
      </c>
      <c r="B1029" s="12">
        <v>106375056754.76721</v>
      </c>
    </row>
    <row r="1030" spans="1:2" x14ac:dyDescent="0.25">
      <c r="A1030" s="10">
        <v>40198</v>
      </c>
      <c r="B1030" s="12">
        <v>107264570005.35854</v>
      </c>
    </row>
    <row r="1031" spans="1:2" x14ac:dyDescent="0.25">
      <c r="A1031" s="10">
        <v>40199</v>
      </c>
      <c r="B1031" s="12">
        <v>118963303564.52847</v>
      </c>
    </row>
    <row r="1032" spans="1:2" x14ac:dyDescent="0.25">
      <c r="A1032" s="10">
        <v>40200</v>
      </c>
      <c r="B1032" s="12">
        <v>141750709884.16867</v>
      </c>
    </row>
    <row r="1033" spans="1:2" x14ac:dyDescent="0.25">
      <c r="A1033" s="10">
        <v>40203</v>
      </c>
      <c r="B1033" s="12">
        <v>136493435616.42686</v>
      </c>
    </row>
    <row r="1034" spans="1:2" x14ac:dyDescent="0.25">
      <c r="A1034" s="10">
        <v>40204</v>
      </c>
      <c r="B1034" s="12">
        <v>137808775502.4072</v>
      </c>
    </row>
    <row r="1035" spans="1:2" x14ac:dyDescent="0.25">
      <c r="A1035" s="10">
        <v>40205</v>
      </c>
      <c r="B1035" s="12">
        <v>133183025624.1039</v>
      </c>
    </row>
    <row r="1036" spans="1:2" x14ac:dyDescent="0.25">
      <c r="A1036" s="10">
        <v>40206</v>
      </c>
      <c r="B1036" s="12">
        <v>133005354930.62189</v>
      </c>
    </row>
    <row r="1037" spans="1:2" x14ac:dyDescent="0.25">
      <c r="A1037" s="10">
        <v>40207</v>
      </c>
      <c r="B1037" s="12">
        <v>137345426438.99161</v>
      </c>
    </row>
    <row r="1038" spans="1:2" x14ac:dyDescent="0.25">
      <c r="A1038" s="10">
        <v>40210</v>
      </c>
      <c r="B1038" s="12">
        <v>125157193085.79691</v>
      </c>
    </row>
    <row r="1039" spans="1:2" x14ac:dyDescent="0.25">
      <c r="A1039" s="10">
        <v>40211</v>
      </c>
      <c r="B1039" s="12">
        <v>114862537764.14487</v>
      </c>
    </row>
    <row r="1040" spans="1:2" x14ac:dyDescent="0.25">
      <c r="A1040" s="10">
        <v>40212</v>
      </c>
      <c r="B1040" s="12">
        <v>115946674711.67538</v>
      </c>
    </row>
    <row r="1041" spans="1:2" x14ac:dyDescent="0.25">
      <c r="A1041" s="10">
        <v>40213</v>
      </c>
      <c r="B1041" s="12">
        <v>141525229968.69049</v>
      </c>
    </row>
    <row r="1042" spans="1:2" x14ac:dyDescent="0.25">
      <c r="A1042" s="10">
        <v>40214</v>
      </c>
      <c r="B1042" s="12">
        <v>146755724872.13892</v>
      </c>
    </row>
    <row r="1043" spans="1:2" x14ac:dyDescent="0.25">
      <c r="A1043" s="10">
        <v>40217</v>
      </c>
      <c r="B1043" s="12">
        <v>149532210264.85596</v>
      </c>
    </row>
    <row r="1044" spans="1:2" x14ac:dyDescent="0.25">
      <c r="A1044" s="10">
        <v>40218</v>
      </c>
      <c r="B1044" s="12">
        <v>140963374243.48239</v>
      </c>
    </row>
    <row r="1045" spans="1:2" x14ac:dyDescent="0.25">
      <c r="A1045" s="10">
        <v>40219</v>
      </c>
      <c r="B1045" s="12">
        <v>141454392056.51804</v>
      </c>
    </row>
    <row r="1046" spans="1:2" x14ac:dyDescent="0.25">
      <c r="A1046" s="10">
        <v>40220</v>
      </c>
      <c r="B1046" s="12">
        <v>133139223907.83212</v>
      </c>
    </row>
    <row r="1047" spans="1:2" x14ac:dyDescent="0.25">
      <c r="A1047" s="10">
        <v>40221</v>
      </c>
      <c r="B1047" s="12">
        <v>134652629639.73181</v>
      </c>
    </row>
    <row r="1048" spans="1:2" x14ac:dyDescent="0.25">
      <c r="A1048" s="10">
        <v>40225</v>
      </c>
      <c r="B1048" s="12">
        <v>119549454788.14952</v>
      </c>
    </row>
    <row r="1049" spans="1:2" x14ac:dyDescent="0.25">
      <c r="A1049" s="10">
        <v>40226</v>
      </c>
      <c r="B1049" s="12">
        <v>113855200318.539</v>
      </c>
    </row>
    <row r="1050" spans="1:2" x14ac:dyDescent="0.25">
      <c r="A1050" s="10">
        <v>40227</v>
      </c>
      <c r="B1050" s="12">
        <v>103837826136.68999</v>
      </c>
    </row>
    <row r="1051" spans="1:2" x14ac:dyDescent="0.25">
      <c r="A1051" s="10">
        <v>40228</v>
      </c>
      <c r="B1051" s="12">
        <v>99097170005.174576</v>
      </c>
    </row>
    <row r="1052" spans="1:2" x14ac:dyDescent="0.25">
      <c r="A1052" s="10">
        <v>40231</v>
      </c>
      <c r="B1052" s="12">
        <v>96443405906.490173</v>
      </c>
    </row>
    <row r="1053" spans="1:2" x14ac:dyDescent="0.25">
      <c r="A1053" s="10">
        <v>40232</v>
      </c>
      <c r="B1053" s="12">
        <v>101297180827.49303</v>
      </c>
    </row>
    <row r="1054" spans="1:2" x14ac:dyDescent="0.25">
      <c r="A1054" s="10">
        <v>40233</v>
      </c>
      <c r="B1054" s="12">
        <v>96732521481.696518</v>
      </c>
    </row>
    <row r="1055" spans="1:2" x14ac:dyDescent="0.25">
      <c r="A1055" s="10">
        <v>40234</v>
      </c>
      <c r="B1055" s="12">
        <v>97548726415.697083</v>
      </c>
    </row>
    <row r="1056" spans="1:2" x14ac:dyDescent="0.25">
      <c r="A1056" s="10">
        <v>40235</v>
      </c>
      <c r="B1056" s="12">
        <v>93310940420.159683</v>
      </c>
    </row>
    <row r="1057" spans="1:2" x14ac:dyDescent="0.25">
      <c r="A1057" s="10">
        <v>40238</v>
      </c>
      <c r="B1057" s="12">
        <v>88927806521.3927</v>
      </c>
    </row>
    <row r="1058" spans="1:2" x14ac:dyDescent="0.25">
      <c r="A1058" s="10">
        <v>40239</v>
      </c>
      <c r="B1058" s="12">
        <v>87826732535.916885</v>
      </c>
    </row>
    <row r="1059" spans="1:2" x14ac:dyDescent="0.25">
      <c r="A1059" s="10">
        <v>40240</v>
      </c>
      <c r="B1059" s="12">
        <v>86218463752.995148</v>
      </c>
    </row>
    <row r="1060" spans="1:2" x14ac:dyDescent="0.25">
      <c r="A1060" s="10">
        <v>40241</v>
      </c>
      <c r="B1060" s="12">
        <v>85169254322.428757</v>
      </c>
    </row>
    <row r="1061" spans="1:2" x14ac:dyDescent="0.25">
      <c r="A1061" s="10">
        <v>40242</v>
      </c>
      <c r="B1061" s="12">
        <v>78061882712.271454</v>
      </c>
    </row>
    <row r="1062" spans="1:2" x14ac:dyDescent="0.25">
      <c r="A1062" s="10">
        <v>40245</v>
      </c>
      <c r="B1062" s="12">
        <v>74775641757.935806</v>
      </c>
    </row>
    <row r="1063" spans="1:2" x14ac:dyDescent="0.25">
      <c r="A1063" s="10">
        <v>40246</v>
      </c>
      <c r="B1063" s="12">
        <v>76418499646.813812</v>
      </c>
    </row>
    <row r="1064" spans="1:2" x14ac:dyDescent="0.25">
      <c r="A1064" s="10">
        <v>40247</v>
      </c>
      <c r="B1064" s="12">
        <v>76763745174.587402</v>
      </c>
    </row>
    <row r="1065" spans="1:2" x14ac:dyDescent="0.25">
      <c r="A1065" s="10">
        <v>40248</v>
      </c>
      <c r="B1065" s="12">
        <v>78612097618.485764</v>
      </c>
    </row>
    <row r="1066" spans="1:2" x14ac:dyDescent="0.25">
      <c r="A1066" s="10">
        <v>40249</v>
      </c>
      <c r="B1066" s="12">
        <v>77138392725.477173</v>
      </c>
    </row>
    <row r="1067" spans="1:2" x14ac:dyDescent="0.25">
      <c r="A1067" s="10">
        <v>40252</v>
      </c>
      <c r="B1067" s="12">
        <v>77498755894.964432</v>
      </c>
    </row>
    <row r="1068" spans="1:2" x14ac:dyDescent="0.25">
      <c r="A1068" s="10">
        <v>40253</v>
      </c>
      <c r="B1068" s="12">
        <v>72766423952.974319</v>
      </c>
    </row>
    <row r="1069" spans="1:2" x14ac:dyDescent="0.25">
      <c r="A1069" s="10">
        <v>40254</v>
      </c>
      <c r="B1069" s="12">
        <v>67417451581.111061</v>
      </c>
    </row>
    <row r="1070" spans="1:2" x14ac:dyDescent="0.25">
      <c r="A1070" s="10">
        <v>40255</v>
      </c>
      <c r="B1070" s="12">
        <v>65801683547.332016</v>
      </c>
    </row>
    <row r="1071" spans="1:2" x14ac:dyDescent="0.25">
      <c r="A1071" s="10">
        <v>40256</v>
      </c>
      <c r="B1071" s="12">
        <v>67357412389.72509</v>
      </c>
    </row>
    <row r="1072" spans="1:2" x14ac:dyDescent="0.25">
      <c r="A1072" s="10">
        <v>40259</v>
      </c>
      <c r="B1072" s="12">
        <v>65155058237.975487</v>
      </c>
    </row>
    <row r="1073" spans="1:2" x14ac:dyDescent="0.25">
      <c r="A1073" s="10">
        <v>40260</v>
      </c>
      <c r="B1073" s="12">
        <v>62475724783.776321</v>
      </c>
    </row>
    <row r="1074" spans="1:2" x14ac:dyDescent="0.25">
      <c r="A1074" s="10">
        <v>40261</v>
      </c>
      <c r="B1074" s="12">
        <v>65954061295.427505</v>
      </c>
    </row>
    <row r="1075" spans="1:2" x14ac:dyDescent="0.25">
      <c r="A1075" s="10">
        <v>40262</v>
      </c>
      <c r="B1075" s="12">
        <v>66142767568.54158</v>
      </c>
    </row>
    <row r="1076" spans="1:2" x14ac:dyDescent="0.25">
      <c r="A1076" s="10">
        <v>40263</v>
      </c>
      <c r="B1076" s="12">
        <v>65651720530.123955</v>
      </c>
    </row>
    <row r="1077" spans="1:2" x14ac:dyDescent="0.25">
      <c r="A1077" s="10">
        <v>40266</v>
      </c>
      <c r="B1077" s="12">
        <v>63056878434.518799</v>
      </c>
    </row>
    <row r="1078" spans="1:2" x14ac:dyDescent="0.25">
      <c r="A1078" s="10">
        <v>40267</v>
      </c>
      <c r="B1078" s="12">
        <v>61826548460.076859</v>
      </c>
    </row>
    <row r="1079" spans="1:2" x14ac:dyDescent="0.25">
      <c r="A1079" s="10">
        <v>40268</v>
      </c>
      <c r="B1079" s="12">
        <v>60569285940.344604</v>
      </c>
    </row>
    <row r="1080" spans="1:2" x14ac:dyDescent="0.25">
      <c r="A1080" s="10">
        <v>40269</v>
      </c>
      <c r="B1080" s="12">
        <v>59954952787.18705</v>
      </c>
    </row>
    <row r="1081" spans="1:2" x14ac:dyDescent="0.25">
      <c r="A1081" s="10">
        <v>40273</v>
      </c>
      <c r="B1081" s="12">
        <v>55456845626.382744</v>
      </c>
    </row>
    <row r="1082" spans="1:2" x14ac:dyDescent="0.25">
      <c r="A1082" s="10">
        <v>40274</v>
      </c>
      <c r="B1082" s="12">
        <v>51901623794.236763</v>
      </c>
    </row>
    <row r="1083" spans="1:2" x14ac:dyDescent="0.25">
      <c r="A1083" s="10">
        <v>40275</v>
      </c>
      <c r="B1083" s="12">
        <v>53718235437.33886</v>
      </c>
    </row>
    <row r="1084" spans="1:2" x14ac:dyDescent="0.25">
      <c r="A1084" s="10">
        <v>40276</v>
      </c>
      <c r="B1084" s="12">
        <v>52706281989.223312</v>
      </c>
    </row>
    <row r="1085" spans="1:2" x14ac:dyDescent="0.25">
      <c r="A1085" s="10">
        <v>40277</v>
      </c>
      <c r="B1085" s="12">
        <v>51120557549.44796</v>
      </c>
    </row>
    <row r="1086" spans="1:2" x14ac:dyDescent="0.25">
      <c r="A1086" s="10">
        <v>40280</v>
      </c>
      <c r="B1086" s="12">
        <v>51149404582.892876</v>
      </c>
    </row>
    <row r="1087" spans="1:2" x14ac:dyDescent="0.25">
      <c r="A1087" s="10">
        <v>40281</v>
      </c>
      <c r="B1087" s="12">
        <v>51333641593.935608</v>
      </c>
    </row>
    <row r="1088" spans="1:2" x14ac:dyDescent="0.25">
      <c r="A1088" s="10">
        <v>40282</v>
      </c>
      <c r="B1088" s="12">
        <v>49122843649.421219</v>
      </c>
    </row>
    <row r="1089" spans="1:2" x14ac:dyDescent="0.25">
      <c r="A1089" s="10">
        <v>40283</v>
      </c>
      <c r="B1089" s="12">
        <v>49327435692.093445</v>
      </c>
    </row>
    <row r="1090" spans="1:2" x14ac:dyDescent="0.25">
      <c r="A1090" s="10">
        <v>40284</v>
      </c>
      <c r="B1090" s="12">
        <v>53093102525.730316</v>
      </c>
    </row>
    <row r="1091" spans="1:2" x14ac:dyDescent="0.25">
      <c r="A1091" s="10">
        <v>40287</v>
      </c>
      <c r="B1091" s="12">
        <v>51757858429.859528</v>
      </c>
    </row>
    <row r="1092" spans="1:2" x14ac:dyDescent="0.25">
      <c r="A1092" s="10">
        <v>40288</v>
      </c>
      <c r="B1092" s="12">
        <v>45010765620.663338</v>
      </c>
    </row>
    <row r="1093" spans="1:2" x14ac:dyDescent="0.25">
      <c r="A1093" s="10">
        <v>40289</v>
      </c>
      <c r="B1093" s="12">
        <v>46471783694.421013</v>
      </c>
    </row>
    <row r="1094" spans="1:2" x14ac:dyDescent="0.25">
      <c r="A1094" s="10">
        <v>40290</v>
      </c>
      <c r="B1094" s="12">
        <v>45987232211.552139</v>
      </c>
    </row>
    <row r="1095" spans="1:2" x14ac:dyDescent="0.25">
      <c r="A1095" s="10">
        <v>40291</v>
      </c>
      <c r="B1095" s="12">
        <v>45329643541.822403</v>
      </c>
    </row>
    <row r="1096" spans="1:2" x14ac:dyDescent="0.25">
      <c r="A1096" s="10">
        <v>40294</v>
      </c>
      <c r="B1096" s="12">
        <v>46701830951.79599</v>
      </c>
    </row>
    <row r="1097" spans="1:2" x14ac:dyDescent="0.25">
      <c r="A1097" s="10">
        <v>40295</v>
      </c>
      <c r="B1097" s="12">
        <v>56499805969.037247</v>
      </c>
    </row>
    <row r="1098" spans="1:2" x14ac:dyDescent="0.25">
      <c r="A1098" s="10">
        <v>40296</v>
      </c>
      <c r="B1098" s="12">
        <v>56203571655.137535</v>
      </c>
    </row>
    <row r="1099" spans="1:2" x14ac:dyDescent="0.25">
      <c r="A1099" s="10">
        <v>40297</v>
      </c>
      <c r="B1099" s="12">
        <v>50915844277.785393</v>
      </c>
    </row>
    <row r="1100" spans="1:2" x14ac:dyDescent="0.25">
      <c r="A1100" s="10">
        <v>40298</v>
      </c>
      <c r="B1100" s="12">
        <v>59744067895.74987</v>
      </c>
    </row>
    <row r="1101" spans="1:2" x14ac:dyDescent="0.25">
      <c r="A1101" s="10">
        <v>40301</v>
      </c>
      <c r="B1101" s="12">
        <v>54815175957.608353</v>
      </c>
    </row>
    <row r="1102" spans="1:2" x14ac:dyDescent="0.25">
      <c r="A1102" s="10">
        <v>40302</v>
      </c>
      <c r="B1102" s="12">
        <v>66752058372.470078</v>
      </c>
    </row>
    <row r="1103" spans="1:2" x14ac:dyDescent="0.25">
      <c r="A1103" s="10">
        <v>40303</v>
      </c>
      <c r="B1103" s="12">
        <v>73090464799.761169</v>
      </c>
    </row>
    <row r="1104" spans="1:2" x14ac:dyDescent="0.25">
      <c r="A1104" s="10">
        <v>40304</v>
      </c>
      <c r="B1104" s="12">
        <v>90138237321.027451</v>
      </c>
    </row>
    <row r="1105" spans="1:2" x14ac:dyDescent="0.25">
      <c r="A1105" s="10">
        <v>40305</v>
      </c>
      <c r="B1105" s="12">
        <v>112788685976.70746</v>
      </c>
    </row>
    <row r="1106" spans="1:2" x14ac:dyDescent="0.25">
      <c r="A1106" s="10">
        <v>40308</v>
      </c>
      <c r="B1106" s="12">
        <v>79865701886.746735</v>
      </c>
    </row>
    <row r="1107" spans="1:2" x14ac:dyDescent="0.25">
      <c r="A1107" s="10">
        <v>40309</v>
      </c>
      <c r="B1107" s="12">
        <v>81892583748.590561</v>
      </c>
    </row>
    <row r="1108" spans="1:2" x14ac:dyDescent="0.25">
      <c r="A1108" s="10">
        <v>40310</v>
      </c>
      <c r="B1108" s="12">
        <v>72421029998.922516</v>
      </c>
    </row>
    <row r="1109" spans="1:2" x14ac:dyDescent="0.25">
      <c r="A1109" s="10">
        <v>40311</v>
      </c>
      <c r="B1109" s="12">
        <v>74856805793.933563</v>
      </c>
    </row>
    <row r="1110" spans="1:2" x14ac:dyDescent="0.25">
      <c r="A1110" s="10">
        <v>40312</v>
      </c>
      <c r="B1110" s="12">
        <v>90967334130.056458</v>
      </c>
    </row>
    <row r="1111" spans="1:2" x14ac:dyDescent="0.25">
      <c r="A1111" s="10">
        <v>40315</v>
      </c>
      <c r="B1111" s="12">
        <v>92582545112.579208</v>
      </c>
    </row>
    <row r="1112" spans="1:2" x14ac:dyDescent="0.25">
      <c r="A1112" s="10">
        <v>40316</v>
      </c>
      <c r="B1112" s="12">
        <v>104735419397.72141</v>
      </c>
    </row>
    <row r="1113" spans="1:2" x14ac:dyDescent="0.25">
      <c r="A1113" s="10">
        <v>40317</v>
      </c>
      <c r="B1113" s="12">
        <v>107938265081.45424</v>
      </c>
    </row>
    <row r="1114" spans="1:2" x14ac:dyDescent="0.25">
      <c r="A1114" s="10">
        <v>40318</v>
      </c>
      <c r="B1114" s="12">
        <v>139245452222.16489</v>
      </c>
    </row>
    <row r="1115" spans="1:2" x14ac:dyDescent="0.25">
      <c r="A1115" s="10">
        <v>40319</v>
      </c>
      <c r="B1115" s="12">
        <v>136165121039.40294</v>
      </c>
    </row>
    <row r="1116" spans="1:2" x14ac:dyDescent="0.25">
      <c r="A1116" s="10">
        <v>40322</v>
      </c>
      <c r="B1116" s="12">
        <v>131655811072.96159</v>
      </c>
    </row>
    <row r="1117" spans="1:2" x14ac:dyDescent="0.25">
      <c r="A1117" s="10">
        <v>40323</v>
      </c>
      <c r="B1117" s="12">
        <v>123724778624.25876</v>
      </c>
    </row>
    <row r="1118" spans="1:2" x14ac:dyDescent="0.25">
      <c r="A1118" s="10">
        <v>40324</v>
      </c>
      <c r="B1118" s="12">
        <v>114817169723.81552</v>
      </c>
    </row>
    <row r="1119" spans="1:2" x14ac:dyDescent="0.25">
      <c r="A1119" s="10">
        <v>40325</v>
      </c>
      <c r="B1119" s="12">
        <v>97366675120.532974</v>
      </c>
    </row>
    <row r="1120" spans="1:2" x14ac:dyDescent="0.25">
      <c r="A1120" s="10">
        <v>40326</v>
      </c>
      <c r="B1120" s="12">
        <v>97311551230.976212</v>
      </c>
    </row>
    <row r="1121" spans="1:2" x14ac:dyDescent="0.25">
      <c r="A1121" s="10">
        <v>40330</v>
      </c>
      <c r="B1121" s="12">
        <v>107391948122.56618</v>
      </c>
    </row>
    <row r="1122" spans="1:2" x14ac:dyDescent="0.25">
      <c r="A1122" s="10">
        <v>40331</v>
      </c>
      <c r="B1122" s="12">
        <v>99365073552.393356</v>
      </c>
    </row>
    <row r="1123" spans="1:2" x14ac:dyDescent="0.25">
      <c r="A1123" s="10">
        <v>40332</v>
      </c>
      <c r="B1123" s="12">
        <v>96461656549.979904</v>
      </c>
    </row>
    <row r="1124" spans="1:2" x14ac:dyDescent="0.25">
      <c r="A1124" s="10">
        <v>40333</v>
      </c>
      <c r="B1124" s="12">
        <v>115837050684.12669</v>
      </c>
    </row>
    <row r="1125" spans="1:2" x14ac:dyDescent="0.25">
      <c r="A1125" s="10">
        <v>40336</v>
      </c>
      <c r="B1125" s="12">
        <v>123091147380.1004</v>
      </c>
    </row>
    <row r="1126" spans="1:2" x14ac:dyDescent="0.25">
      <c r="A1126" s="10">
        <v>40337</v>
      </c>
      <c r="B1126" s="12">
        <v>115381214505.38504</v>
      </c>
    </row>
    <row r="1127" spans="1:2" x14ac:dyDescent="0.25">
      <c r="A1127" s="10">
        <v>40338</v>
      </c>
      <c r="B1127" s="12">
        <v>116052265756.896</v>
      </c>
    </row>
    <row r="1128" spans="1:2" x14ac:dyDescent="0.25">
      <c r="A1128" s="10">
        <v>40339</v>
      </c>
      <c r="B1128" s="12">
        <v>102443320528.08444</v>
      </c>
    </row>
    <row r="1129" spans="1:2" x14ac:dyDescent="0.25">
      <c r="A1129" s="10">
        <v>40340</v>
      </c>
      <c r="B1129" s="12">
        <v>97848520081.039047</v>
      </c>
    </row>
    <row r="1130" spans="1:2" x14ac:dyDescent="0.25">
      <c r="A1130" s="10">
        <v>40343</v>
      </c>
      <c r="B1130" s="12">
        <v>93493595988.058502</v>
      </c>
    </row>
    <row r="1131" spans="1:2" x14ac:dyDescent="0.25">
      <c r="A1131" s="10">
        <v>40344</v>
      </c>
      <c r="B1131" s="12">
        <v>83683806388.235077</v>
      </c>
    </row>
    <row r="1132" spans="1:2" x14ac:dyDescent="0.25">
      <c r="A1132" s="10">
        <v>40345</v>
      </c>
      <c r="B1132" s="12">
        <v>81215467423.164352</v>
      </c>
    </row>
    <row r="1133" spans="1:2" x14ac:dyDescent="0.25">
      <c r="A1133" s="10">
        <v>40346</v>
      </c>
      <c r="B1133" s="12">
        <v>76817254773.526428</v>
      </c>
    </row>
    <row r="1134" spans="1:2" x14ac:dyDescent="0.25">
      <c r="A1134" s="10">
        <v>40347</v>
      </c>
      <c r="B1134" s="12">
        <v>73757780210.187698</v>
      </c>
    </row>
    <row r="1135" spans="1:2" x14ac:dyDescent="0.25">
      <c r="A1135" s="10">
        <v>40350</v>
      </c>
      <c r="B1135" s="12">
        <v>76352920502.302597</v>
      </c>
    </row>
    <row r="1136" spans="1:2" x14ac:dyDescent="0.25">
      <c r="A1136" s="10">
        <v>40351</v>
      </c>
      <c r="B1136" s="12">
        <v>83015380902.650925</v>
      </c>
    </row>
    <row r="1137" spans="1:2" x14ac:dyDescent="0.25">
      <c r="A1137" s="10">
        <v>40352</v>
      </c>
      <c r="B1137" s="12">
        <v>83773164268.628586</v>
      </c>
    </row>
    <row r="1138" spans="1:2" x14ac:dyDescent="0.25">
      <c r="A1138" s="10">
        <v>40353</v>
      </c>
      <c r="B1138" s="12">
        <v>93765970854.199738</v>
      </c>
    </row>
    <row r="1139" spans="1:2" x14ac:dyDescent="0.25">
      <c r="A1139" s="10">
        <v>40354</v>
      </c>
      <c r="B1139" s="12">
        <v>91058878676.287842</v>
      </c>
    </row>
    <row r="1140" spans="1:2" x14ac:dyDescent="0.25">
      <c r="A1140" s="10">
        <v>40357</v>
      </c>
      <c r="B1140" s="12">
        <v>91863129270.316162</v>
      </c>
    </row>
    <row r="1141" spans="1:2" x14ac:dyDescent="0.25">
      <c r="A1141" s="10">
        <v>40358</v>
      </c>
      <c r="B1141" s="12">
        <v>111433021760.23557</v>
      </c>
    </row>
    <row r="1142" spans="1:2" x14ac:dyDescent="0.25">
      <c r="A1142" s="10">
        <v>40359</v>
      </c>
      <c r="B1142" s="12">
        <v>113185752969.42218</v>
      </c>
    </row>
    <row r="1143" spans="1:2" x14ac:dyDescent="0.25">
      <c r="A1143" s="10">
        <v>40360</v>
      </c>
      <c r="B1143" s="12">
        <v>111254311179.38745</v>
      </c>
    </row>
    <row r="1144" spans="1:2" x14ac:dyDescent="0.25">
      <c r="A1144" s="10">
        <v>40361</v>
      </c>
      <c r="B1144" s="12">
        <v>103747608616.90387</v>
      </c>
    </row>
    <row r="1145" spans="1:2" x14ac:dyDescent="0.25">
      <c r="A1145" s="10">
        <v>40365</v>
      </c>
      <c r="B1145" s="12">
        <v>96170409209.130875</v>
      </c>
    </row>
    <row r="1146" spans="1:2" x14ac:dyDescent="0.25">
      <c r="A1146" s="10">
        <v>40366</v>
      </c>
      <c r="B1146" s="12">
        <v>82737965495.386536</v>
      </c>
    </row>
    <row r="1147" spans="1:2" x14ac:dyDescent="0.25">
      <c r="A1147" s="10">
        <v>40367</v>
      </c>
      <c r="B1147" s="12">
        <v>78873656114.341492</v>
      </c>
    </row>
    <row r="1148" spans="1:2" x14ac:dyDescent="0.25">
      <c r="A1148" s="10">
        <v>40368</v>
      </c>
      <c r="B1148" s="12">
        <v>75220697209.942719</v>
      </c>
    </row>
    <row r="1149" spans="1:2" x14ac:dyDescent="0.25">
      <c r="A1149" s="10">
        <v>40371</v>
      </c>
      <c r="B1149" s="12">
        <v>72946358559.661575</v>
      </c>
    </row>
    <row r="1150" spans="1:2" x14ac:dyDescent="0.25">
      <c r="A1150" s="10">
        <v>40372</v>
      </c>
      <c r="B1150" s="12">
        <v>70278393114.806168</v>
      </c>
    </row>
    <row r="1151" spans="1:2" x14ac:dyDescent="0.25">
      <c r="A1151" s="10">
        <v>40373</v>
      </c>
      <c r="B1151" s="12">
        <v>77984736405.607193</v>
      </c>
    </row>
    <row r="1152" spans="1:2" x14ac:dyDescent="0.25">
      <c r="A1152" s="10">
        <v>40374</v>
      </c>
      <c r="B1152" s="12">
        <v>76034030894.240891</v>
      </c>
    </row>
    <row r="1153" spans="1:2" x14ac:dyDescent="0.25">
      <c r="A1153" s="10">
        <v>40375</v>
      </c>
      <c r="B1153" s="12">
        <v>86091725017.090012</v>
      </c>
    </row>
    <row r="1154" spans="1:2" x14ac:dyDescent="0.25">
      <c r="A1154" s="10">
        <v>40378</v>
      </c>
      <c r="B1154" s="12">
        <v>80367376044.203232</v>
      </c>
    </row>
    <row r="1155" spans="1:2" x14ac:dyDescent="0.25">
      <c r="A1155" s="10">
        <v>40379</v>
      </c>
      <c r="B1155" s="12">
        <v>72099178498.325562</v>
      </c>
    </row>
    <row r="1156" spans="1:2" x14ac:dyDescent="0.25">
      <c r="A1156" s="10">
        <v>40380</v>
      </c>
      <c r="B1156" s="12">
        <v>73966248693.050781</v>
      </c>
    </row>
    <row r="1157" spans="1:2" x14ac:dyDescent="0.25">
      <c r="A1157" s="10">
        <v>40381</v>
      </c>
      <c r="B1157" s="12">
        <v>66599636995.297661</v>
      </c>
    </row>
    <row r="1158" spans="1:2" x14ac:dyDescent="0.25">
      <c r="A1158" s="10">
        <v>40382</v>
      </c>
      <c r="B1158" s="12">
        <v>63601660086.738342</v>
      </c>
    </row>
    <row r="1159" spans="1:2" x14ac:dyDescent="0.25">
      <c r="A1159" s="10">
        <v>40385</v>
      </c>
      <c r="B1159" s="12">
        <v>58894109568.4375</v>
      </c>
    </row>
    <row r="1160" spans="1:2" x14ac:dyDescent="0.25">
      <c r="A1160" s="10">
        <v>40386</v>
      </c>
      <c r="B1160" s="12">
        <v>57942170378.954712</v>
      </c>
    </row>
    <row r="1161" spans="1:2" x14ac:dyDescent="0.25">
      <c r="A1161" s="10">
        <v>40387</v>
      </c>
      <c r="B1161" s="12">
        <v>59524788385.330635</v>
      </c>
    </row>
    <row r="1162" spans="1:2" x14ac:dyDescent="0.25">
      <c r="A1162" s="10">
        <v>40388</v>
      </c>
      <c r="B1162" s="12">
        <v>59089239340.187378</v>
      </c>
    </row>
    <row r="1163" spans="1:2" x14ac:dyDescent="0.25">
      <c r="A1163" s="10">
        <v>40389</v>
      </c>
      <c r="B1163" s="12">
        <v>57596530933.269104</v>
      </c>
    </row>
    <row r="1164" spans="1:2" x14ac:dyDescent="0.25">
      <c r="A1164" s="10">
        <v>40392</v>
      </c>
      <c r="B1164" s="12">
        <v>51309092610.223488</v>
      </c>
    </row>
    <row r="1165" spans="1:2" x14ac:dyDescent="0.25">
      <c r="A1165" s="10">
        <v>40393</v>
      </c>
      <c r="B1165" s="12">
        <v>52569480082.267555</v>
      </c>
    </row>
    <row r="1166" spans="1:2" x14ac:dyDescent="0.25">
      <c r="A1166" s="10">
        <v>40394</v>
      </c>
      <c r="B1166" s="12">
        <v>52219651704.593506</v>
      </c>
    </row>
    <row r="1167" spans="1:2" x14ac:dyDescent="0.25">
      <c r="A1167" s="10">
        <v>40395</v>
      </c>
      <c r="B1167" s="12">
        <v>52398946255.217224</v>
      </c>
    </row>
    <row r="1168" spans="1:2" x14ac:dyDescent="0.25">
      <c r="A1168" s="10">
        <v>40396</v>
      </c>
      <c r="B1168" s="12">
        <v>52491116010.750443</v>
      </c>
    </row>
    <row r="1169" spans="1:2" x14ac:dyDescent="0.25">
      <c r="A1169" s="10">
        <v>40399</v>
      </c>
      <c r="B1169" s="12">
        <v>50433643274.862175</v>
      </c>
    </row>
    <row r="1170" spans="1:2" x14ac:dyDescent="0.25">
      <c r="A1170" s="10">
        <v>40400</v>
      </c>
      <c r="B1170" s="12">
        <v>51056570444.31076</v>
      </c>
    </row>
    <row r="1171" spans="1:2" x14ac:dyDescent="0.25">
      <c r="A1171" s="10">
        <v>40401</v>
      </c>
      <c r="B1171" s="12">
        <v>58678968127.505936</v>
      </c>
    </row>
    <row r="1172" spans="1:2" x14ac:dyDescent="0.25">
      <c r="A1172" s="10">
        <v>40402</v>
      </c>
      <c r="B1172" s="12">
        <v>60684884168.042984</v>
      </c>
    </row>
    <row r="1173" spans="1:2" x14ac:dyDescent="0.25">
      <c r="A1173" s="10">
        <v>40403</v>
      </c>
      <c r="B1173" s="12">
        <v>64184532184.422974</v>
      </c>
    </row>
    <row r="1174" spans="1:2" x14ac:dyDescent="0.25">
      <c r="A1174" s="10">
        <v>40406</v>
      </c>
      <c r="B1174" s="12">
        <v>62709442134.511513</v>
      </c>
    </row>
    <row r="1175" spans="1:2" x14ac:dyDescent="0.25">
      <c r="A1175" s="10">
        <v>40407</v>
      </c>
      <c r="B1175" s="12">
        <v>57660287546.691109</v>
      </c>
    </row>
    <row r="1176" spans="1:2" x14ac:dyDescent="0.25">
      <c r="A1176" s="10">
        <v>40408</v>
      </c>
      <c r="B1176" s="12">
        <v>55642578073.965759</v>
      </c>
    </row>
    <row r="1177" spans="1:2" x14ac:dyDescent="0.25">
      <c r="A1177" s="10">
        <v>40409</v>
      </c>
      <c r="B1177" s="12">
        <v>60575201785.812759</v>
      </c>
    </row>
    <row r="1178" spans="1:2" x14ac:dyDescent="0.25">
      <c r="A1178" s="10">
        <v>40410</v>
      </c>
      <c r="B1178" s="12">
        <v>59041727985.487534</v>
      </c>
    </row>
    <row r="1179" spans="1:2" x14ac:dyDescent="0.25">
      <c r="A1179" s="10">
        <v>40413</v>
      </c>
      <c r="B1179" s="12">
        <v>57416426753.047806</v>
      </c>
    </row>
    <row r="1180" spans="1:2" x14ac:dyDescent="0.25">
      <c r="A1180" s="10">
        <v>40414</v>
      </c>
      <c r="B1180" s="12">
        <v>60276196889.042862</v>
      </c>
    </row>
    <row r="1181" spans="1:2" x14ac:dyDescent="0.25">
      <c r="A1181" s="10">
        <v>40415</v>
      </c>
      <c r="B1181" s="12">
        <v>57550217273.583809</v>
      </c>
    </row>
    <row r="1182" spans="1:2" x14ac:dyDescent="0.25">
      <c r="A1182" s="10">
        <v>40416</v>
      </c>
      <c r="B1182" s="12">
        <v>58383435584.923386</v>
      </c>
    </row>
    <row r="1183" spans="1:2" x14ac:dyDescent="0.25">
      <c r="A1183" s="10">
        <v>40417</v>
      </c>
      <c r="B1183" s="12">
        <v>51972202743.791054</v>
      </c>
    </row>
    <row r="1184" spans="1:2" x14ac:dyDescent="0.25">
      <c r="A1184" s="10">
        <v>40420</v>
      </c>
      <c r="B1184" s="12">
        <v>54308477395.023033</v>
      </c>
    </row>
    <row r="1185" spans="1:2" x14ac:dyDescent="0.25">
      <c r="A1185" s="10">
        <v>40421</v>
      </c>
      <c r="B1185" s="12">
        <v>54358043174.882019</v>
      </c>
    </row>
    <row r="1186" spans="1:2" x14ac:dyDescent="0.25">
      <c r="A1186" s="10">
        <v>40422</v>
      </c>
      <c r="B1186" s="12">
        <v>47508736818.977608</v>
      </c>
    </row>
    <row r="1187" spans="1:2" x14ac:dyDescent="0.25">
      <c r="A1187" s="10">
        <v>40423</v>
      </c>
      <c r="B1187" s="12">
        <v>44593990307.313652</v>
      </c>
    </row>
    <row r="1188" spans="1:2" x14ac:dyDescent="0.25">
      <c r="A1188" s="10">
        <v>40424</v>
      </c>
      <c r="B1188" s="12">
        <v>40457997439.010719</v>
      </c>
    </row>
    <row r="1189" spans="1:2" x14ac:dyDescent="0.25">
      <c r="A1189" s="10">
        <v>40428</v>
      </c>
      <c r="B1189" s="12">
        <v>42638591880.646896</v>
      </c>
    </row>
    <row r="1190" spans="1:2" x14ac:dyDescent="0.25">
      <c r="A1190" s="10">
        <v>40429</v>
      </c>
      <c r="B1190" s="12">
        <v>41182090208.393951</v>
      </c>
    </row>
    <row r="1191" spans="1:2" x14ac:dyDescent="0.25">
      <c r="A1191" s="10">
        <v>40430</v>
      </c>
      <c r="B1191" s="12">
        <v>38969445230.12809</v>
      </c>
    </row>
    <row r="1192" spans="1:2" x14ac:dyDescent="0.25">
      <c r="A1192" s="10">
        <v>40431</v>
      </c>
      <c r="B1192" s="12">
        <v>38134347285.162331</v>
      </c>
    </row>
    <row r="1193" spans="1:2" x14ac:dyDescent="0.25">
      <c r="A1193" s="10">
        <v>40434</v>
      </c>
      <c r="B1193" s="12">
        <v>34098449667.521698</v>
      </c>
    </row>
    <row r="1194" spans="1:2" x14ac:dyDescent="0.25">
      <c r="A1194" s="10">
        <v>40435</v>
      </c>
      <c r="B1194" s="12">
        <v>33913793873.258026</v>
      </c>
    </row>
    <row r="1195" spans="1:2" x14ac:dyDescent="0.25">
      <c r="A1195" s="10">
        <v>40436</v>
      </c>
      <c r="B1195" s="12">
        <v>33062434226.586834</v>
      </c>
    </row>
    <row r="1196" spans="1:2" x14ac:dyDescent="0.25">
      <c r="A1196" s="10">
        <v>40437</v>
      </c>
      <c r="B1196" s="12">
        <v>33431512232.873325</v>
      </c>
    </row>
    <row r="1197" spans="1:2" x14ac:dyDescent="0.25">
      <c r="A1197" s="10">
        <v>40438</v>
      </c>
      <c r="B1197" s="12">
        <v>32693733602.430786</v>
      </c>
    </row>
    <row r="1198" spans="1:2" x14ac:dyDescent="0.25">
      <c r="A1198" s="10">
        <v>40441</v>
      </c>
      <c r="B1198" s="12">
        <v>30992380661.646366</v>
      </c>
    </row>
    <row r="1199" spans="1:2" x14ac:dyDescent="0.25">
      <c r="A1199" s="10">
        <v>40442</v>
      </c>
      <c r="B1199" s="12">
        <v>31299232663.186733</v>
      </c>
    </row>
    <row r="1200" spans="1:2" x14ac:dyDescent="0.25">
      <c r="A1200" s="10">
        <v>40443</v>
      </c>
      <c r="B1200" s="12">
        <v>32244710268.011265</v>
      </c>
    </row>
    <row r="1201" spans="1:2" x14ac:dyDescent="0.25">
      <c r="A1201" s="10">
        <v>40444</v>
      </c>
      <c r="B1201" s="12">
        <v>34438390334.888191</v>
      </c>
    </row>
    <row r="1202" spans="1:2" x14ac:dyDescent="0.25">
      <c r="A1202" s="10">
        <v>40445</v>
      </c>
      <c r="B1202" s="12">
        <v>30646585400.354538</v>
      </c>
    </row>
    <row r="1203" spans="1:2" x14ac:dyDescent="0.25">
      <c r="A1203" s="10">
        <v>40448</v>
      </c>
      <c r="B1203" s="12">
        <v>30745615005.382702</v>
      </c>
    </row>
    <row r="1204" spans="1:2" x14ac:dyDescent="0.25">
      <c r="A1204" s="10">
        <v>40449</v>
      </c>
      <c r="B1204" s="12">
        <v>30378562326.329536</v>
      </c>
    </row>
    <row r="1205" spans="1:2" x14ac:dyDescent="0.25">
      <c r="A1205" s="10">
        <v>40450</v>
      </c>
      <c r="B1205" s="12">
        <v>31594945787.763908</v>
      </c>
    </row>
    <row r="1206" spans="1:2" x14ac:dyDescent="0.25">
      <c r="A1206" s="10">
        <v>40451</v>
      </c>
      <c r="B1206" s="12">
        <v>32924279142.764069</v>
      </c>
    </row>
    <row r="1207" spans="1:2" x14ac:dyDescent="0.25">
      <c r="A1207" s="10">
        <v>40452</v>
      </c>
      <c r="B1207" s="12">
        <v>32130657774.980049</v>
      </c>
    </row>
    <row r="1208" spans="1:2" x14ac:dyDescent="0.25">
      <c r="A1208" s="10">
        <v>40455</v>
      </c>
      <c r="B1208" s="12">
        <v>33351808573.321289</v>
      </c>
    </row>
    <row r="1209" spans="1:2" x14ac:dyDescent="0.25">
      <c r="A1209" s="10">
        <v>40456</v>
      </c>
      <c r="B1209" s="12">
        <v>29567007841.638626</v>
      </c>
    </row>
    <row r="1210" spans="1:2" x14ac:dyDescent="0.25">
      <c r="A1210" s="10">
        <v>40457</v>
      </c>
      <c r="B1210" s="12">
        <v>29080049192.890255</v>
      </c>
    </row>
    <row r="1211" spans="1:2" x14ac:dyDescent="0.25">
      <c r="A1211" s="10">
        <v>40458</v>
      </c>
      <c r="B1211" s="12">
        <v>28704445698.041336</v>
      </c>
    </row>
    <row r="1212" spans="1:2" x14ac:dyDescent="0.25">
      <c r="A1212" s="10">
        <v>40459</v>
      </c>
      <c r="B1212" s="12">
        <v>26156887110.45322</v>
      </c>
    </row>
    <row r="1213" spans="1:2" x14ac:dyDescent="0.25">
      <c r="A1213" s="10">
        <v>40462</v>
      </c>
      <c r="B1213" s="12">
        <v>25213812950.736023</v>
      </c>
    </row>
    <row r="1214" spans="1:2" x14ac:dyDescent="0.25">
      <c r="A1214" s="10">
        <v>40463</v>
      </c>
      <c r="B1214" s="12">
        <v>23119635883.849602</v>
      </c>
    </row>
    <row r="1215" spans="1:2" x14ac:dyDescent="0.25">
      <c r="A1215" s="10">
        <v>40464</v>
      </c>
      <c r="B1215" s="12">
        <v>22034347332.951141</v>
      </c>
    </row>
    <row r="1216" spans="1:2" x14ac:dyDescent="0.25">
      <c r="A1216" s="10">
        <v>40465</v>
      </c>
      <c r="B1216" s="12">
        <v>23923751364.45182</v>
      </c>
    </row>
    <row r="1217" spans="1:2" x14ac:dyDescent="0.25">
      <c r="A1217" s="10">
        <v>40466</v>
      </c>
      <c r="B1217" s="12">
        <v>22907107306.471027</v>
      </c>
    </row>
    <row r="1218" spans="1:2" x14ac:dyDescent="0.25">
      <c r="A1218" s="10">
        <v>40469</v>
      </c>
      <c r="B1218" s="12">
        <v>21091117452.956791</v>
      </c>
    </row>
    <row r="1219" spans="1:2" x14ac:dyDescent="0.25">
      <c r="A1219" s="10">
        <v>40470</v>
      </c>
      <c r="B1219" s="12">
        <v>22901501101.848156</v>
      </c>
    </row>
    <row r="1220" spans="1:2" x14ac:dyDescent="0.25">
      <c r="A1220" s="10">
        <v>40471</v>
      </c>
      <c r="B1220" s="12">
        <v>20582976908.558094</v>
      </c>
    </row>
    <row r="1221" spans="1:2" x14ac:dyDescent="0.25">
      <c r="A1221" s="10">
        <v>40472</v>
      </c>
      <c r="B1221" s="12">
        <v>19564763488.395176</v>
      </c>
    </row>
    <row r="1222" spans="1:2" x14ac:dyDescent="0.25">
      <c r="A1222" s="10">
        <v>40473</v>
      </c>
      <c r="B1222" s="12">
        <v>18085579731.078743</v>
      </c>
    </row>
    <row r="1223" spans="1:2" x14ac:dyDescent="0.25">
      <c r="A1223" s="10">
        <v>40476</v>
      </c>
      <c r="B1223" s="12">
        <v>17506373150.764267</v>
      </c>
    </row>
    <row r="1224" spans="1:2" x14ac:dyDescent="0.25">
      <c r="A1224" s="10">
        <v>40477</v>
      </c>
      <c r="B1224" s="12">
        <v>18197015581.187668</v>
      </c>
    </row>
    <row r="1225" spans="1:2" x14ac:dyDescent="0.25">
      <c r="A1225" s="10">
        <v>40478</v>
      </c>
      <c r="B1225" s="12">
        <v>18869849196.877308</v>
      </c>
    </row>
    <row r="1226" spans="1:2" x14ac:dyDescent="0.25">
      <c r="A1226" s="10">
        <v>40479</v>
      </c>
      <c r="B1226" s="12">
        <v>18598587878.819843</v>
      </c>
    </row>
    <row r="1227" spans="1:2" x14ac:dyDescent="0.25">
      <c r="A1227" s="10">
        <v>40480</v>
      </c>
      <c r="B1227" s="12">
        <v>18706362680.724289</v>
      </c>
    </row>
    <row r="1228" spans="1:2" x14ac:dyDescent="0.25">
      <c r="A1228" s="10">
        <v>40483</v>
      </c>
      <c r="B1228" s="12">
        <v>19041945516.564598</v>
      </c>
    </row>
    <row r="1229" spans="1:2" x14ac:dyDescent="0.25">
      <c r="A1229" s="10">
        <v>40484</v>
      </c>
      <c r="B1229" s="12">
        <v>18020653730.229698</v>
      </c>
    </row>
    <row r="1230" spans="1:2" x14ac:dyDescent="0.25">
      <c r="A1230" s="10">
        <v>40485</v>
      </c>
      <c r="B1230" s="12">
        <v>16194543377.782913</v>
      </c>
    </row>
    <row r="1231" spans="1:2" x14ac:dyDescent="0.25">
      <c r="A1231" s="10">
        <v>40486</v>
      </c>
      <c r="B1231" s="12">
        <v>13864871050.59016</v>
      </c>
    </row>
    <row r="1232" spans="1:2" x14ac:dyDescent="0.25">
      <c r="A1232" s="10">
        <v>40487</v>
      </c>
      <c r="B1232" s="12">
        <v>13698177841.229055</v>
      </c>
    </row>
    <row r="1233" spans="1:2" x14ac:dyDescent="0.25">
      <c r="A1233" s="10">
        <v>40490</v>
      </c>
      <c r="B1233" s="12">
        <v>13864194101.956127</v>
      </c>
    </row>
    <row r="1234" spans="1:2" x14ac:dyDescent="0.25">
      <c r="A1234" s="10">
        <v>40491</v>
      </c>
      <c r="B1234" s="12">
        <v>14372265669.585213</v>
      </c>
    </row>
    <row r="1235" spans="1:2" x14ac:dyDescent="0.25">
      <c r="A1235" s="10">
        <v>40492</v>
      </c>
      <c r="B1235" s="12">
        <v>13711022354.818033</v>
      </c>
    </row>
    <row r="1236" spans="1:2" x14ac:dyDescent="0.25">
      <c r="A1236" s="10">
        <v>40493</v>
      </c>
      <c r="B1236" s="12">
        <v>14061827327.605249</v>
      </c>
    </row>
    <row r="1237" spans="1:2" x14ac:dyDescent="0.25">
      <c r="A1237" s="10">
        <v>40494</v>
      </c>
      <c r="B1237" s="12">
        <v>15416433544.117029</v>
      </c>
    </row>
    <row r="1238" spans="1:2" x14ac:dyDescent="0.25">
      <c r="A1238" s="10">
        <v>40497</v>
      </c>
      <c r="B1238" s="12">
        <v>15038119606.335415</v>
      </c>
    </row>
    <row r="1239" spans="1:2" x14ac:dyDescent="0.25">
      <c r="A1239" s="10">
        <v>40498</v>
      </c>
      <c r="B1239" s="12">
        <v>16675281673.067129</v>
      </c>
    </row>
    <row r="1240" spans="1:2" x14ac:dyDescent="0.25">
      <c r="A1240" s="10">
        <v>40499</v>
      </c>
      <c r="B1240" s="12">
        <v>15685060607.648233</v>
      </c>
    </row>
    <row r="1241" spans="1:2" x14ac:dyDescent="0.25">
      <c r="A1241" s="10">
        <v>40500</v>
      </c>
      <c r="B1241" s="12">
        <v>13835165451.632534</v>
      </c>
    </row>
    <row r="1242" spans="1:2" x14ac:dyDescent="0.25">
      <c r="A1242" s="10">
        <v>40501</v>
      </c>
      <c r="B1242" s="12">
        <v>13338035311.320005</v>
      </c>
    </row>
    <row r="1243" spans="1:2" x14ac:dyDescent="0.25">
      <c r="A1243" s="10">
        <v>40504</v>
      </c>
      <c r="B1243" s="12">
        <v>12518901448.479013</v>
      </c>
    </row>
    <row r="1244" spans="1:2" x14ac:dyDescent="0.25">
      <c r="A1244" s="10">
        <v>40505</v>
      </c>
      <c r="B1244" s="12">
        <v>13568419624.325087</v>
      </c>
    </row>
    <row r="1245" spans="1:2" x14ac:dyDescent="0.25">
      <c r="A1245" s="10">
        <v>40506</v>
      </c>
      <c r="B1245" s="12">
        <v>12573873010.160992</v>
      </c>
    </row>
    <row r="1246" spans="1:2" x14ac:dyDescent="0.25">
      <c r="A1246" s="10">
        <v>40508</v>
      </c>
      <c r="B1246" s="12">
        <v>14001069341.061197</v>
      </c>
    </row>
    <row r="1247" spans="1:2" x14ac:dyDescent="0.25">
      <c r="A1247" s="10">
        <v>40511</v>
      </c>
      <c r="B1247" s="12">
        <v>14110772059.964756</v>
      </c>
    </row>
    <row r="1248" spans="1:2" x14ac:dyDescent="0.25">
      <c r="A1248" s="10">
        <v>40512</v>
      </c>
      <c r="B1248" s="12">
        <v>15988743785.552868</v>
      </c>
    </row>
    <row r="1249" spans="1:2" x14ac:dyDescent="0.25">
      <c r="A1249" s="10">
        <v>40513</v>
      </c>
      <c r="B1249" s="12">
        <v>14616188467.522423</v>
      </c>
    </row>
    <row r="1250" spans="1:2" x14ac:dyDescent="0.25">
      <c r="A1250" s="10">
        <v>40514</v>
      </c>
      <c r="B1250" s="12">
        <v>12399162724.944227</v>
      </c>
    </row>
    <row r="1251" spans="1:2" x14ac:dyDescent="0.25">
      <c r="A1251" s="10">
        <v>40515</v>
      </c>
      <c r="B1251" s="12">
        <v>11218837998.719501</v>
      </c>
    </row>
    <row r="1252" spans="1:2" x14ac:dyDescent="0.25">
      <c r="A1252" s="10">
        <v>40518</v>
      </c>
      <c r="B1252" s="12">
        <v>10767951195.887722</v>
      </c>
    </row>
    <row r="1253" spans="1:2" x14ac:dyDescent="0.25">
      <c r="A1253" s="10">
        <v>40519</v>
      </c>
      <c r="B1253" s="12">
        <v>10542238610.970003</v>
      </c>
    </row>
    <row r="1254" spans="1:2" x14ac:dyDescent="0.25">
      <c r="A1254" s="10">
        <v>40520</v>
      </c>
      <c r="B1254" s="12">
        <v>10071956829.844032</v>
      </c>
    </row>
    <row r="1255" spans="1:2" x14ac:dyDescent="0.25">
      <c r="A1255" s="10">
        <v>40521</v>
      </c>
      <c r="B1255" s="12">
        <v>9753086305.753582</v>
      </c>
    </row>
    <row r="1256" spans="1:2" x14ac:dyDescent="0.25">
      <c r="A1256" s="10">
        <v>40522</v>
      </c>
      <c r="B1256" s="12">
        <v>9556366236.3942719</v>
      </c>
    </row>
    <row r="1257" spans="1:2" x14ac:dyDescent="0.25">
      <c r="A1257" s="10">
        <v>40525</v>
      </c>
      <c r="B1257" s="12">
        <v>9825838327.9578571</v>
      </c>
    </row>
    <row r="1258" spans="1:2" x14ac:dyDescent="0.25">
      <c r="A1258" s="10">
        <v>40526</v>
      </c>
      <c r="B1258" s="12">
        <v>9973766780.6709423</v>
      </c>
    </row>
    <row r="1259" spans="1:2" x14ac:dyDescent="0.25">
      <c r="A1259" s="10">
        <v>40527</v>
      </c>
      <c r="B1259" s="12">
        <v>10329409142.175371</v>
      </c>
    </row>
    <row r="1260" spans="1:2" x14ac:dyDescent="0.25">
      <c r="A1260" s="10">
        <v>40528</v>
      </c>
      <c r="B1260" s="12">
        <v>10101784783.005835</v>
      </c>
    </row>
    <row r="1261" spans="1:2" x14ac:dyDescent="0.25">
      <c r="A1261" s="10">
        <v>40529</v>
      </c>
      <c r="B1261" s="12">
        <v>9634634492.1209183</v>
      </c>
    </row>
    <row r="1262" spans="1:2" x14ac:dyDescent="0.25">
      <c r="A1262" s="10">
        <v>40532</v>
      </c>
      <c r="B1262" s="12">
        <v>9114839980.4824066</v>
      </c>
    </row>
    <row r="1263" spans="1:2" x14ac:dyDescent="0.25">
      <c r="A1263" s="10">
        <v>40533</v>
      </c>
      <c r="B1263" s="12">
        <v>8774977758.4373932</v>
      </c>
    </row>
    <row r="1264" spans="1:2" x14ac:dyDescent="0.25">
      <c r="A1264" s="10">
        <v>40534</v>
      </c>
      <c r="B1264" s="12">
        <v>8747087734.5919704</v>
      </c>
    </row>
    <row r="1265" spans="1:2" x14ac:dyDescent="0.25">
      <c r="A1265" s="10">
        <v>40535</v>
      </c>
      <c r="B1265" s="12">
        <v>9354350766.8307915</v>
      </c>
    </row>
    <row r="1266" spans="1:2" x14ac:dyDescent="0.25">
      <c r="A1266" s="10">
        <v>40539</v>
      </c>
      <c r="B1266" s="12">
        <v>9637561417.8848953</v>
      </c>
    </row>
    <row r="1267" spans="1:2" x14ac:dyDescent="0.25">
      <c r="A1267" s="10">
        <v>40540</v>
      </c>
      <c r="B1267" s="12">
        <v>9791303166.8142986</v>
      </c>
    </row>
    <row r="1268" spans="1:2" x14ac:dyDescent="0.25">
      <c r="A1268" s="10">
        <v>40541</v>
      </c>
      <c r="B1268" s="12">
        <v>9559675663.4779491</v>
      </c>
    </row>
    <row r="1269" spans="1:2" x14ac:dyDescent="0.25">
      <c r="A1269" s="10">
        <v>40542</v>
      </c>
      <c r="B1269" s="12">
        <v>9408319795.6638508</v>
      </c>
    </row>
    <row r="1270" spans="1:2" x14ac:dyDescent="0.25">
      <c r="A1270" s="10">
        <v>40543</v>
      </c>
      <c r="B1270" s="12">
        <v>9294881901.5337105</v>
      </c>
    </row>
    <row r="1271" spans="1:2" x14ac:dyDescent="0.25">
      <c r="A1271" s="10">
        <v>40546</v>
      </c>
      <c r="B1271" s="12">
        <v>8661804927.8781891</v>
      </c>
    </row>
    <row r="1272" spans="1:2" x14ac:dyDescent="0.25">
      <c r="A1272" s="10">
        <v>40547</v>
      </c>
      <c r="B1272" s="12">
        <v>8601376673.0216312</v>
      </c>
    </row>
    <row r="1273" spans="1:2" x14ac:dyDescent="0.25">
      <c r="A1273" s="10">
        <v>40548</v>
      </c>
      <c r="B1273" s="12">
        <v>8334299157.0468302</v>
      </c>
    </row>
    <row r="1274" spans="1:2" x14ac:dyDescent="0.25">
      <c r="A1274" s="10">
        <v>40549</v>
      </c>
      <c r="B1274" s="12">
        <v>8442038604.1076527</v>
      </c>
    </row>
    <row r="1275" spans="1:2" x14ac:dyDescent="0.25">
      <c r="A1275" s="10">
        <v>40550</v>
      </c>
      <c r="B1275" s="12">
        <v>8460087493.1075058</v>
      </c>
    </row>
    <row r="1276" spans="1:2" x14ac:dyDescent="0.25">
      <c r="A1276" s="10">
        <v>40553</v>
      </c>
      <c r="B1276" s="12">
        <v>8399581533.1047354</v>
      </c>
    </row>
    <row r="1277" spans="1:2" x14ac:dyDescent="0.25">
      <c r="A1277" s="10">
        <v>40554</v>
      </c>
      <c r="B1277" s="12">
        <v>7935453715.5186186</v>
      </c>
    </row>
    <row r="1278" spans="1:2" x14ac:dyDescent="0.25">
      <c r="A1278" s="10">
        <v>40555</v>
      </c>
      <c r="B1278" s="12">
        <v>7233043518.5664492</v>
      </c>
    </row>
    <row r="1279" spans="1:2" x14ac:dyDescent="0.25">
      <c r="A1279" s="10">
        <v>40556</v>
      </c>
      <c r="B1279" s="12">
        <v>7156752975.7872496</v>
      </c>
    </row>
    <row r="1280" spans="1:2" x14ac:dyDescent="0.25">
      <c r="A1280" s="10">
        <v>40557</v>
      </c>
      <c r="B1280" s="12">
        <v>6469398448.6024981</v>
      </c>
    </row>
    <row r="1281" spans="1:2" x14ac:dyDescent="0.25">
      <c r="A1281" s="10">
        <v>40561</v>
      </c>
      <c r="B1281" s="12">
        <v>6091833473.4635572</v>
      </c>
    </row>
    <row r="1282" spans="1:2" x14ac:dyDescent="0.25">
      <c r="A1282" s="10">
        <v>40562</v>
      </c>
      <c r="B1282" s="12">
        <v>6785580985.3527842</v>
      </c>
    </row>
    <row r="1283" spans="1:2" x14ac:dyDescent="0.25">
      <c r="A1283" s="10">
        <v>40563</v>
      </c>
      <c r="B1283" s="12">
        <v>6702324414.2563782</v>
      </c>
    </row>
    <row r="1284" spans="1:2" x14ac:dyDescent="0.25">
      <c r="A1284" s="10">
        <v>40564</v>
      </c>
      <c r="B1284" s="12">
        <v>6772329377.312026</v>
      </c>
    </row>
    <row r="1285" spans="1:2" x14ac:dyDescent="0.25">
      <c r="A1285" s="10">
        <v>40567</v>
      </c>
      <c r="B1285" s="12">
        <v>6466640150.951478</v>
      </c>
    </row>
    <row r="1286" spans="1:2" x14ac:dyDescent="0.25">
      <c r="A1286" s="10">
        <v>40568</v>
      </c>
      <c r="B1286" s="12">
        <v>6371640757.7607698</v>
      </c>
    </row>
    <row r="1287" spans="1:2" x14ac:dyDescent="0.25">
      <c r="A1287" s="10">
        <v>40569</v>
      </c>
      <c r="B1287" s="12">
        <v>5894586658.7864027</v>
      </c>
    </row>
    <row r="1288" spans="1:2" x14ac:dyDescent="0.25">
      <c r="A1288" s="10">
        <v>40570</v>
      </c>
      <c r="B1288" s="12">
        <v>5698398519.1419897</v>
      </c>
    </row>
    <row r="1289" spans="1:2" x14ac:dyDescent="0.25">
      <c r="A1289" s="10">
        <v>40571</v>
      </c>
      <c r="B1289" s="12">
        <v>6621506365.5225506</v>
      </c>
    </row>
    <row r="1290" spans="1:2" x14ac:dyDescent="0.25">
      <c r="A1290" s="10">
        <v>40574</v>
      </c>
      <c r="B1290" s="12">
        <v>6586204879.9894562</v>
      </c>
    </row>
    <row r="1291" spans="1:2" x14ac:dyDescent="0.25">
      <c r="A1291" s="10">
        <v>40575</v>
      </c>
      <c r="B1291" s="12">
        <v>5908945249.6091518</v>
      </c>
    </row>
    <row r="1292" spans="1:2" x14ac:dyDescent="0.25">
      <c r="A1292" s="10">
        <v>40576</v>
      </c>
      <c r="B1292" s="12">
        <v>5905332691.6914911</v>
      </c>
    </row>
    <row r="1293" spans="1:2" x14ac:dyDescent="0.25">
      <c r="A1293" s="10">
        <v>40577</v>
      </c>
      <c r="B1293" s="12">
        <v>5736742947.8434753</v>
      </c>
    </row>
    <row r="1294" spans="1:2" x14ac:dyDescent="0.25">
      <c r="A1294" s="10">
        <v>40578</v>
      </c>
      <c r="B1294" s="12">
        <v>5481743576.5450592</v>
      </c>
    </row>
    <row r="1295" spans="1:2" x14ac:dyDescent="0.25">
      <c r="A1295" s="10">
        <v>40581</v>
      </c>
      <c r="B1295" s="12">
        <v>5300478095.5150213</v>
      </c>
    </row>
    <row r="1296" spans="1:2" x14ac:dyDescent="0.25">
      <c r="A1296" s="10">
        <v>40582</v>
      </c>
      <c r="B1296" s="12">
        <v>5147097302.596796</v>
      </c>
    </row>
    <row r="1297" spans="1:2" x14ac:dyDescent="0.25">
      <c r="A1297" s="10">
        <v>40583</v>
      </c>
      <c r="B1297" s="12">
        <v>5221754636.974082</v>
      </c>
    </row>
    <row r="1298" spans="1:2" x14ac:dyDescent="0.25">
      <c r="A1298" s="10">
        <v>40584</v>
      </c>
      <c r="B1298" s="12">
        <v>5200499992.7898388</v>
      </c>
    </row>
    <row r="1299" spans="1:2" x14ac:dyDescent="0.25">
      <c r="A1299" s="10">
        <v>40585</v>
      </c>
      <c r="B1299" s="12">
        <v>5036497892.2701788</v>
      </c>
    </row>
    <row r="1300" spans="1:2" x14ac:dyDescent="0.25">
      <c r="A1300" s="10">
        <v>40588</v>
      </c>
      <c r="B1300" s="12">
        <v>4921337229.9839182</v>
      </c>
    </row>
    <row r="1301" spans="1:2" x14ac:dyDescent="0.25">
      <c r="A1301" s="10">
        <v>40589</v>
      </c>
      <c r="B1301" s="12">
        <v>5043462015.2154503</v>
      </c>
    </row>
    <row r="1302" spans="1:2" x14ac:dyDescent="0.25">
      <c r="A1302" s="10">
        <v>40590</v>
      </c>
      <c r="B1302" s="12">
        <v>5138335571.3938999</v>
      </c>
    </row>
    <row r="1303" spans="1:2" x14ac:dyDescent="0.25">
      <c r="A1303" s="10">
        <v>40591</v>
      </c>
      <c r="B1303" s="12">
        <v>5319338346.3803301</v>
      </c>
    </row>
    <row r="1304" spans="1:2" x14ac:dyDescent="0.25">
      <c r="A1304" s="10">
        <v>40592</v>
      </c>
      <c r="B1304" s="12">
        <v>5414666164.3814478</v>
      </c>
    </row>
    <row r="1305" spans="1:2" x14ac:dyDescent="0.25">
      <c r="A1305" s="10">
        <v>40596</v>
      </c>
      <c r="B1305" s="12">
        <v>6750950307.3670378</v>
      </c>
    </row>
    <row r="1306" spans="1:2" x14ac:dyDescent="0.25">
      <c r="A1306" s="10">
        <v>40597</v>
      </c>
      <c r="B1306" s="12">
        <v>7274318321.4883242</v>
      </c>
    </row>
    <row r="1307" spans="1:2" x14ac:dyDescent="0.25">
      <c r="A1307" s="10">
        <v>40598</v>
      </c>
      <c r="B1307" s="12">
        <v>7169153623.3198652</v>
      </c>
    </row>
    <row r="1308" spans="1:2" x14ac:dyDescent="0.25">
      <c r="A1308" s="10">
        <v>40599</v>
      </c>
      <c r="B1308" s="12">
        <v>6261053140.9441261</v>
      </c>
    </row>
    <row r="1309" spans="1:2" x14ac:dyDescent="0.25">
      <c r="A1309" s="10">
        <v>40602</v>
      </c>
      <c r="B1309" s="12">
        <v>5735357658.6584139</v>
      </c>
    </row>
    <row r="1310" spans="1:2" x14ac:dyDescent="0.25">
      <c r="A1310" s="10">
        <v>40603</v>
      </c>
      <c r="B1310" s="12">
        <v>6545268137.3095932</v>
      </c>
    </row>
    <row r="1311" spans="1:2" x14ac:dyDescent="0.25">
      <c r="A1311" s="10">
        <v>40604</v>
      </c>
      <c r="B1311" s="12">
        <v>6562328491.1798525</v>
      </c>
    </row>
    <row r="1312" spans="1:2" x14ac:dyDescent="0.25">
      <c r="A1312" s="10">
        <v>40605</v>
      </c>
      <c r="B1312" s="12">
        <v>5950579104.3894958</v>
      </c>
    </row>
    <row r="1313" spans="1:2" x14ac:dyDescent="0.25">
      <c r="A1313" s="10">
        <v>40606</v>
      </c>
      <c r="B1313" s="12">
        <v>6287285832.3406496</v>
      </c>
    </row>
    <row r="1314" spans="1:2" x14ac:dyDescent="0.25">
      <c r="A1314" s="10">
        <v>40609</v>
      </c>
      <c r="B1314" s="12">
        <v>6538491596.0167379</v>
      </c>
    </row>
    <row r="1315" spans="1:2" x14ac:dyDescent="0.25">
      <c r="A1315" s="10">
        <v>40610</v>
      </c>
      <c r="B1315" s="12">
        <v>6300833268.9025927</v>
      </c>
    </row>
    <row r="1316" spans="1:2" x14ac:dyDescent="0.25">
      <c r="A1316" s="10">
        <v>40611</v>
      </c>
      <c r="B1316" s="12">
        <v>6532597480.4037848</v>
      </c>
    </row>
    <row r="1317" spans="1:2" x14ac:dyDescent="0.25">
      <c r="A1317" s="10">
        <v>40612</v>
      </c>
      <c r="B1317" s="12">
        <v>7123365710.5213366</v>
      </c>
    </row>
    <row r="1318" spans="1:2" x14ac:dyDescent="0.25">
      <c r="A1318" s="10">
        <v>40613</v>
      </c>
      <c r="B1318" s="12">
        <v>6699162911.3526421</v>
      </c>
    </row>
    <row r="1319" spans="1:2" x14ac:dyDescent="0.25">
      <c r="A1319" s="10">
        <v>40616</v>
      </c>
      <c r="B1319" s="12">
        <v>6870000378.0940008</v>
      </c>
    </row>
    <row r="1320" spans="1:2" x14ac:dyDescent="0.25">
      <c r="A1320" s="10">
        <v>40617</v>
      </c>
      <c r="B1320" s="12">
        <v>7340420225.5345039</v>
      </c>
    </row>
    <row r="1321" spans="1:2" x14ac:dyDescent="0.25">
      <c r="A1321" s="10">
        <v>40618</v>
      </c>
      <c r="B1321" s="12">
        <v>8682558269.9178524</v>
      </c>
    </row>
    <row r="1322" spans="1:2" x14ac:dyDescent="0.25">
      <c r="A1322" s="10">
        <v>40619</v>
      </c>
      <c r="B1322" s="12">
        <v>8091392146.1441736</v>
      </c>
    </row>
    <row r="1323" spans="1:2" x14ac:dyDescent="0.25">
      <c r="A1323" s="10">
        <v>40620</v>
      </c>
      <c r="B1323" s="12">
        <v>7710864098.5892506</v>
      </c>
    </row>
    <row r="1324" spans="1:2" x14ac:dyDescent="0.25">
      <c r="A1324" s="10">
        <v>40623</v>
      </c>
      <c r="B1324" s="12">
        <v>6546472448.3654032</v>
      </c>
    </row>
    <row r="1325" spans="1:2" x14ac:dyDescent="0.25">
      <c r="A1325" s="10">
        <v>40624</v>
      </c>
      <c r="B1325" s="12">
        <v>6403011172.2448778</v>
      </c>
    </row>
    <row r="1326" spans="1:2" x14ac:dyDescent="0.25">
      <c r="A1326" s="10">
        <v>40625</v>
      </c>
      <c r="B1326" s="12">
        <v>5927911420.9208593</v>
      </c>
    </row>
    <row r="1327" spans="1:2" x14ac:dyDescent="0.25">
      <c r="A1327" s="10">
        <v>40626</v>
      </c>
      <c r="B1327" s="12">
        <v>5602034067.6501999</v>
      </c>
    </row>
    <row r="1328" spans="1:2" x14ac:dyDescent="0.25">
      <c r="A1328" s="10">
        <v>40627</v>
      </c>
      <c r="B1328" s="12">
        <v>5598078883.6967287</v>
      </c>
    </row>
    <row r="1329" spans="1:2" x14ac:dyDescent="0.25">
      <c r="A1329" s="10">
        <v>40630</v>
      </c>
      <c r="B1329" s="12">
        <v>5727556092.4688959</v>
      </c>
    </row>
    <row r="1330" spans="1:2" x14ac:dyDescent="0.25">
      <c r="A1330" s="10">
        <v>40631</v>
      </c>
      <c r="B1330" s="12">
        <v>5480094738.5484133</v>
      </c>
    </row>
    <row r="1331" spans="1:2" x14ac:dyDescent="0.25">
      <c r="A1331" s="10">
        <v>40632</v>
      </c>
      <c r="B1331" s="12">
        <v>5249980430.9979506</v>
      </c>
    </row>
    <row r="1332" spans="1:2" x14ac:dyDescent="0.25">
      <c r="A1332" s="10">
        <v>40633</v>
      </c>
      <c r="B1332" s="12">
        <v>5273051486.1900139</v>
      </c>
    </row>
    <row r="1333" spans="1:2" x14ac:dyDescent="0.25">
      <c r="A1333" s="10">
        <v>40634</v>
      </c>
      <c r="B1333" s="12">
        <v>5156642305.5804377</v>
      </c>
    </row>
    <row r="1334" spans="1:2" x14ac:dyDescent="0.25">
      <c r="A1334" s="10">
        <v>40637</v>
      </c>
      <c r="B1334" s="12">
        <v>5059633969.1922112</v>
      </c>
    </row>
    <row r="1335" spans="1:2" x14ac:dyDescent="0.25">
      <c r="A1335" s="10">
        <v>40638</v>
      </c>
      <c r="B1335" s="12">
        <v>4897317580.1146097</v>
      </c>
    </row>
    <row r="1336" spans="1:2" x14ac:dyDescent="0.25">
      <c r="A1336" s="10">
        <v>40639</v>
      </c>
      <c r="B1336" s="12">
        <v>4830374350.4628582</v>
      </c>
    </row>
    <row r="1337" spans="1:2" x14ac:dyDescent="0.25">
      <c r="A1337" s="10">
        <v>40640</v>
      </c>
      <c r="B1337" s="12">
        <v>4932808983.6762476</v>
      </c>
    </row>
    <row r="1338" spans="1:2" x14ac:dyDescent="0.25">
      <c r="A1338" s="10">
        <v>40641</v>
      </c>
      <c r="B1338" s="12">
        <v>5087149206.7638521</v>
      </c>
    </row>
    <row r="1339" spans="1:2" x14ac:dyDescent="0.25">
      <c r="A1339" s="10">
        <v>40644</v>
      </c>
      <c r="B1339" s="12">
        <v>5018938085.7222319</v>
      </c>
    </row>
    <row r="1340" spans="1:2" x14ac:dyDescent="0.25">
      <c r="A1340" s="10">
        <v>40645</v>
      </c>
      <c r="B1340" s="12">
        <v>5080449479.1434326</v>
      </c>
    </row>
    <row r="1341" spans="1:2" x14ac:dyDescent="0.25">
      <c r="A1341" s="10">
        <v>40646</v>
      </c>
      <c r="B1341" s="12">
        <v>4925999159.4994421</v>
      </c>
    </row>
    <row r="1342" spans="1:2" x14ac:dyDescent="0.25">
      <c r="A1342" s="10">
        <v>40647</v>
      </c>
      <c r="B1342" s="12">
        <v>4807724536.8692436</v>
      </c>
    </row>
    <row r="1343" spans="1:2" x14ac:dyDescent="0.25">
      <c r="A1343" s="10">
        <v>40648</v>
      </c>
      <c r="B1343" s="12">
        <v>4602252856.3037987</v>
      </c>
    </row>
    <row r="1344" spans="1:2" x14ac:dyDescent="0.25">
      <c r="A1344" s="10">
        <v>40651</v>
      </c>
      <c r="B1344" s="12">
        <v>4849424680.7352591</v>
      </c>
    </row>
    <row r="1345" spans="1:2" x14ac:dyDescent="0.25">
      <c r="A1345" s="10">
        <v>40652</v>
      </c>
      <c r="B1345" s="12">
        <v>4343275054.5742893</v>
      </c>
    </row>
    <row r="1346" spans="1:2" x14ac:dyDescent="0.25">
      <c r="A1346" s="10">
        <v>40653</v>
      </c>
      <c r="B1346" s="12">
        <v>3958412586.3346457</v>
      </c>
    </row>
    <row r="1347" spans="1:2" x14ac:dyDescent="0.25">
      <c r="A1347" s="10">
        <v>40654</v>
      </c>
      <c r="B1347" s="12">
        <v>3763451742.8644981</v>
      </c>
    </row>
    <row r="1348" spans="1:2" x14ac:dyDescent="0.25">
      <c r="A1348" s="10">
        <v>40658</v>
      </c>
      <c r="B1348" s="12">
        <v>3585757341.1156325</v>
      </c>
    </row>
    <row r="1349" spans="1:2" x14ac:dyDescent="0.25">
      <c r="A1349" s="10">
        <v>40659</v>
      </c>
      <c r="B1349" s="12">
        <v>3437163413.3687849</v>
      </c>
    </row>
    <row r="1350" spans="1:2" x14ac:dyDescent="0.25">
      <c r="A1350" s="10">
        <v>40660</v>
      </c>
      <c r="B1350" s="12">
        <v>3378480773.1248136</v>
      </c>
    </row>
    <row r="1351" spans="1:2" x14ac:dyDescent="0.25">
      <c r="A1351" s="10">
        <v>40661</v>
      </c>
      <c r="B1351" s="12">
        <v>3236942675.7151103</v>
      </c>
    </row>
    <row r="1352" spans="1:2" x14ac:dyDescent="0.25">
      <c r="A1352" s="10">
        <v>40662</v>
      </c>
      <c r="B1352" s="12">
        <v>3290200483.0992999</v>
      </c>
    </row>
    <row r="1353" spans="1:2" x14ac:dyDescent="0.25">
      <c r="A1353" s="10">
        <v>40665</v>
      </c>
      <c r="B1353" s="12">
        <v>3457017102.6879296</v>
      </c>
    </row>
    <row r="1354" spans="1:2" x14ac:dyDescent="0.25">
      <c r="A1354" s="10">
        <v>40666</v>
      </c>
      <c r="B1354" s="12">
        <v>3618536673.7655244</v>
      </c>
    </row>
    <row r="1355" spans="1:2" x14ac:dyDescent="0.25">
      <c r="A1355" s="10">
        <v>40667</v>
      </c>
      <c r="B1355" s="12">
        <v>3691122064.1035261</v>
      </c>
    </row>
    <row r="1356" spans="1:2" x14ac:dyDescent="0.25">
      <c r="A1356" s="10">
        <v>40668</v>
      </c>
      <c r="B1356" s="12">
        <v>3894832507.0265636</v>
      </c>
    </row>
    <row r="1357" spans="1:2" x14ac:dyDescent="0.25">
      <c r="A1357" s="10">
        <v>40669</v>
      </c>
      <c r="B1357" s="12">
        <v>3729764297.9823508</v>
      </c>
    </row>
    <row r="1358" spans="1:2" x14ac:dyDescent="0.25">
      <c r="A1358" s="10">
        <v>40672</v>
      </c>
      <c r="B1358" s="12">
        <v>3492376106.93366</v>
      </c>
    </row>
    <row r="1359" spans="1:2" x14ac:dyDescent="0.25">
      <c r="A1359" s="10">
        <v>40673</v>
      </c>
      <c r="B1359" s="12">
        <v>3219637638.6488891</v>
      </c>
    </row>
    <row r="1360" spans="1:2" x14ac:dyDescent="0.25">
      <c r="A1360" s="10">
        <v>40674</v>
      </c>
      <c r="B1360" s="12">
        <v>3388258158.2453451</v>
      </c>
    </row>
    <row r="1361" spans="1:2" x14ac:dyDescent="0.25">
      <c r="A1361" s="10">
        <v>40675</v>
      </c>
      <c r="B1361" s="12">
        <v>3269562706.2119603</v>
      </c>
    </row>
    <row r="1362" spans="1:2" x14ac:dyDescent="0.25">
      <c r="A1362" s="10">
        <v>40676</v>
      </c>
      <c r="B1362" s="12">
        <v>3365707491.178165</v>
      </c>
    </row>
    <row r="1363" spans="1:2" x14ac:dyDescent="0.25">
      <c r="A1363" s="10">
        <v>40679</v>
      </c>
      <c r="B1363" s="12">
        <v>3485557441.0211811</v>
      </c>
    </row>
    <row r="1364" spans="1:2" x14ac:dyDescent="0.25">
      <c r="A1364" s="10">
        <v>40680</v>
      </c>
      <c r="B1364" s="12">
        <v>3380477533.2072554</v>
      </c>
    </row>
    <row r="1365" spans="1:2" x14ac:dyDescent="0.25">
      <c r="A1365" s="10">
        <v>40681</v>
      </c>
      <c r="B1365" s="12">
        <v>3180313967.7358227</v>
      </c>
    </row>
    <row r="1366" spans="1:2" x14ac:dyDescent="0.25">
      <c r="A1366" s="10">
        <v>40682</v>
      </c>
      <c r="B1366" s="12">
        <v>3062124026.0177202</v>
      </c>
    </row>
    <row r="1367" spans="1:2" x14ac:dyDescent="0.25">
      <c r="A1367" s="10">
        <v>40683</v>
      </c>
      <c r="B1367" s="12">
        <v>3103129408.6856747</v>
      </c>
    </row>
    <row r="1368" spans="1:2" x14ac:dyDescent="0.25">
      <c r="A1368" s="10">
        <v>40686</v>
      </c>
      <c r="B1368" s="12">
        <v>3325868499.2374973</v>
      </c>
    </row>
    <row r="1369" spans="1:2" x14ac:dyDescent="0.25">
      <c r="A1369" s="10">
        <v>40687</v>
      </c>
      <c r="B1369" s="12">
        <v>3269200374.0903301</v>
      </c>
    </row>
    <row r="1370" spans="1:2" x14ac:dyDescent="0.25">
      <c r="A1370" s="10">
        <v>40688</v>
      </c>
      <c r="B1370" s="12">
        <v>3111477340.2536588</v>
      </c>
    </row>
    <row r="1371" spans="1:2" x14ac:dyDescent="0.25">
      <c r="A1371" s="10">
        <v>40689</v>
      </c>
      <c r="B1371" s="12">
        <v>3011413775.339241</v>
      </c>
    </row>
    <row r="1372" spans="1:2" x14ac:dyDescent="0.25">
      <c r="A1372" s="10">
        <v>40690</v>
      </c>
      <c r="B1372" s="12">
        <v>2879439477.480103</v>
      </c>
    </row>
    <row r="1373" spans="1:2" x14ac:dyDescent="0.25">
      <c r="A1373" s="10">
        <v>40694</v>
      </c>
      <c r="B1373" s="12">
        <v>2742389093.7492285</v>
      </c>
    </row>
    <row r="1374" spans="1:2" x14ac:dyDescent="0.25">
      <c r="A1374" s="10">
        <v>40695</v>
      </c>
      <c r="B1374" s="12">
        <v>3066622256.9499564</v>
      </c>
    </row>
    <row r="1375" spans="1:2" x14ac:dyDescent="0.25">
      <c r="A1375" s="10">
        <v>40696</v>
      </c>
      <c r="B1375" s="12">
        <v>3041402710.4209747</v>
      </c>
    </row>
    <row r="1376" spans="1:2" x14ac:dyDescent="0.25">
      <c r="A1376" s="10">
        <v>40697</v>
      </c>
      <c r="B1376" s="12">
        <v>3023400759.7260299</v>
      </c>
    </row>
    <row r="1377" spans="1:2" x14ac:dyDescent="0.25">
      <c r="A1377" s="10">
        <v>40700</v>
      </c>
      <c r="B1377" s="12">
        <v>3103110207.7194881</v>
      </c>
    </row>
    <row r="1378" spans="1:2" x14ac:dyDescent="0.25">
      <c r="A1378" s="10">
        <v>40701</v>
      </c>
      <c r="B1378" s="12">
        <v>3007358457.2117105</v>
      </c>
    </row>
    <row r="1379" spans="1:2" x14ac:dyDescent="0.25">
      <c r="A1379" s="10">
        <v>40702</v>
      </c>
      <c r="B1379" s="12">
        <v>3122772082.2333255</v>
      </c>
    </row>
    <row r="1380" spans="1:2" x14ac:dyDescent="0.25">
      <c r="A1380" s="10">
        <v>40703</v>
      </c>
      <c r="B1380" s="12">
        <v>2945949353.8092165</v>
      </c>
    </row>
    <row r="1381" spans="1:2" x14ac:dyDescent="0.25">
      <c r="A1381" s="10">
        <v>40704</v>
      </c>
      <c r="B1381" s="12">
        <v>3148196617.4344006</v>
      </c>
    </row>
    <row r="1382" spans="1:2" x14ac:dyDescent="0.25">
      <c r="A1382" s="10">
        <v>40707</v>
      </c>
      <c r="B1382" s="12">
        <v>3246539136.0675054</v>
      </c>
    </row>
    <row r="1383" spans="1:2" x14ac:dyDescent="0.25">
      <c r="A1383" s="10">
        <v>40708</v>
      </c>
      <c r="B1383" s="12">
        <v>3019545932.6226029</v>
      </c>
    </row>
    <row r="1384" spans="1:2" x14ac:dyDescent="0.25">
      <c r="A1384" s="10">
        <v>40709</v>
      </c>
      <c r="B1384" s="12">
        <v>3519650815.0100398</v>
      </c>
    </row>
    <row r="1385" spans="1:2" x14ac:dyDescent="0.25">
      <c r="A1385" s="10">
        <v>40710</v>
      </c>
      <c r="B1385" s="12">
        <v>3913522156.1524734</v>
      </c>
    </row>
    <row r="1386" spans="1:2" x14ac:dyDescent="0.25">
      <c r="A1386" s="10">
        <v>40711</v>
      </c>
      <c r="B1386" s="12">
        <v>3779299239.4328699</v>
      </c>
    </row>
    <row r="1387" spans="1:2" x14ac:dyDescent="0.25">
      <c r="A1387" s="10">
        <v>40714</v>
      </c>
      <c r="B1387" s="12">
        <v>3448868787.530642</v>
      </c>
    </row>
    <row r="1388" spans="1:2" x14ac:dyDescent="0.25">
      <c r="A1388" s="10">
        <v>40715</v>
      </c>
      <c r="B1388" s="12">
        <v>3179847074.2514791</v>
      </c>
    </row>
    <row r="1389" spans="1:2" x14ac:dyDescent="0.25">
      <c r="A1389" s="10">
        <v>40716</v>
      </c>
      <c r="B1389" s="12">
        <v>3246598967.9174647</v>
      </c>
    </row>
    <row r="1390" spans="1:2" x14ac:dyDescent="0.25">
      <c r="A1390" s="10">
        <v>40717</v>
      </c>
      <c r="B1390" s="12">
        <v>3317125550.5350676</v>
      </c>
    </row>
    <row r="1391" spans="1:2" x14ac:dyDescent="0.25">
      <c r="A1391" s="10">
        <v>40718</v>
      </c>
      <c r="B1391" s="12">
        <v>3534088954.1021118</v>
      </c>
    </row>
    <row r="1392" spans="1:2" x14ac:dyDescent="0.25">
      <c r="A1392" s="10">
        <v>40721</v>
      </c>
      <c r="B1392" s="12">
        <v>3419592296.8452082</v>
      </c>
    </row>
    <row r="1393" spans="1:2" x14ac:dyDescent="0.25">
      <c r="A1393" s="10">
        <v>40722</v>
      </c>
      <c r="B1393" s="12">
        <v>3147871232.8979564</v>
      </c>
    </row>
    <row r="1394" spans="1:2" x14ac:dyDescent="0.25">
      <c r="A1394" s="10">
        <v>40723</v>
      </c>
      <c r="B1394" s="12">
        <v>2830260684.0358634</v>
      </c>
    </row>
    <row r="1395" spans="1:2" x14ac:dyDescent="0.25">
      <c r="A1395" s="10">
        <v>40724</v>
      </c>
      <c r="B1395" s="12">
        <v>2576179800.9901714</v>
      </c>
    </row>
    <row r="1396" spans="1:2" x14ac:dyDescent="0.25">
      <c r="A1396" s="10">
        <v>40725</v>
      </c>
      <c r="B1396" s="12">
        <v>2379570228.7645183</v>
      </c>
    </row>
    <row r="1397" spans="1:2" x14ac:dyDescent="0.25">
      <c r="A1397" s="10">
        <v>40729</v>
      </c>
      <c r="B1397" s="12">
        <v>2404670947.0609016</v>
      </c>
    </row>
    <row r="1398" spans="1:2" x14ac:dyDescent="0.25">
      <c r="A1398" s="10">
        <v>40730</v>
      </c>
      <c r="B1398" s="12">
        <v>2499943366.52174</v>
      </c>
    </row>
    <row r="1399" spans="1:2" x14ac:dyDescent="0.25">
      <c r="A1399" s="10">
        <v>40731</v>
      </c>
      <c r="B1399" s="12">
        <v>2342763975.0062885</v>
      </c>
    </row>
    <row r="1400" spans="1:2" x14ac:dyDescent="0.25">
      <c r="A1400" s="10">
        <v>40732</v>
      </c>
      <c r="B1400" s="12">
        <v>2418940332.0174694</v>
      </c>
    </row>
    <row r="1401" spans="1:2" x14ac:dyDescent="0.25">
      <c r="A1401" s="10">
        <v>40735</v>
      </c>
      <c r="B1401" s="12">
        <v>2814800083.3979721</v>
      </c>
    </row>
    <row r="1402" spans="1:2" x14ac:dyDescent="0.25">
      <c r="A1402" s="10">
        <v>40736</v>
      </c>
      <c r="B1402" s="12">
        <v>2944233798.8950334</v>
      </c>
    </row>
    <row r="1403" spans="1:2" x14ac:dyDescent="0.25">
      <c r="A1403" s="10">
        <v>40737</v>
      </c>
      <c r="B1403" s="12">
        <v>2976066447.8403373</v>
      </c>
    </row>
    <row r="1404" spans="1:2" x14ac:dyDescent="0.25">
      <c r="A1404" s="10">
        <v>40738</v>
      </c>
      <c r="B1404" s="12">
        <v>3193408710.1002531</v>
      </c>
    </row>
    <row r="1405" spans="1:2" x14ac:dyDescent="0.25">
      <c r="A1405" s="10">
        <v>40739</v>
      </c>
      <c r="B1405" s="12">
        <v>3143121702.9280806</v>
      </c>
    </row>
    <row r="1406" spans="1:2" x14ac:dyDescent="0.25">
      <c r="A1406" s="10">
        <v>40742</v>
      </c>
      <c r="B1406" s="12">
        <v>3250815445.6800756</v>
      </c>
    </row>
    <row r="1407" spans="1:2" x14ac:dyDescent="0.25">
      <c r="A1407" s="10">
        <v>40743</v>
      </c>
      <c r="B1407" s="12">
        <v>2929303675.7789164</v>
      </c>
    </row>
    <row r="1408" spans="1:2" x14ac:dyDescent="0.25">
      <c r="A1408" s="10">
        <v>40744</v>
      </c>
      <c r="B1408" s="12">
        <v>2811446719.0850549</v>
      </c>
    </row>
    <row r="1409" spans="1:2" x14ac:dyDescent="0.25">
      <c r="A1409" s="10">
        <v>40745</v>
      </c>
      <c r="B1409" s="12">
        <v>2515940310.8930655</v>
      </c>
    </row>
    <row r="1410" spans="1:2" x14ac:dyDescent="0.25">
      <c r="A1410" s="10">
        <v>40746</v>
      </c>
      <c r="B1410" s="12">
        <v>2465560068.3357077</v>
      </c>
    </row>
    <row r="1411" spans="1:2" x14ac:dyDescent="0.25">
      <c r="A1411" s="10">
        <v>40749</v>
      </c>
      <c r="B1411" s="12">
        <v>2653645566.2000232</v>
      </c>
    </row>
    <row r="1412" spans="1:2" x14ac:dyDescent="0.25">
      <c r="A1412" s="10">
        <v>40750</v>
      </c>
      <c r="B1412" s="12">
        <v>2789151591.672009</v>
      </c>
    </row>
    <row r="1413" spans="1:2" x14ac:dyDescent="0.25">
      <c r="A1413" s="10">
        <v>40751</v>
      </c>
      <c r="B1413" s="12">
        <v>3096325764.8491321</v>
      </c>
    </row>
    <row r="1414" spans="1:2" x14ac:dyDescent="0.25">
      <c r="A1414" s="10">
        <v>40752</v>
      </c>
      <c r="B1414" s="12">
        <v>3249052567.707099</v>
      </c>
    </row>
    <row r="1415" spans="1:2" x14ac:dyDescent="0.25">
      <c r="A1415" s="10">
        <v>40753</v>
      </c>
      <c r="B1415" s="12">
        <v>3185187168.3966422</v>
      </c>
    </row>
    <row r="1416" spans="1:2" x14ac:dyDescent="0.25">
      <c r="A1416" s="10">
        <v>40756</v>
      </c>
      <c r="B1416" s="12">
        <v>2862850891.7950597</v>
      </c>
    </row>
    <row r="1417" spans="1:2" x14ac:dyDescent="0.25">
      <c r="A1417" s="10">
        <v>40757</v>
      </c>
      <c r="B1417" s="12">
        <v>3155599500.8430362</v>
      </c>
    </row>
    <row r="1418" spans="1:2" x14ac:dyDescent="0.25">
      <c r="A1418" s="10">
        <v>40758</v>
      </c>
      <c r="B1418" s="12">
        <v>3276719045.457231</v>
      </c>
    </row>
    <row r="1419" spans="1:2" x14ac:dyDescent="0.25">
      <c r="A1419" s="10">
        <v>40759</v>
      </c>
      <c r="B1419" s="12">
        <v>4441777994.2953138</v>
      </c>
    </row>
    <row r="1420" spans="1:2" x14ac:dyDescent="0.25">
      <c r="A1420" s="10">
        <v>40760</v>
      </c>
      <c r="B1420" s="12">
        <v>5120829395.3481855</v>
      </c>
    </row>
    <row r="1421" spans="1:2" x14ac:dyDescent="0.25">
      <c r="A1421" s="10">
        <v>40763</v>
      </c>
      <c r="B1421" s="12">
        <v>6512313335.4539671</v>
      </c>
    </row>
    <row r="1422" spans="1:2" x14ac:dyDescent="0.25">
      <c r="A1422" s="10">
        <v>40764</v>
      </c>
      <c r="B1422" s="12">
        <v>5523555125.0244579</v>
      </c>
    </row>
    <row r="1423" spans="1:2" x14ac:dyDescent="0.25">
      <c r="A1423" s="10">
        <v>40765</v>
      </c>
      <c r="B1423" s="12">
        <v>6485981534.502574</v>
      </c>
    </row>
    <row r="1424" spans="1:2" x14ac:dyDescent="0.25">
      <c r="A1424" s="10">
        <v>40766</v>
      </c>
      <c r="B1424" s="12">
        <v>5842121171.2092848</v>
      </c>
    </row>
    <row r="1425" spans="1:2" x14ac:dyDescent="0.25">
      <c r="A1425" s="10">
        <v>40767</v>
      </c>
      <c r="B1425" s="12">
        <v>6131860613.0601149</v>
      </c>
    </row>
    <row r="1426" spans="1:2" x14ac:dyDescent="0.25">
      <c r="A1426" s="10">
        <v>40770</v>
      </c>
      <c r="B1426" s="12">
        <v>5511048969.9430752</v>
      </c>
    </row>
    <row r="1427" spans="1:2" x14ac:dyDescent="0.25">
      <c r="A1427" s="10">
        <v>40771</v>
      </c>
      <c r="B1427" s="12">
        <v>5628693743.897707</v>
      </c>
    </row>
    <row r="1428" spans="1:2" x14ac:dyDescent="0.25">
      <c r="A1428" s="10">
        <v>40772</v>
      </c>
      <c r="B1428" s="12">
        <v>5848330496.5756235</v>
      </c>
    </row>
    <row r="1429" spans="1:2" x14ac:dyDescent="0.25">
      <c r="A1429" s="10">
        <v>40773</v>
      </c>
      <c r="B1429" s="12">
        <v>8280699214.9048738</v>
      </c>
    </row>
    <row r="1430" spans="1:2" x14ac:dyDescent="0.25">
      <c r="A1430" s="10">
        <v>40774</v>
      </c>
      <c r="B1430" s="12">
        <v>9081942308.5959339</v>
      </c>
    </row>
    <row r="1431" spans="1:2" x14ac:dyDescent="0.25">
      <c r="A1431" s="10">
        <v>40777</v>
      </c>
      <c r="B1431" s="12">
        <v>9660366549.3004265</v>
      </c>
    </row>
    <row r="1432" spans="1:2" x14ac:dyDescent="0.25">
      <c r="A1432" s="10">
        <v>40778</v>
      </c>
      <c r="B1432" s="12">
        <v>8759925186.8429813</v>
      </c>
    </row>
    <row r="1433" spans="1:2" x14ac:dyDescent="0.25">
      <c r="A1433" s="10">
        <v>40779</v>
      </c>
      <c r="B1433" s="12">
        <v>8352291799.0534763</v>
      </c>
    </row>
    <row r="1434" spans="1:2" x14ac:dyDescent="0.25">
      <c r="A1434" s="10">
        <v>40780</v>
      </c>
      <c r="B1434" s="12">
        <v>8846203874.6467762</v>
      </c>
    </row>
    <row r="1435" spans="1:2" x14ac:dyDescent="0.25">
      <c r="A1435" s="10">
        <v>40781</v>
      </c>
      <c r="B1435" s="12">
        <v>8501764403.8100281</v>
      </c>
    </row>
    <row r="1436" spans="1:2" x14ac:dyDescent="0.25">
      <c r="A1436" s="10">
        <v>40784</v>
      </c>
      <c r="B1436" s="12">
        <v>7421294972.4745655</v>
      </c>
    </row>
    <row r="1437" spans="1:2" x14ac:dyDescent="0.25">
      <c r="A1437" s="10">
        <v>40785</v>
      </c>
      <c r="B1437" s="12">
        <v>7443521529.3017969</v>
      </c>
    </row>
    <row r="1438" spans="1:2" x14ac:dyDescent="0.25">
      <c r="A1438" s="10">
        <v>40786</v>
      </c>
      <c r="B1438" s="12">
        <v>7499928777.3796005</v>
      </c>
    </row>
    <row r="1439" spans="1:2" x14ac:dyDescent="0.25">
      <c r="A1439" s="10">
        <v>40787</v>
      </c>
      <c r="B1439" s="12">
        <v>7656474015.717247</v>
      </c>
    </row>
    <row r="1440" spans="1:2" x14ac:dyDescent="0.25">
      <c r="A1440" s="10">
        <v>40788</v>
      </c>
      <c r="B1440" s="12">
        <v>8513076899.2943325</v>
      </c>
    </row>
    <row r="1441" spans="1:2" x14ac:dyDescent="0.25">
      <c r="A1441" s="10">
        <v>40792</v>
      </c>
      <c r="B1441" s="12">
        <v>9168168206.0598698</v>
      </c>
    </row>
    <row r="1442" spans="1:2" x14ac:dyDescent="0.25">
      <c r="A1442" s="10">
        <v>40793</v>
      </c>
      <c r="B1442" s="12">
        <v>8373085799.0406437</v>
      </c>
    </row>
    <row r="1443" spans="1:2" x14ac:dyDescent="0.25">
      <c r="A1443" s="10">
        <v>40794</v>
      </c>
      <c r="B1443" s="12">
        <v>8575217801.84412</v>
      </c>
    </row>
    <row r="1444" spans="1:2" x14ac:dyDescent="0.25">
      <c r="A1444" s="10">
        <v>40795</v>
      </c>
      <c r="B1444" s="12">
        <v>10253939030.499258</v>
      </c>
    </row>
    <row r="1445" spans="1:2" x14ac:dyDescent="0.25">
      <c r="A1445" s="10">
        <v>40798</v>
      </c>
      <c r="B1445" s="12">
        <v>10638421704.502802</v>
      </c>
    </row>
    <row r="1446" spans="1:2" x14ac:dyDescent="0.25">
      <c r="A1446" s="10">
        <v>40799</v>
      </c>
      <c r="B1446" s="12">
        <v>10213918302.527372</v>
      </c>
    </row>
    <row r="1447" spans="1:2" x14ac:dyDescent="0.25">
      <c r="A1447" s="10">
        <v>40800</v>
      </c>
      <c r="B1447" s="12">
        <v>9552692807.2870064</v>
      </c>
    </row>
    <row r="1448" spans="1:2" x14ac:dyDescent="0.25">
      <c r="A1448" s="10">
        <v>40801</v>
      </c>
      <c r="B1448" s="12">
        <v>8736784687.4461899</v>
      </c>
    </row>
    <row r="1449" spans="1:2" x14ac:dyDescent="0.25">
      <c r="A1449" s="10">
        <v>40802</v>
      </c>
      <c r="B1449" s="12">
        <v>8305805495.0143509</v>
      </c>
    </row>
    <row r="1450" spans="1:2" x14ac:dyDescent="0.25">
      <c r="A1450" s="10">
        <v>40805</v>
      </c>
      <c r="B1450" s="12">
        <v>8859212299.7196712</v>
      </c>
    </row>
    <row r="1451" spans="1:2" x14ac:dyDescent="0.25">
      <c r="A1451" s="10">
        <v>40806</v>
      </c>
      <c r="B1451" s="12">
        <v>8858314747.2386436</v>
      </c>
    </row>
    <row r="1452" spans="1:2" x14ac:dyDescent="0.25">
      <c r="A1452" s="10">
        <v>40807</v>
      </c>
      <c r="B1452" s="12">
        <v>9617172177.6899471</v>
      </c>
    </row>
    <row r="1453" spans="1:2" x14ac:dyDescent="0.25">
      <c r="A1453" s="10">
        <v>40808</v>
      </c>
      <c r="B1453" s="12">
        <v>11942203648.924238</v>
      </c>
    </row>
    <row r="1454" spans="1:2" x14ac:dyDescent="0.25">
      <c r="A1454" s="10">
        <v>40809</v>
      </c>
      <c r="B1454" s="12">
        <v>12010152825.178743</v>
      </c>
    </row>
    <row r="1455" spans="1:2" x14ac:dyDescent="0.25">
      <c r="A1455" s="10">
        <v>40812</v>
      </c>
      <c r="B1455" s="12">
        <v>11260086641.380194</v>
      </c>
    </row>
    <row r="1456" spans="1:2" x14ac:dyDescent="0.25">
      <c r="A1456" s="10">
        <v>40813</v>
      </c>
      <c r="B1456" s="12">
        <v>10799569491.502922</v>
      </c>
    </row>
    <row r="1457" spans="1:2" x14ac:dyDescent="0.25">
      <c r="A1457" s="10">
        <v>40814</v>
      </c>
      <c r="B1457" s="12">
        <v>12019869297.920383</v>
      </c>
    </row>
    <row r="1458" spans="1:2" x14ac:dyDescent="0.25">
      <c r="A1458" s="10">
        <v>40815</v>
      </c>
      <c r="B1458" s="12">
        <v>11945869810.88686</v>
      </c>
    </row>
    <row r="1459" spans="1:2" x14ac:dyDescent="0.25">
      <c r="A1459" s="10">
        <v>40816</v>
      </c>
      <c r="B1459" s="12">
        <v>13252955261.970226</v>
      </c>
    </row>
    <row r="1460" spans="1:2" x14ac:dyDescent="0.25">
      <c r="A1460" s="10">
        <v>40819</v>
      </c>
      <c r="B1460" s="12">
        <v>14902333892.984898</v>
      </c>
    </row>
    <row r="1461" spans="1:2" x14ac:dyDescent="0.25">
      <c r="A1461" s="10">
        <v>40820</v>
      </c>
      <c r="B1461" s="12">
        <v>13525725960.050785</v>
      </c>
    </row>
    <row r="1462" spans="1:2" x14ac:dyDescent="0.25">
      <c r="A1462" s="10">
        <v>40821</v>
      </c>
      <c r="B1462" s="12">
        <v>11820556475.364294</v>
      </c>
    </row>
    <row r="1463" spans="1:2" x14ac:dyDescent="0.25">
      <c r="A1463" s="10">
        <v>40822</v>
      </c>
      <c r="B1463" s="12">
        <v>11430277325.850115</v>
      </c>
    </row>
    <row r="1464" spans="1:2" x14ac:dyDescent="0.25">
      <c r="A1464" s="10">
        <v>40823</v>
      </c>
      <c r="B1464" s="12">
        <v>11486860598.35309</v>
      </c>
    </row>
    <row r="1465" spans="1:2" x14ac:dyDescent="0.25">
      <c r="A1465" s="10">
        <v>40826</v>
      </c>
      <c r="B1465" s="12">
        <v>10286461130.048292</v>
      </c>
    </row>
    <row r="1466" spans="1:2" x14ac:dyDescent="0.25">
      <c r="A1466" s="10">
        <v>40827</v>
      </c>
      <c r="B1466" s="12">
        <v>9788395734.9758663</v>
      </c>
    </row>
    <row r="1467" spans="1:2" x14ac:dyDescent="0.25">
      <c r="A1467" s="10">
        <v>40828</v>
      </c>
      <c r="B1467" s="12">
        <v>8445269179.6520166</v>
      </c>
    </row>
    <row r="1468" spans="1:2" x14ac:dyDescent="0.25">
      <c r="A1468" s="10">
        <v>40829</v>
      </c>
      <c r="B1468" s="12">
        <v>8538066794.1135054</v>
      </c>
    </row>
    <row r="1469" spans="1:2" x14ac:dyDescent="0.25">
      <c r="A1469" s="10">
        <v>40830</v>
      </c>
      <c r="B1469" s="12">
        <v>7548754264.1264391</v>
      </c>
    </row>
    <row r="1470" spans="1:2" x14ac:dyDescent="0.25">
      <c r="A1470" s="10">
        <v>40833</v>
      </c>
      <c r="B1470" s="12">
        <v>8945004004.9951534</v>
      </c>
    </row>
    <row r="1471" spans="1:2" x14ac:dyDescent="0.25">
      <c r="A1471" s="10">
        <v>40834</v>
      </c>
      <c r="B1471" s="12">
        <v>8196468414.2583113</v>
      </c>
    </row>
    <row r="1472" spans="1:2" x14ac:dyDescent="0.25">
      <c r="A1472" s="10">
        <v>40835</v>
      </c>
      <c r="B1472" s="12">
        <v>9526613030.5391178</v>
      </c>
    </row>
    <row r="1473" spans="1:2" x14ac:dyDescent="0.25">
      <c r="A1473" s="10">
        <v>40836</v>
      </c>
      <c r="B1473" s="12">
        <v>9570015664.6704521</v>
      </c>
    </row>
    <row r="1474" spans="1:2" x14ac:dyDescent="0.25">
      <c r="A1474" s="10">
        <v>40837</v>
      </c>
      <c r="B1474" s="12">
        <v>8677176598.315464</v>
      </c>
    </row>
    <row r="1475" spans="1:2" x14ac:dyDescent="0.25">
      <c r="A1475" s="10">
        <v>40840</v>
      </c>
      <c r="B1475" s="12">
        <v>7625566781.0370445</v>
      </c>
    </row>
    <row r="1476" spans="1:2" x14ac:dyDescent="0.25">
      <c r="A1476" s="10">
        <v>40841</v>
      </c>
      <c r="B1476" s="12">
        <v>8586999649.6481228</v>
      </c>
    </row>
    <row r="1477" spans="1:2" x14ac:dyDescent="0.25">
      <c r="A1477" s="10">
        <v>40842</v>
      </c>
      <c r="B1477" s="12">
        <v>7928471003.0907021</v>
      </c>
    </row>
    <row r="1478" spans="1:2" x14ac:dyDescent="0.25">
      <c r="A1478" s="10">
        <v>40843</v>
      </c>
      <c r="B1478" s="12">
        <v>5844258164.8325348</v>
      </c>
    </row>
    <row r="1479" spans="1:2" x14ac:dyDescent="0.25">
      <c r="A1479" s="10">
        <v>40844</v>
      </c>
      <c r="B1479" s="12">
        <v>5661506050.1932125</v>
      </c>
    </row>
    <row r="1480" spans="1:2" x14ac:dyDescent="0.25">
      <c r="A1480" s="10">
        <v>40847</v>
      </c>
      <c r="B1480" s="12">
        <v>6753279588.5958958</v>
      </c>
    </row>
    <row r="1481" spans="1:2" x14ac:dyDescent="0.25">
      <c r="A1481" s="10">
        <v>40848</v>
      </c>
      <c r="B1481" s="12">
        <v>8950018275.8473568</v>
      </c>
    </row>
    <row r="1482" spans="1:2" x14ac:dyDescent="0.25">
      <c r="A1482" s="10">
        <v>40849</v>
      </c>
      <c r="B1482" s="12">
        <v>8484365309.0841866</v>
      </c>
    </row>
    <row r="1483" spans="1:2" x14ac:dyDescent="0.25">
      <c r="A1483" s="10">
        <v>40850</v>
      </c>
      <c r="B1483" s="12">
        <v>7566523534.4962997</v>
      </c>
    </row>
    <row r="1484" spans="1:2" x14ac:dyDescent="0.25">
      <c r="A1484" s="10">
        <v>40851</v>
      </c>
      <c r="B1484" s="12">
        <v>7835655186.5278215</v>
      </c>
    </row>
    <row r="1485" spans="1:2" x14ac:dyDescent="0.25">
      <c r="A1485" s="10">
        <v>40854</v>
      </c>
      <c r="B1485" s="12">
        <v>7740083221.413147</v>
      </c>
    </row>
    <row r="1486" spans="1:2" x14ac:dyDescent="0.25">
      <c r="A1486" s="10">
        <v>40855</v>
      </c>
      <c r="B1486" s="12">
        <v>7025638814.4781027</v>
      </c>
    </row>
    <row r="1487" spans="1:2" x14ac:dyDescent="0.25">
      <c r="A1487" s="10">
        <v>40856</v>
      </c>
      <c r="B1487" s="12">
        <v>9633782789.5857334</v>
      </c>
    </row>
    <row r="1488" spans="1:2" x14ac:dyDescent="0.25">
      <c r="A1488" s="10">
        <v>40857</v>
      </c>
      <c r="B1488" s="12">
        <v>8494871006.8889284</v>
      </c>
    </row>
    <row r="1489" spans="1:2" x14ac:dyDescent="0.25">
      <c r="A1489" s="10">
        <v>40858</v>
      </c>
      <c r="B1489" s="12">
        <v>7692342810.9904556</v>
      </c>
    </row>
    <row r="1490" spans="1:2" x14ac:dyDescent="0.25">
      <c r="A1490" s="10">
        <v>40861</v>
      </c>
      <c r="B1490" s="12">
        <v>8075292801.5229664</v>
      </c>
    </row>
    <row r="1491" spans="1:2" x14ac:dyDescent="0.25">
      <c r="A1491" s="10">
        <v>40862</v>
      </c>
      <c r="B1491" s="12">
        <v>7904582652.6863127</v>
      </c>
    </row>
    <row r="1492" spans="1:2" x14ac:dyDescent="0.25">
      <c r="A1492" s="10">
        <v>40863</v>
      </c>
      <c r="B1492" s="12">
        <v>8601846725.2303696</v>
      </c>
    </row>
    <row r="1493" spans="1:2" x14ac:dyDescent="0.25">
      <c r="A1493" s="10">
        <v>40864</v>
      </c>
      <c r="B1493" s="12">
        <v>9676691402.7623806</v>
      </c>
    </row>
    <row r="1494" spans="1:2" x14ac:dyDescent="0.25">
      <c r="A1494" s="10">
        <v>40865</v>
      </c>
      <c r="B1494" s="12">
        <v>8893441207.7145748</v>
      </c>
    </row>
    <row r="1495" spans="1:2" x14ac:dyDescent="0.25">
      <c r="A1495" s="10">
        <v>40868</v>
      </c>
      <c r="B1495" s="12">
        <v>9018492848.2677116</v>
      </c>
    </row>
    <row r="1496" spans="1:2" x14ac:dyDescent="0.25">
      <c r="A1496" s="10">
        <v>40869</v>
      </c>
      <c r="B1496" s="12">
        <v>8678077920.2036915</v>
      </c>
    </row>
    <row r="1497" spans="1:2" x14ac:dyDescent="0.25">
      <c r="A1497" s="10">
        <v>40870</v>
      </c>
      <c r="B1497" s="12">
        <v>9324900364.9730186</v>
      </c>
    </row>
    <row r="1498" spans="1:2" x14ac:dyDescent="0.25">
      <c r="A1498" s="10">
        <v>40872</v>
      </c>
      <c r="B1498" s="12">
        <v>9879033665.5085678</v>
      </c>
    </row>
    <row r="1499" spans="1:2" x14ac:dyDescent="0.25">
      <c r="A1499" s="10">
        <v>40875</v>
      </c>
      <c r="B1499" s="12">
        <v>8853193031.1510067</v>
      </c>
    </row>
    <row r="1500" spans="1:2" x14ac:dyDescent="0.25">
      <c r="A1500" s="10">
        <v>40876</v>
      </c>
      <c r="B1500" s="12">
        <v>8379360719.157856</v>
      </c>
    </row>
    <row r="1501" spans="1:2" x14ac:dyDescent="0.25">
      <c r="A1501" s="10">
        <v>40877</v>
      </c>
      <c r="B1501" s="12">
        <v>6894296611.7139463</v>
      </c>
    </row>
    <row r="1502" spans="1:2" x14ac:dyDescent="0.25">
      <c r="A1502" s="10">
        <v>40878</v>
      </c>
      <c r="B1502" s="12">
        <v>6595278798.2459621</v>
      </c>
    </row>
    <row r="1503" spans="1:2" x14ac:dyDescent="0.25">
      <c r="A1503" s="10">
        <v>40879</v>
      </c>
      <c r="B1503" s="12">
        <v>6546540247.6689692</v>
      </c>
    </row>
    <row r="1504" spans="1:2" x14ac:dyDescent="0.25">
      <c r="A1504" s="10">
        <v>40882</v>
      </c>
      <c r="B1504" s="12">
        <v>6576728467.3357582</v>
      </c>
    </row>
    <row r="1505" spans="1:2" x14ac:dyDescent="0.25">
      <c r="A1505" s="10">
        <v>40883</v>
      </c>
      <c r="B1505" s="12">
        <v>6491204191.1494017</v>
      </c>
    </row>
    <row r="1506" spans="1:2" x14ac:dyDescent="0.25">
      <c r="A1506" s="10">
        <v>40884</v>
      </c>
      <c r="B1506" s="12">
        <v>6792559220.3610897</v>
      </c>
    </row>
    <row r="1507" spans="1:2" x14ac:dyDescent="0.25">
      <c r="A1507" s="10">
        <v>40885</v>
      </c>
      <c r="B1507" s="12">
        <v>7578937550.2588835</v>
      </c>
    </row>
    <row r="1508" spans="1:2" x14ac:dyDescent="0.25">
      <c r="A1508" s="10">
        <v>40886</v>
      </c>
      <c r="B1508" s="12">
        <v>6513718088.3248596</v>
      </c>
    </row>
    <row r="1509" spans="1:2" x14ac:dyDescent="0.25">
      <c r="A1509" s="10">
        <v>40889</v>
      </c>
      <c r="B1509" s="12">
        <v>6612105152.0461063</v>
      </c>
    </row>
    <row r="1510" spans="1:2" x14ac:dyDescent="0.25">
      <c r="A1510" s="10">
        <v>40890</v>
      </c>
      <c r="B1510" s="12">
        <v>6540443754.380331</v>
      </c>
    </row>
    <row r="1511" spans="1:2" x14ac:dyDescent="0.25">
      <c r="A1511" s="10">
        <v>40891</v>
      </c>
      <c r="B1511" s="12">
        <v>6493501864.1845303</v>
      </c>
    </row>
    <row r="1512" spans="1:2" x14ac:dyDescent="0.25">
      <c r="A1512" s="10">
        <v>40892</v>
      </c>
      <c r="B1512" s="12">
        <v>5976625867.387166</v>
      </c>
    </row>
    <row r="1513" spans="1:2" x14ac:dyDescent="0.25">
      <c r="A1513" s="10">
        <v>40893</v>
      </c>
      <c r="B1513" s="12">
        <v>5900565695.0938244</v>
      </c>
    </row>
    <row r="1514" spans="1:2" x14ac:dyDescent="0.25">
      <c r="A1514" s="10">
        <v>40896</v>
      </c>
      <c r="B1514" s="12">
        <v>5840085098.5701103</v>
      </c>
    </row>
    <row r="1515" spans="1:2" x14ac:dyDescent="0.25">
      <c r="A1515" s="10">
        <v>40897</v>
      </c>
      <c r="B1515" s="12">
        <v>5072292254.8733702</v>
      </c>
    </row>
    <row r="1516" spans="1:2" x14ac:dyDescent="0.25">
      <c r="A1516" s="10">
        <v>40898</v>
      </c>
      <c r="B1516" s="12">
        <v>4414296895.6650887</v>
      </c>
    </row>
    <row r="1517" spans="1:2" x14ac:dyDescent="0.25">
      <c r="A1517" s="10">
        <v>40899</v>
      </c>
      <c r="B1517" s="12">
        <v>4426136349.800271</v>
      </c>
    </row>
    <row r="1518" spans="1:2" x14ac:dyDescent="0.25">
      <c r="A1518" s="10">
        <v>40900</v>
      </c>
      <c r="B1518" s="12">
        <v>4628049656.7167807</v>
      </c>
    </row>
    <row r="1519" spans="1:2" x14ac:dyDescent="0.25">
      <c r="A1519" s="10">
        <v>40904</v>
      </c>
      <c r="B1519" s="12">
        <v>4547990728.8092194</v>
      </c>
    </row>
    <row r="1520" spans="1:2" x14ac:dyDescent="0.25">
      <c r="A1520" s="10">
        <v>40905</v>
      </c>
      <c r="B1520" s="12">
        <v>4922711668.8771276</v>
      </c>
    </row>
    <row r="1521" spans="1:2" x14ac:dyDescent="0.25">
      <c r="A1521" s="10">
        <v>40906</v>
      </c>
      <c r="B1521" s="12">
        <v>4683314146.9036312</v>
      </c>
    </row>
    <row r="1522" spans="1:2" x14ac:dyDescent="0.25">
      <c r="A1522" s="10">
        <v>40907</v>
      </c>
      <c r="B1522" s="12">
        <v>4811525480.0134964</v>
      </c>
    </row>
    <row r="1523" spans="1:2" x14ac:dyDescent="0.25">
      <c r="A1523" s="10">
        <v>40911</v>
      </c>
      <c r="B1523" s="12">
        <v>4315224319.2105398</v>
      </c>
    </row>
    <row r="1524" spans="1:2" x14ac:dyDescent="0.25">
      <c r="A1524" s="10">
        <v>40912</v>
      </c>
      <c r="B1524" s="12">
        <v>4170058056.7778673</v>
      </c>
    </row>
    <row r="1525" spans="1:2" x14ac:dyDescent="0.25">
      <c r="A1525" s="10">
        <v>40913</v>
      </c>
      <c r="B1525" s="12">
        <v>3976307900.9128428</v>
      </c>
    </row>
    <row r="1526" spans="1:2" x14ac:dyDescent="0.25">
      <c r="A1526" s="10">
        <v>40914</v>
      </c>
      <c r="B1526" s="12">
        <v>3829668938.6385274</v>
      </c>
    </row>
    <row r="1527" spans="1:2" x14ac:dyDescent="0.25">
      <c r="A1527" s="10">
        <v>40917</v>
      </c>
      <c r="B1527" s="12">
        <v>3707637602.7089338</v>
      </c>
    </row>
    <row r="1528" spans="1:2" x14ac:dyDescent="0.25">
      <c r="A1528" s="10">
        <v>40918</v>
      </c>
      <c r="B1528" s="12">
        <v>3578427773.1838813</v>
      </c>
    </row>
    <row r="1529" spans="1:2" x14ac:dyDescent="0.25">
      <c r="A1529" s="10">
        <v>40919</v>
      </c>
      <c r="B1529" s="12">
        <v>3653217489.0988765</v>
      </c>
    </row>
    <row r="1530" spans="1:2" x14ac:dyDescent="0.25">
      <c r="A1530" s="10">
        <v>40920</v>
      </c>
      <c r="B1530" s="12">
        <v>3589126086.2813759</v>
      </c>
    </row>
    <row r="1531" spans="1:2" x14ac:dyDescent="0.25">
      <c r="A1531" s="10">
        <v>40921</v>
      </c>
      <c r="B1531" s="12">
        <v>3793822731.0232978</v>
      </c>
    </row>
    <row r="1532" spans="1:2" x14ac:dyDescent="0.25">
      <c r="A1532" s="10">
        <v>40925</v>
      </c>
      <c r="B1532" s="12">
        <v>3694427879.8858304</v>
      </c>
    </row>
    <row r="1533" spans="1:2" x14ac:dyDescent="0.25">
      <c r="A1533" s="10">
        <v>40926</v>
      </c>
      <c r="B1533" s="12">
        <v>3458186679.3523674</v>
      </c>
    </row>
    <row r="1534" spans="1:2" x14ac:dyDescent="0.25">
      <c r="A1534" s="10">
        <v>40927</v>
      </c>
      <c r="B1534" s="12">
        <v>3300825797.0428443</v>
      </c>
    </row>
    <row r="1535" spans="1:2" x14ac:dyDescent="0.25">
      <c r="A1535" s="10">
        <v>40928</v>
      </c>
      <c r="B1535" s="12">
        <v>3071591176.8939924</v>
      </c>
    </row>
    <row r="1536" spans="1:2" x14ac:dyDescent="0.25">
      <c r="A1536" s="10">
        <v>40931</v>
      </c>
      <c r="B1536" s="12">
        <v>2895516131.0199752</v>
      </c>
    </row>
    <row r="1537" spans="1:2" x14ac:dyDescent="0.25">
      <c r="A1537" s="10">
        <v>40932</v>
      </c>
      <c r="B1537" s="12">
        <v>2932053166.4978218</v>
      </c>
    </row>
    <row r="1538" spans="1:2" x14ac:dyDescent="0.25">
      <c r="A1538" s="10">
        <v>40933</v>
      </c>
      <c r="B1538" s="12">
        <v>2682340651.5935755</v>
      </c>
    </row>
    <row r="1539" spans="1:2" x14ac:dyDescent="0.25">
      <c r="A1539" s="10">
        <v>40934</v>
      </c>
      <c r="B1539" s="12">
        <v>2698119672.3733988</v>
      </c>
    </row>
    <row r="1540" spans="1:2" x14ac:dyDescent="0.25">
      <c r="A1540" s="10">
        <v>40935</v>
      </c>
      <c r="B1540" s="12">
        <v>2569770321.7080688</v>
      </c>
    </row>
    <row r="1541" spans="1:2" x14ac:dyDescent="0.25">
      <c r="A1541" s="10">
        <v>40938</v>
      </c>
      <c r="B1541" s="12">
        <v>2727990420.3957167</v>
      </c>
    </row>
    <row r="1542" spans="1:2" x14ac:dyDescent="0.25">
      <c r="A1542" s="10">
        <v>40939</v>
      </c>
      <c r="B1542" s="12">
        <v>2722488404.0984464</v>
      </c>
    </row>
    <row r="1543" spans="1:2" x14ac:dyDescent="0.25">
      <c r="A1543" s="10">
        <v>40940</v>
      </c>
      <c r="B1543" s="12">
        <v>2566793412.3692408</v>
      </c>
    </row>
    <row r="1544" spans="1:2" x14ac:dyDescent="0.25">
      <c r="A1544" s="10">
        <v>40941</v>
      </c>
      <c r="B1544" s="12">
        <v>2437032917.3352323</v>
      </c>
    </row>
    <row r="1545" spans="1:2" x14ac:dyDescent="0.25">
      <c r="A1545" s="10">
        <v>40942</v>
      </c>
      <c r="B1545" s="12">
        <v>2183449090.6049156</v>
      </c>
    </row>
    <row r="1546" spans="1:2" x14ac:dyDescent="0.25">
      <c r="A1546" s="10">
        <v>40945</v>
      </c>
      <c r="B1546" s="12">
        <v>2136136337.4323611</v>
      </c>
    </row>
    <row r="1547" spans="1:2" x14ac:dyDescent="0.25">
      <c r="A1547" s="10">
        <v>40946</v>
      </c>
      <c r="B1547" s="12">
        <v>2143989455.5788653</v>
      </c>
    </row>
    <row r="1548" spans="1:2" x14ac:dyDescent="0.25">
      <c r="A1548" s="10">
        <v>40947</v>
      </c>
      <c r="B1548" s="12">
        <v>2242057917.4848108</v>
      </c>
    </row>
    <row r="1549" spans="1:2" x14ac:dyDescent="0.25">
      <c r="A1549" s="10">
        <v>40948</v>
      </c>
      <c r="B1549" s="12">
        <v>2455002859.114306</v>
      </c>
    </row>
    <row r="1550" spans="1:2" x14ac:dyDescent="0.25">
      <c r="A1550" s="10">
        <v>40949</v>
      </c>
      <c r="B1550" s="12">
        <v>2916944607.8039002</v>
      </c>
    </row>
    <row r="1551" spans="1:2" x14ac:dyDescent="0.25">
      <c r="A1551" s="10">
        <v>40952</v>
      </c>
      <c r="B1551" s="12">
        <v>2481643730.2302322</v>
      </c>
    </row>
    <row r="1552" spans="1:2" x14ac:dyDescent="0.25">
      <c r="A1552" s="10">
        <v>40953</v>
      </c>
      <c r="B1552" s="12">
        <v>2667305635.2158241</v>
      </c>
    </row>
    <row r="1553" spans="1:2" x14ac:dyDescent="0.25">
      <c r="A1553" s="10">
        <v>40954</v>
      </c>
      <c r="B1553" s="12">
        <v>2888293738.2708278</v>
      </c>
    </row>
    <row r="1554" spans="1:2" x14ac:dyDescent="0.25">
      <c r="A1554" s="10">
        <v>40955</v>
      </c>
      <c r="B1554" s="12">
        <v>2677742843.9877048</v>
      </c>
    </row>
    <row r="1555" spans="1:2" x14ac:dyDescent="0.25">
      <c r="A1555" s="10">
        <v>40956</v>
      </c>
      <c r="B1555" s="12">
        <v>2579822827.2693014</v>
      </c>
    </row>
    <row r="1556" spans="1:2" x14ac:dyDescent="0.25">
      <c r="A1556" s="10">
        <v>40960</v>
      </c>
      <c r="B1556" s="12">
        <v>2609335293.7137361</v>
      </c>
    </row>
    <row r="1557" spans="1:2" x14ac:dyDescent="0.25">
      <c r="A1557" s="10">
        <v>40961</v>
      </c>
      <c r="B1557" s="12">
        <v>2480201727.2010388</v>
      </c>
    </row>
    <row r="1558" spans="1:2" x14ac:dyDescent="0.25">
      <c r="A1558" s="10">
        <v>40962</v>
      </c>
      <c r="B1558" s="12">
        <v>2134224592.9848726</v>
      </c>
    </row>
    <row r="1559" spans="1:2" x14ac:dyDescent="0.25">
      <c r="A1559" s="10">
        <v>40963</v>
      </c>
      <c r="B1559" s="12">
        <v>2309075958.2011099</v>
      </c>
    </row>
    <row r="1560" spans="1:2" x14ac:dyDescent="0.25">
      <c r="A1560" s="10">
        <v>40966</v>
      </c>
      <c r="B1560" s="12">
        <v>2328324998.389924</v>
      </c>
    </row>
    <row r="1561" spans="1:2" x14ac:dyDescent="0.25">
      <c r="A1561" s="10">
        <v>40967</v>
      </c>
      <c r="B1561" s="12">
        <v>2307267776.9653087</v>
      </c>
    </row>
    <row r="1562" spans="1:2" x14ac:dyDescent="0.25">
      <c r="A1562" s="10">
        <v>40968</v>
      </c>
      <c r="B1562" s="12">
        <v>2228294184.5584197</v>
      </c>
    </row>
    <row r="1563" spans="1:2" x14ac:dyDescent="0.25">
      <c r="A1563" s="10">
        <v>40969</v>
      </c>
      <c r="B1563" s="12">
        <v>2145666658.6730371</v>
      </c>
    </row>
    <row r="1564" spans="1:2" x14ac:dyDescent="0.25">
      <c r="A1564" s="10">
        <v>40970</v>
      </c>
      <c r="B1564" s="12">
        <v>2188494676.2943401</v>
      </c>
    </row>
    <row r="1565" spans="1:2" x14ac:dyDescent="0.25">
      <c r="A1565" s="10">
        <v>40973</v>
      </c>
      <c r="B1565" s="12">
        <v>2148473252.8906903</v>
      </c>
    </row>
    <row r="1566" spans="1:2" x14ac:dyDescent="0.25">
      <c r="A1566" s="10">
        <v>40974</v>
      </c>
      <c r="B1566" s="12">
        <v>2477715327.6104474</v>
      </c>
    </row>
    <row r="1567" spans="1:2" x14ac:dyDescent="0.25">
      <c r="A1567" s="10">
        <v>40975</v>
      </c>
      <c r="B1567" s="12">
        <v>2239234936.4439859</v>
      </c>
    </row>
    <row r="1568" spans="1:2" x14ac:dyDescent="0.25">
      <c r="A1568" s="10">
        <v>40976</v>
      </c>
      <c r="B1568" s="12">
        <v>2053168796.8038232</v>
      </c>
    </row>
    <row r="1569" spans="1:2" x14ac:dyDescent="0.25">
      <c r="A1569" s="10">
        <v>40977</v>
      </c>
      <c r="B1569" s="12">
        <v>1983586871.2417145</v>
      </c>
    </row>
    <row r="1570" spans="1:2" x14ac:dyDescent="0.25">
      <c r="A1570" s="10">
        <v>40980</v>
      </c>
      <c r="B1570" s="12">
        <v>1802470519.7503419</v>
      </c>
    </row>
    <row r="1571" spans="1:2" x14ac:dyDescent="0.25">
      <c r="A1571" s="10">
        <v>40981</v>
      </c>
      <c r="B1571" s="12">
        <v>1632152087.0281818</v>
      </c>
    </row>
    <row r="1572" spans="1:2" x14ac:dyDescent="0.25">
      <c r="A1572" s="10">
        <v>40982</v>
      </c>
      <c r="B1572" s="12">
        <v>1746100008.0001762</v>
      </c>
    </row>
    <row r="1573" spans="1:2" x14ac:dyDescent="0.25">
      <c r="A1573" s="10">
        <v>40983</v>
      </c>
      <c r="B1573" s="12">
        <v>1707020459.9944022</v>
      </c>
    </row>
    <row r="1574" spans="1:2" x14ac:dyDescent="0.25">
      <c r="A1574" s="10">
        <v>40984</v>
      </c>
      <c r="B1574" s="12">
        <v>1685575825.8670487</v>
      </c>
    </row>
    <row r="1575" spans="1:2" x14ac:dyDescent="0.25">
      <c r="A1575" s="10">
        <v>40987</v>
      </c>
      <c r="B1575" s="12">
        <v>1478832931.725404</v>
      </c>
    </row>
    <row r="1576" spans="1:2" x14ac:dyDescent="0.25">
      <c r="A1576" s="10">
        <v>40988</v>
      </c>
      <c r="B1576" s="12">
        <v>1366050540.4706767</v>
      </c>
    </row>
    <row r="1577" spans="1:2" x14ac:dyDescent="0.25">
      <c r="A1577" s="10">
        <v>40989</v>
      </c>
      <c r="B1577" s="12">
        <v>1198198639.2871363</v>
      </c>
    </row>
    <row r="1578" spans="1:2" x14ac:dyDescent="0.25">
      <c r="A1578" s="10">
        <v>40990</v>
      </c>
      <c r="B1578" s="12">
        <v>1244382956.1302211</v>
      </c>
    </row>
    <row r="1579" spans="1:2" x14ac:dyDescent="0.25">
      <c r="A1579" s="10">
        <v>40991</v>
      </c>
      <c r="B1579" s="12">
        <v>1073162873.2422609</v>
      </c>
    </row>
    <row r="1580" spans="1:2" x14ac:dyDescent="0.25">
      <c r="A1580" s="10">
        <v>40994</v>
      </c>
      <c r="B1580" s="12">
        <v>874805276.2080375</v>
      </c>
    </row>
    <row r="1581" spans="1:2" x14ac:dyDescent="0.25">
      <c r="A1581" s="10">
        <v>40995</v>
      </c>
      <c r="B1581" s="12">
        <v>1041482504.5476589</v>
      </c>
    </row>
    <row r="1582" spans="1:2" x14ac:dyDescent="0.25">
      <c r="A1582" s="10">
        <v>40996</v>
      </c>
      <c r="B1582" s="12">
        <v>1084938130.9859903</v>
      </c>
    </row>
    <row r="1583" spans="1:2" x14ac:dyDescent="0.25">
      <c r="A1583" s="10">
        <v>40997</v>
      </c>
      <c r="B1583" s="12">
        <v>1042182646.5070275</v>
      </c>
    </row>
    <row r="1584" spans="1:2" x14ac:dyDescent="0.25">
      <c r="A1584" s="10">
        <v>40998</v>
      </c>
      <c r="B1584" s="12">
        <v>1005409738.0197937</v>
      </c>
    </row>
    <row r="1585" spans="1:2" x14ac:dyDescent="0.25">
      <c r="A1585" s="10">
        <v>41001</v>
      </c>
      <c r="B1585" s="12">
        <v>969750122.37165391</v>
      </c>
    </row>
    <row r="1586" spans="1:2" x14ac:dyDescent="0.25">
      <c r="A1586" s="10">
        <v>41002</v>
      </c>
      <c r="B1586" s="12">
        <v>1032403423.5520113</v>
      </c>
    </row>
    <row r="1587" spans="1:2" x14ac:dyDescent="0.25">
      <c r="A1587" s="10">
        <v>41003</v>
      </c>
      <c r="B1587" s="12">
        <v>1073370549.002812</v>
      </c>
    </row>
    <row r="1588" spans="1:2" x14ac:dyDescent="0.25">
      <c r="A1588" s="10">
        <v>41004</v>
      </c>
      <c r="B1588" s="12">
        <v>1119594852.0869219</v>
      </c>
    </row>
    <row r="1589" spans="1:2" x14ac:dyDescent="0.25">
      <c r="A1589" s="10">
        <v>41008</v>
      </c>
      <c r="B1589" s="12">
        <v>1239794844.4375136</v>
      </c>
    </row>
    <row r="1590" spans="1:2" x14ac:dyDescent="0.25">
      <c r="A1590" s="10">
        <v>41009</v>
      </c>
      <c r="B1590" s="12">
        <v>1463246683.2073843</v>
      </c>
    </row>
    <row r="1591" spans="1:2" x14ac:dyDescent="0.25">
      <c r="A1591" s="10">
        <v>41010</v>
      </c>
      <c r="B1591" s="12">
        <v>1411010490.0946593</v>
      </c>
    </row>
    <row r="1592" spans="1:2" x14ac:dyDescent="0.25">
      <c r="A1592" s="10">
        <v>41011</v>
      </c>
      <c r="B1592" s="12">
        <v>1158760254.8377197</v>
      </c>
    </row>
    <row r="1593" spans="1:2" x14ac:dyDescent="0.25">
      <c r="A1593" s="10">
        <v>41012</v>
      </c>
      <c r="B1593" s="12">
        <v>1284710534.1656682</v>
      </c>
    </row>
    <row r="1594" spans="1:2" x14ac:dyDescent="0.25">
      <c r="A1594" s="10">
        <v>41015</v>
      </c>
      <c r="B1594" s="12">
        <v>1262799408.3675058</v>
      </c>
    </row>
    <row r="1595" spans="1:2" x14ac:dyDescent="0.25">
      <c r="A1595" s="10">
        <v>41016</v>
      </c>
      <c r="B1595" s="12">
        <v>1097719129.6900504</v>
      </c>
    </row>
    <row r="1596" spans="1:2" x14ac:dyDescent="0.25">
      <c r="A1596" s="10">
        <v>41017</v>
      </c>
      <c r="B1596" s="12">
        <v>1144880962.010577</v>
      </c>
    </row>
    <row r="1597" spans="1:2" x14ac:dyDescent="0.25">
      <c r="A1597" s="10">
        <v>41018</v>
      </c>
      <c r="B1597" s="12">
        <v>1163390107.1245759</v>
      </c>
    </row>
    <row r="1598" spans="1:2" x14ac:dyDescent="0.25">
      <c r="A1598" s="10">
        <v>41019</v>
      </c>
      <c r="B1598" s="12">
        <v>1094608433.3221309</v>
      </c>
    </row>
    <row r="1599" spans="1:2" x14ac:dyDescent="0.25">
      <c r="A1599" s="10">
        <v>41022</v>
      </c>
      <c r="B1599" s="12">
        <v>1160008456.7168338</v>
      </c>
    </row>
    <row r="1600" spans="1:2" x14ac:dyDescent="0.25">
      <c r="A1600" s="10">
        <v>41023</v>
      </c>
      <c r="B1600" s="12">
        <v>1107231793.5292144</v>
      </c>
    </row>
    <row r="1601" spans="1:2" x14ac:dyDescent="0.25">
      <c r="A1601" s="10">
        <v>41024</v>
      </c>
      <c r="B1601" s="12">
        <v>964315506.96054626</v>
      </c>
    </row>
    <row r="1602" spans="1:2" x14ac:dyDescent="0.25">
      <c r="A1602" s="10">
        <v>41025</v>
      </c>
      <c r="B1602" s="12">
        <v>890632956.31417835</v>
      </c>
    </row>
    <row r="1603" spans="1:2" x14ac:dyDescent="0.25">
      <c r="A1603" s="10">
        <v>41026</v>
      </c>
      <c r="B1603" s="12">
        <v>894130227.79819715</v>
      </c>
    </row>
    <row r="1604" spans="1:2" x14ac:dyDescent="0.25">
      <c r="A1604" s="10">
        <v>41029</v>
      </c>
      <c r="B1604" s="12">
        <v>939578884.09584653</v>
      </c>
    </row>
    <row r="1605" spans="1:2" x14ac:dyDescent="0.25">
      <c r="A1605" s="10">
        <v>41030</v>
      </c>
      <c r="B1605" s="12">
        <v>876918695.45376587</v>
      </c>
    </row>
    <row r="1606" spans="1:2" x14ac:dyDescent="0.25">
      <c r="A1606" s="10">
        <v>41031</v>
      </c>
      <c r="B1606" s="12">
        <v>884734804.0658052</v>
      </c>
    </row>
    <row r="1607" spans="1:2" x14ac:dyDescent="0.25">
      <c r="A1607" s="10">
        <v>41032</v>
      </c>
      <c r="B1607" s="12">
        <v>923823121.87592745</v>
      </c>
    </row>
    <row r="1608" spans="1:2" x14ac:dyDescent="0.25">
      <c r="A1608" s="10">
        <v>41033</v>
      </c>
      <c r="B1608" s="12">
        <v>1013498000.4950463</v>
      </c>
    </row>
    <row r="1609" spans="1:2" x14ac:dyDescent="0.25">
      <c r="A1609" s="10">
        <v>41036</v>
      </c>
      <c r="B1609" s="12">
        <v>982024747.48792863</v>
      </c>
    </row>
    <row r="1610" spans="1:2" x14ac:dyDescent="0.25">
      <c r="A1610" s="10">
        <v>41037</v>
      </c>
      <c r="B1610" s="12">
        <v>998427280.37185764</v>
      </c>
    </row>
    <row r="1611" spans="1:2" x14ac:dyDescent="0.25">
      <c r="A1611" s="10">
        <v>41038</v>
      </c>
      <c r="B1611" s="12">
        <v>1066118304.5598569</v>
      </c>
    </row>
    <row r="1612" spans="1:2" x14ac:dyDescent="0.25">
      <c r="A1612" s="10">
        <v>41039</v>
      </c>
      <c r="B1612" s="12">
        <v>1016198783.7628859</v>
      </c>
    </row>
    <row r="1613" spans="1:2" x14ac:dyDescent="0.25">
      <c r="A1613" s="10">
        <v>41040</v>
      </c>
      <c r="B1613" s="12">
        <v>1035171532.526927</v>
      </c>
    </row>
    <row r="1614" spans="1:2" x14ac:dyDescent="0.25">
      <c r="A1614" s="10">
        <v>41043</v>
      </c>
      <c r="B1614" s="12">
        <v>1160535294.6622169</v>
      </c>
    </row>
    <row r="1615" spans="1:2" x14ac:dyDescent="0.25">
      <c r="A1615" s="10">
        <v>41044</v>
      </c>
      <c r="B1615" s="12">
        <v>1267349714.7040393</v>
      </c>
    </row>
    <row r="1616" spans="1:2" x14ac:dyDescent="0.25">
      <c r="A1616" s="10">
        <v>41045</v>
      </c>
      <c r="B1616" s="12">
        <v>1367905520.1612051</v>
      </c>
    </row>
    <row r="1617" spans="1:2" x14ac:dyDescent="0.25">
      <c r="A1617" s="10">
        <v>41046</v>
      </c>
      <c r="B1617" s="12">
        <v>1494190045.5644181</v>
      </c>
    </row>
    <row r="1618" spans="1:2" x14ac:dyDescent="0.25">
      <c r="A1618" s="10">
        <v>41047</v>
      </c>
      <c r="B1618" s="12">
        <v>1727153499.4029732</v>
      </c>
    </row>
    <row r="1619" spans="1:2" x14ac:dyDescent="0.25">
      <c r="A1619" s="10">
        <v>41050</v>
      </c>
      <c r="B1619" s="12">
        <v>1343138244.2093554</v>
      </c>
    </row>
    <row r="1620" spans="1:2" x14ac:dyDescent="0.25">
      <c r="A1620" s="10">
        <v>41051</v>
      </c>
      <c r="B1620" s="12">
        <v>1453135372.0063491</v>
      </c>
    </row>
    <row r="1621" spans="1:2" x14ac:dyDescent="0.25">
      <c r="A1621" s="10">
        <v>41052</v>
      </c>
      <c r="B1621" s="12">
        <v>1373229542.5910137</v>
      </c>
    </row>
    <row r="1622" spans="1:2" x14ac:dyDescent="0.25">
      <c r="A1622" s="10">
        <v>41053</v>
      </c>
      <c r="B1622" s="12">
        <v>1378841282.7254972</v>
      </c>
    </row>
    <row r="1623" spans="1:2" x14ac:dyDescent="0.25">
      <c r="A1623" s="10">
        <v>41054</v>
      </c>
      <c r="B1623" s="12">
        <v>1364676975.063777</v>
      </c>
    </row>
    <row r="1624" spans="1:2" x14ac:dyDescent="0.25">
      <c r="A1624" s="10">
        <v>41058</v>
      </c>
      <c r="B1624" s="12">
        <v>1219575089.0972402</v>
      </c>
    </row>
    <row r="1625" spans="1:2" x14ac:dyDescent="0.25">
      <c r="A1625" s="10">
        <v>41059</v>
      </c>
      <c r="B1625" s="12">
        <v>1372687645.9831913</v>
      </c>
    </row>
    <row r="1626" spans="1:2" x14ac:dyDescent="0.25">
      <c r="A1626" s="10">
        <v>41060</v>
      </c>
      <c r="B1626" s="12">
        <v>1392984734.1303949</v>
      </c>
    </row>
    <row r="1627" spans="1:2" x14ac:dyDescent="0.25">
      <c r="A1627" s="10">
        <v>41061</v>
      </c>
      <c r="B1627" s="12">
        <v>1669669207.7859678</v>
      </c>
    </row>
    <row r="1628" spans="1:2" x14ac:dyDescent="0.25">
      <c r="A1628" s="10">
        <v>41064</v>
      </c>
      <c r="B1628" s="12">
        <v>1557160504.6557875</v>
      </c>
    </row>
    <row r="1629" spans="1:2" x14ac:dyDescent="0.25">
      <c r="A1629" s="10">
        <v>41065</v>
      </c>
      <c r="B1629" s="12">
        <v>1453123020.5149114</v>
      </c>
    </row>
    <row r="1630" spans="1:2" x14ac:dyDescent="0.25">
      <c r="A1630" s="10">
        <v>41066</v>
      </c>
      <c r="B1630" s="12">
        <v>1254288903.2616215</v>
      </c>
    </row>
    <row r="1631" spans="1:2" x14ac:dyDescent="0.25">
      <c r="A1631" s="10">
        <v>41067</v>
      </c>
      <c r="B1631" s="12">
        <v>1224551352.6083608</v>
      </c>
    </row>
    <row r="1632" spans="1:2" x14ac:dyDescent="0.25">
      <c r="A1632" s="10">
        <v>41068</v>
      </c>
      <c r="B1632" s="12">
        <v>1095862605.4965925</v>
      </c>
    </row>
    <row r="1633" spans="1:2" x14ac:dyDescent="0.25">
      <c r="A1633" s="10">
        <v>41071</v>
      </c>
      <c r="B1633" s="12">
        <v>1236004772.3740788</v>
      </c>
    </row>
    <row r="1634" spans="1:2" x14ac:dyDescent="0.25">
      <c r="A1634" s="10">
        <v>41072</v>
      </c>
      <c r="B1634" s="12">
        <v>1240583245.7664733</v>
      </c>
    </row>
    <row r="1635" spans="1:2" x14ac:dyDescent="0.25">
      <c r="A1635" s="10">
        <v>41073</v>
      </c>
      <c r="B1635" s="12">
        <v>1385323707.0494511</v>
      </c>
    </row>
    <row r="1636" spans="1:2" x14ac:dyDescent="0.25">
      <c r="A1636" s="10">
        <v>41074</v>
      </c>
      <c r="B1636" s="12">
        <v>1215715866.9979846</v>
      </c>
    </row>
    <row r="1637" spans="1:2" x14ac:dyDescent="0.25">
      <c r="A1637" s="10">
        <v>41075</v>
      </c>
      <c r="B1637" s="12">
        <v>1071348845.3400537</v>
      </c>
    </row>
    <row r="1638" spans="1:2" x14ac:dyDescent="0.25">
      <c r="A1638" s="10">
        <v>41078</v>
      </c>
      <c r="B1638" s="12">
        <v>909468753.67906415</v>
      </c>
    </row>
    <row r="1639" spans="1:2" x14ac:dyDescent="0.25">
      <c r="A1639" s="10">
        <v>41079</v>
      </c>
      <c r="B1639" s="12">
        <v>863521856.78845632</v>
      </c>
    </row>
    <row r="1640" spans="1:2" x14ac:dyDescent="0.25">
      <c r="A1640" s="10">
        <v>41080</v>
      </c>
      <c r="B1640" s="12">
        <v>811029233.97166824</v>
      </c>
    </row>
    <row r="1641" spans="1:2" x14ac:dyDescent="0.25">
      <c r="A1641" s="10">
        <v>41081</v>
      </c>
      <c r="B1641" s="12">
        <v>968663357.72146392</v>
      </c>
    </row>
    <row r="1642" spans="1:2" x14ac:dyDescent="0.25">
      <c r="A1642" s="10">
        <v>41082</v>
      </c>
      <c r="B1642" s="12">
        <v>774189697.38662267</v>
      </c>
    </row>
    <row r="1643" spans="1:2" x14ac:dyDescent="0.25">
      <c r="A1643" s="10">
        <v>41085</v>
      </c>
      <c r="B1643" s="12">
        <v>894241865.92610991</v>
      </c>
    </row>
    <row r="1644" spans="1:2" x14ac:dyDescent="0.25">
      <c r="A1644" s="10">
        <v>41086</v>
      </c>
      <c r="B1644" s="12">
        <v>844297996.07387722</v>
      </c>
    </row>
    <row r="1645" spans="1:2" x14ac:dyDescent="0.25">
      <c r="A1645" s="10">
        <v>41087</v>
      </c>
      <c r="B1645" s="12">
        <v>857118747.24981356</v>
      </c>
    </row>
    <row r="1646" spans="1:2" x14ac:dyDescent="0.25">
      <c r="A1646" s="10">
        <v>41088</v>
      </c>
      <c r="B1646" s="12">
        <v>825439732.2137742</v>
      </c>
    </row>
    <row r="1647" spans="1:2" x14ac:dyDescent="0.25">
      <c r="A1647" s="10">
        <v>41089</v>
      </c>
      <c r="B1647" s="12">
        <v>702852643.23427391</v>
      </c>
    </row>
    <row r="1648" spans="1:2" x14ac:dyDescent="0.25">
      <c r="A1648" s="10">
        <v>41092</v>
      </c>
      <c r="B1648" s="12">
        <v>614513694.56899667</v>
      </c>
    </row>
    <row r="1649" spans="1:2" x14ac:dyDescent="0.25">
      <c r="A1649" s="10">
        <v>41093</v>
      </c>
      <c r="B1649" s="12">
        <v>574893498.76606262</v>
      </c>
    </row>
    <row r="1650" spans="1:2" x14ac:dyDescent="0.25">
      <c r="A1650" s="10">
        <v>41095</v>
      </c>
      <c r="B1650" s="12">
        <v>625977519.04488313</v>
      </c>
    </row>
    <row r="1651" spans="1:2" x14ac:dyDescent="0.25">
      <c r="A1651" s="10">
        <v>41096</v>
      </c>
      <c r="B1651" s="12">
        <v>618377621.76389432</v>
      </c>
    </row>
    <row r="1652" spans="1:2" x14ac:dyDescent="0.25">
      <c r="A1652" s="10">
        <v>41099</v>
      </c>
      <c r="B1652" s="12">
        <v>603965119.41817296</v>
      </c>
    </row>
    <row r="1653" spans="1:2" x14ac:dyDescent="0.25">
      <c r="A1653" s="10">
        <v>41100</v>
      </c>
      <c r="B1653" s="12">
        <v>642214529.81505144</v>
      </c>
    </row>
    <row r="1654" spans="1:2" x14ac:dyDescent="0.25">
      <c r="A1654" s="10">
        <v>41101</v>
      </c>
      <c r="B1654" s="12">
        <v>595859013.64004564</v>
      </c>
    </row>
    <row r="1655" spans="1:2" x14ac:dyDescent="0.25">
      <c r="A1655" s="10">
        <v>41102</v>
      </c>
      <c r="B1655" s="12">
        <v>598014400.55762625</v>
      </c>
    </row>
    <row r="1656" spans="1:2" x14ac:dyDescent="0.25">
      <c r="A1656" s="10">
        <v>41103</v>
      </c>
      <c r="B1656" s="12">
        <v>541789422.90003264</v>
      </c>
    </row>
    <row r="1657" spans="1:2" x14ac:dyDescent="0.25">
      <c r="A1657" s="10">
        <v>41106</v>
      </c>
      <c r="B1657" s="12">
        <v>531534136.11175472</v>
      </c>
    </row>
    <row r="1658" spans="1:2" x14ac:dyDescent="0.25">
      <c r="A1658" s="10">
        <v>41107</v>
      </c>
      <c r="B1658" s="12">
        <v>487508959.52586573</v>
      </c>
    </row>
    <row r="1659" spans="1:2" x14ac:dyDescent="0.25">
      <c r="A1659" s="10">
        <v>41108</v>
      </c>
      <c r="B1659" s="12">
        <v>491166747.76752633</v>
      </c>
    </row>
    <row r="1660" spans="1:2" x14ac:dyDescent="0.25">
      <c r="A1660" s="10">
        <v>41109</v>
      </c>
      <c r="B1660" s="12">
        <v>479540641.48146123</v>
      </c>
    </row>
    <row r="1661" spans="1:2" x14ac:dyDescent="0.25">
      <c r="A1661" s="10">
        <v>41110</v>
      </c>
      <c r="B1661" s="12">
        <v>522564725.46578556</v>
      </c>
    </row>
    <row r="1662" spans="1:2" x14ac:dyDescent="0.25">
      <c r="A1662" s="10">
        <v>41113</v>
      </c>
      <c r="B1662" s="12">
        <v>590351155.7797184</v>
      </c>
    </row>
    <row r="1663" spans="1:2" x14ac:dyDescent="0.25">
      <c r="A1663" s="10">
        <v>41114</v>
      </c>
      <c r="B1663" s="12">
        <v>651336175.41955864</v>
      </c>
    </row>
    <row r="1664" spans="1:2" x14ac:dyDescent="0.25">
      <c r="A1664" s="10">
        <v>41115</v>
      </c>
      <c r="B1664" s="12">
        <v>636598549.98146129</v>
      </c>
    </row>
    <row r="1665" spans="1:2" x14ac:dyDescent="0.25">
      <c r="A1665" s="10">
        <v>41116</v>
      </c>
      <c r="B1665" s="12">
        <v>532789832.31142271</v>
      </c>
    </row>
    <row r="1666" spans="1:2" x14ac:dyDescent="0.25">
      <c r="A1666" s="10">
        <v>41117</v>
      </c>
      <c r="B1666" s="12">
        <v>496771314.78757596</v>
      </c>
    </row>
    <row r="1667" spans="1:2" x14ac:dyDescent="0.25">
      <c r="A1667" s="10">
        <v>41120</v>
      </c>
      <c r="B1667" s="12">
        <v>523076933.39594275</v>
      </c>
    </row>
    <row r="1668" spans="1:2" x14ac:dyDescent="0.25">
      <c r="A1668" s="10">
        <v>41121</v>
      </c>
      <c r="B1668" s="12">
        <v>547750832.57108891</v>
      </c>
    </row>
    <row r="1669" spans="1:2" x14ac:dyDescent="0.25">
      <c r="A1669" s="10">
        <v>41122</v>
      </c>
      <c r="B1669" s="12">
        <v>524673709.32873011</v>
      </c>
    </row>
    <row r="1670" spans="1:2" x14ac:dyDescent="0.25">
      <c r="A1670" s="10">
        <v>41123</v>
      </c>
      <c r="B1670" s="12">
        <v>518281693.76030254</v>
      </c>
    </row>
    <row r="1671" spans="1:2" x14ac:dyDescent="0.25">
      <c r="A1671" s="10">
        <v>41124</v>
      </c>
      <c r="B1671" s="12">
        <v>440965230.04949582</v>
      </c>
    </row>
    <row r="1672" spans="1:2" x14ac:dyDescent="0.25">
      <c r="A1672" s="10">
        <v>41127</v>
      </c>
      <c r="B1672" s="12">
        <v>412441874.71645314</v>
      </c>
    </row>
    <row r="1673" spans="1:2" x14ac:dyDescent="0.25">
      <c r="A1673" s="10">
        <v>41128</v>
      </c>
      <c r="B1673" s="12">
        <v>431999605.10038102</v>
      </c>
    </row>
    <row r="1674" spans="1:2" x14ac:dyDescent="0.25">
      <c r="A1674" s="10">
        <v>41129</v>
      </c>
      <c r="B1674" s="12">
        <v>404493103.05252004</v>
      </c>
    </row>
    <row r="1675" spans="1:2" x14ac:dyDescent="0.25">
      <c r="A1675" s="10">
        <v>41130</v>
      </c>
      <c r="B1675" s="12">
        <v>397921269.11645639</v>
      </c>
    </row>
    <row r="1676" spans="1:2" x14ac:dyDescent="0.25">
      <c r="A1676" s="10">
        <v>41131</v>
      </c>
      <c r="B1676" s="12">
        <v>387357225.14696765</v>
      </c>
    </row>
    <row r="1677" spans="1:2" x14ac:dyDescent="0.25">
      <c r="A1677" s="10">
        <v>41134</v>
      </c>
      <c r="B1677" s="12">
        <v>367401266.97836566</v>
      </c>
    </row>
    <row r="1678" spans="1:2" x14ac:dyDescent="0.25">
      <c r="A1678" s="10">
        <v>41135</v>
      </c>
      <c r="B1678" s="12">
        <v>403370950.43633628</v>
      </c>
    </row>
    <row r="1679" spans="1:2" x14ac:dyDescent="0.25">
      <c r="A1679" s="10">
        <v>41136</v>
      </c>
      <c r="B1679" s="12">
        <v>409540063.25210726</v>
      </c>
    </row>
    <row r="1680" spans="1:2" x14ac:dyDescent="0.25">
      <c r="A1680" s="10">
        <v>41137</v>
      </c>
      <c r="B1680" s="12">
        <v>392696682.72181422</v>
      </c>
    </row>
    <row r="1681" spans="1:2" x14ac:dyDescent="0.25">
      <c r="A1681" s="10">
        <v>41138</v>
      </c>
      <c r="B1681" s="12">
        <v>367269262.67278808</v>
      </c>
    </row>
    <row r="1682" spans="1:2" x14ac:dyDescent="0.25">
      <c r="A1682" s="10">
        <v>41141</v>
      </c>
      <c r="B1682" s="12">
        <v>366858597.96162075</v>
      </c>
    </row>
    <row r="1683" spans="1:2" x14ac:dyDescent="0.25">
      <c r="A1683" s="10">
        <v>41142</v>
      </c>
      <c r="B1683" s="12">
        <v>386607285.95619202</v>
      </c>
    </row>
    <row r="1684" spans="1:2" x14ac:dyDescent="0.25">
      <c r="A1684" s="10">
        <v>41143</v>
      </c>
      <c r="B1684" s="12">
        <v>395649566.28953803</v>
      </c>
    </row>
    <row r="1685" spans="1:2" x14ac:dyDescent="0.25">
      <c r="A1685" s="10">
        <v>41144</v>
      </c>
      <c r="B1685" s="12">
        <v>412862448.48506403</v>
      </c>
    </row>
    <row r="1686" spans="1:2" x14ac:dyDescent="0.25">
      <c r="A1686" s="10">
        <v>41145</v>
      </c>
      <c r="B1686" s="12">
        <v>378749764.89039809</v>
      </c>
    </row>
    <row r="1687" spans="1:2" x14ac:dyDescent="0.25">
      <c r="A1687" s="10">
        <v>41148</v>
      </c>
      <c r="B1687" s="12">
        <v>381189800.81678891</v>
      </c>
    </row>
    <row r="1688" spans="1:2" x14ac:dyDescent="0.25">
      <c r="A1688" s="10">
        <v>41149</v>
      </c>
      <c r="B1688" s="12">
        <v>397187538.95166409</v>
      </c>
    </row>
    <row r="1689" spans="1:2" x14ac:dyDescent="0.25">
      <c r="A1689" s="10">
        <v>41150</v>
      </c>
      <c r="B1689" s="12">
        <v>401901466.28249615</v>
      </c>
    </row>
    <row r="1690" spans="1:2" x14ac:dyDescent="0.25">
      <c r="A1690" s="10">
        <v>41151</v>
      </c>
      <c r="B1690" s="12">
        <v>415950769.88014305</v>
      </c>
    </row>
    <row r="1691" spans="1:2" x14ac:dyDescent="0.25">
      <c r="A1691" s="10">
        <v>41152</v>
      </c>
      <c r="B1691" s="12">
        <v>391419718.73167139</v>
      </c>
    </row>
    <row r="1692" spans="1:2" x14ac:dyDescent="0.25">
      <c r="A1692" s="10">
        <v>41156</v>
      </c>
      <c r="B1692" s="12">
        <v>385308691.3065595</v>
      </c>
    </row>
    <row r="1693" spans="1:2" x14ac:dyDescent="0.25">
      <c r="A1693" s="10">
        <v>41157</v>
      </c>
      <c r="B1693" s="12">
        <v>366189750.51787126</v>
      </c>
    </row>
    <row r="1694" spans="1:2" x14ac:dyDescent="0.25">
      <c r="A1694" s="10">
        <v>41158</v>
      </c>
      <c r="B1694" s="12">
        <v>292820457.01193947</v>
      </c>
    </row>
    <row r="1695" spans="1:2" x14ac:dyDescent="0.25">
      <c r="A1695" s="10">
        <v>41159</v>
      </c>
      <c r="B1695" s="12">
        <v>255920676.82333171</v>
      </c>
    </row>
    <row r="1696" spans="1:2" x14ac:dyDescent="0.25">
      <c r="A1696" s="10">
        <v>41162</v>
      </c>
      <c r="B1696" s="12">
        <v>280063514.7770735</v>
      </c>
    </row>
    <row r="1697" spans="1:2" x14ac:dyDescent="0.25">
      <c r="A1697" s="10">
        <v>41163</v>
      </c>
      <c r="B1697" s="12">
        <v>284765400.10663313</v>
      </c>
    </row>
    <row r="1698" spans="1:2" x14ac:dyDescent="0.25">
      <c r="A1698" s="10">
        <v>41164</v>
      </c>
      <c r="B1698" s="12">
        <v>269894650.94555646</v>
      </c>
    </row>
    <row r="1699" spans="1:2" x14ac:dyDescent="0.25">
      <c r="A1699" s="10">
        <v>41165</v>
      </c>
      <c r="B1699" s="12">
        <v>225479752.01815373</v>
      </c>
    </row>
    <row r="1700" spans="1:2" x14ac:dyDescent="0.25">
      <c r="A1700" s="10">
        <v>41166</v>
      </c>
      <c r="B1700" s="12">
        <v>240037137.60343462</v>
      </c>
    </row>
    <row r="1701" spans="1:2" x14ac:dyDescent="0.25">
      <c r="A1701" s="10">
        <v>41169</v>
      </c>
      <c r="B1701" s="12">
        <v>238315444.43403357</v>
      </c>
    </row>
    <row r="1702" spans="1:2" x14ac:dyDescent="0.25">
      <c r="A1702" s="10">
        <v>41170</v>
      </c>
      <c r="B1702" s="12">
        <v>224344789.48182935</v>
      </c>
    </row>
    <row r="1703" spans="1:2" x14ac:dyDescent="0.25">
      <c r="A1703" s="10">
        <v>41171</v>
      </c>
      <c r="B1703" s="12">
        <v>222127014.65202594</v>
      </c>
    </row>
    <row r="1704" spans="1:2" x14ac:dyDescent="0.25">
      <c r="A1704" s="10">
        <v>41172</v>
      </c>
      <c r="B1704" s="12">
        <v>222164653.91369689</v>
      </c>
    </row>
    <row r="1705" spans="1:2" x14ac:dyDescent="0.25">
      <c r="A1705" s="10">
        <v>41173</v>
      </c>
      <c r="B1705" s="12">
        <v>215261094.27643606</v>
      </c>
    </row>
    <row r="1706" spans="1:2" x14ac:dyDescent="0.25">
      <c r="A1706" s="10">
        <v>41176</v>
      </c>
      <c r="B1706" s="12">
        <v>210899545.69577551</v>
      </c>
    </row>
    <row r="1707" spans="1:2" x14ac:dyDescent="0.25">
      <c r="A1707" s="10">
        <v>41177</v>
      </c>
      <c r="B1707" s="12">
        <v>237736938.35131237</v>
      </c>
    </row>
    <row r="1708" spans="1:2" x14ac:dyDescent="0.25">
      <c r="A1708" s="10">
        <v>41178</v>
      </c>
      <c r="B1708" s="12">
        <v>263500241.04523742</v>
      </c>
    </row>
    <row r="1709" spans="1:2" x14ac:dyDescent="0.25">
      <c r="A1709" s="10">
        <v>41179</v>
      </c>
      <c r="B1709" s="12">
        <v>217922482.21944347</v>
      </c>
    </row>
    <row r="1710" spans="1:2" x14ac:dyDescent="0.25">
      <c r="A1710" s="10">
        <v>41180</v>
      </c>
      <c r="B1710" s="12">
        <v>226537187.3078582</v>
      </c>
    </row>
    <row r="1711" spans="1:2" x14ac:dyDescent="0.25">
      <c r="A1711" s="10">
        <v>41183</v>
      </c>
      <c r="B1711" s="12">
        <v>231610076.58830076</v>
      </c>
    </row>
    <row r="1712" spans="1:2" x14ac:dyDescent="0.25">
      <c r="A1712" s="10">
        <v>41184</v>
      </c>
      <c r="B1712" s="12">
        <v>226113031.49173975</v>
      </c>
    </row>
    <row r="1713" spans="1:2" x14ac:dyDescent="0.25">
      <c r="A1713" s="10">
        <v>41185</v>
      </c>
      <c r="B1713" s="12">
        <v>221384100.93578118</v>
      </c>
    </row>
    <row r="1714" spans="1:2" x14ac:dyDescent="0.25">
      <c r="A1714" s="10">
        <v>41186</v>
      </c>
      <c r="B1714" s="12">
        <v>211333525.10979849</v>
      </c>
    </row>
    <row r="1715" spans="1:2" x14ac:dyDescent="0.25">
      <c r="A1715" s="10">
        <v>41187</v>
      </c>
      <c r="B1715" s="12">
        <v>206651035.02534369</v>
      </c>
    </row>
    <row r="1716" spans="1:2" x14ac:dyDescent="0.25">
      <c r="A1716" s="10">
        <v>41190</v>
      </c>
      <c r="B1716" s="12">
        <v>207924754.09319702</v>
      </c>
    </row>
    <row r="1717" spans="1:2" x14ac:dyDescent="0.25">
      <c r="A1717" s="10">
        <v>41191</v>
      </c>
      <c r="B1717" s="12">
        <v>227857696.27335384</v>
      </c>
    </row>
    <row r="1718" spans="1:2" x14ac:dyDescent="0.25">
      <c r="A1718" s="10">
        <v>41192</v>
      </c>
      <c r="B1718" s="12">
        <v>224436971.07941461</v>
      </c>
    </row>
    <row r="1719" spans="1:2" x14ac:dyDescent="0.25">
      <c r="A1719" s="10">
        <v>41193</v>
      </c>
      <c r="B1719" s="12">
        <v>215785401.83141333</v>
      </c>
    </row>
    <row r="1720" spans="1:2" x14ac:dyDescent="0.25">
      <c r="A1720" s="10">
        <v>41194</v>
      </c>
      <c r="B1720" s="12">
        <v>219462079.23183665</v>
      </c>
    </row>
    <row r="1721" spans="1:2" x14ac:dyDescent="0.25">
      <c r="A1721" s="10">
        <v>41197</v>
      </c>
      <c r="B1721" s="12">
        <v>204845034.41379175</v>
      </c>
    </row>
    <row r="1722" spans="1:2" x14ac:dyDescent="0.25">
      <c r="A1722" s="10">
        <v>41198</v>
      </c>
      <c r="B1722" s="12">
        <v>195888920.8853991</v>
      </c>
    </row>
    <row r="1723" spans="1:2" x14ac:dyDescent="0.25">
      <c r="A1723" s="10">
        <v>41199</v>
      </c>
      <c r="B1723" s="12">
        <v>189348763.06776536</v>
      </c>
    </row>
    <row r="1724" spans="1:2" x14ac:dyDescent="0.25">
      <c r="A1724" s="10">
        <v>41200</v>
      </c>
      <c r="B1724" s="12">
        <v>189462324.14077654</v>
      </c>
    </row>
    <row r="1725" spans="1:2" x14ac:dyDescent="0.25">
      <c r="A1725" s="10">
        <v>41201</v>
      </c>
      <c r="B1725" s="12">
        <v>212141694.9632853</v>
      </c>
    </row>
    <row r="1726" spans="1:2" x14ac:dyDescent="0.25">
      <c r="A1726" s="10">
        <v>41204</v>
      </c>
      <c r="B1726" s="12">
        <v>213276610.71897444</v>
      </c>
    </row>
    <row r="1727" spans="1:2" x14ac:dyDescent="0.25">
      <c r="A1727" s="10">
        <v>41205</v>
      </c>
      <c r="B1727" s="12">
        <v>241490265.97382119</v>
      </c>
    </row>
    <row r="1728" spans="1:2" x14ac:dyDescent="0.25">
      <c r="A1728" s="10">
        <v>41206</v>
      </c>
      <c r="B1728" s="12">
        <v>245815890.42163885</v>
      </c>
    </row>
    <row r="1729" spans="1:2" x14ac:dyDescent="0.25">
      <c r="A1729" s="10">
        <v>41207</v>
      </c>
      <c r="B1729" s="12">
        <v>235181981.62254667</v>
      </c>
    </row>
    <row r="1730" spans="1:2" x14ac:dyDescent="0.25">
      <c r="A1730" s="10">
        <v>41208</v>
      </c>
      <c r="B1730" s="12">
        <v>229888369.29436886</v>
      </c>
    </row>
    <row r="1731" spans="1:2" x14ac:dyDescent="0.25">
      <c r="A1731" s="10">
        <v>41213</v>
      </c>
      <c r="B1731" s="12">
        <v>236478212.67189795</v>
      </c>
    </row>
    <row r="1732" spans="1:2" x14ac:dyDescent="0.25">
      <c r="A1732" s="10">
        <v>41214</v>
      </c>
      <c r="B1732" s="12">
        <v>199633324.56583571</v>
      </c>
    </row>
    <row r="1733" spans="1:2" x14ac:dyDescent="0.25">
      <c r="A1733" s="10">
        <v>41215</v>
      </c>
      <c r="B1733" s="12">
        <v>210112960.46018139</v>
      </c>
    </row>
    <row r="1734" spans="1:2" x14ac:dyDescent="0.25">
      <c r="A1734" s="10">
        <v>41218</v>
      </c>
      <c r="B1734" s="12">
        <v>215279361.1988925</v>
      </c>
    </row>
    <row r="1735" spans="1:2" x14ac:dyDescent="0.25">
      <c r="A1735" s="10">
        <v>41219</v>
      </c>
      <c r="B1735" s="12">
        <v>202291366.88750407</v>
      </c>
    </row>
    <row r="1736" spans="1:2" x14ac:dyDescent="0.25">
      <c r="A1736" s="10">
        <v>41220</v>
      </c>
      <c r="B1736" s="12">
        <v>232190125.74040824</v>
      </c>
    </row>
    <row r="1737" spans="1:2" x14ac:dyDescent="0.25">
      <c r="A1737" s="10">
        <v>41221</v>
      </c>
      <c r="B1737" s="12">
        <v>234597459.31984386</v>
      </c>
    </row>
    <row r="1738" spans="1:2" x14ac:dyDescent="0.25">
      <c r="A1738" s="10">
        <v>41222</v>
      </c>
      <c r="B1738" s="12">
        <v>235541338.87468949</v>
      </c>
    </row>
    <row r="1739" spans="1:2" x14ac:dyDescent="0.25">
      <c r="A1739" s="10">
        <v>41225</v>
      </c>
      <c r="B1739" s="12">
        <v>205420448.45369738</v>
      </c>
    </row>
    <row r="1740" spans="1:2" x14ac:dyDescent="0.25">
      <c r="A1740" s="10">
        <v>41226</v>
      </c>
      <c r="B1740" s="12">
        <v>205432208.6431455</v>
      </c>
    </row>
    <row r="1741" spans="1:2" x14ac:dyDescent="0.25">
      <c r="A1741" s="10">
        <v>41227</v>
      </c>
      <c r="B1741" s="12">
        <v>225103471.68998089</v>
      </c>
    </row>
    <row r="1742" spans="1:2" x14ac:dyDescent="0.25">
      <c r="A1742" s="10">
        <v>41228</v>
      </c>
      <c r="B1742" s="12">
        <v>226565759.1038267</v>
      </c>
    </row>
    <row r="1743" spans="1:2" x14ac:dyDescent="0.25">
      <c r="A1743" s="10">
        <v>41229</v>
      </c>
      <c r="B1743" s="12">
        <v>205369462.06583285</v>
      </c>
    </row>
    <row r="1744" spans="1:2" x14ac:dyDescent="0.25">
      <c r="A1744" s="10">
        <v>41232</v>
      </c>
      <c r="B1744" s="12">
        <v>169308247.11352444</v>
      </c>
    </row>
    <row r="1745" spans="1:2" x14ac:dyDescent="0.25">
      <c r="A1745" s="10">
        <v>41233</v>
      </c>
      <c r="B1745" s="12">
        <v>162607064.0474588</v>
      </c>
    </row>
    <row r="1746" spans="1:2" x14ac:dyDescent="0.25">
      <c r="A1746" s="10">
        <v>41234</v>
      </c>
      <c r="B1746" s="12">
        <v>166951601.94331932</v>
      </c>
    </row>
    <row r="1747" spans="1:2" x14ac:dyDescent="0.25">
      <c r="A1747" s="10">
        <v>41236</v>
      </c>
      <c r="B1747" s="12">
        <v>155448213.09481356</v>
      </c>
    </row>
    <row r="1748" spans="1:2" x14ac:dyDescent="0.25">
      <c r="A1748" s="10">
        <v>41239</v>
      </c>
      <c r="B1748" s="12">
        <v>148976426.46543705</v>
      </c>
    </row>
    <row r="1749" spans="1:2" x14ac:dyDescent="0.25">
      <c r="A1749" s="10">
        <v>41240</v>
      </c>
      <c r="B1749" s="12">
        <v>154130736.31735355</v>
      </c>
    </row>
    <row r="1750" spans="1:2" x14ac:dyDescent="0.25">
      <c r="A1750" s="10">
        <v>41241</v>
      </c>
      <c r="B1750" s="12">
        <v>145749637.78244749</v>
      </c>
    </row>
    <row r="1751" spans="1:2" x14ac:dyDescent="0.25">
      <c r="A1751" s="10">
        <v>41242</v>
      </c>
      <c r="B1751" s="12">
        <v>141961307.53938797</v>
      </c>
    </row>
    <row r="1752" spans="1:2" x14ac:dyDescent="0.25">
      <c r="A1752" s="10">
        <v>41243</v>
      </c>
      <c r="B1752" s="12">
        <v>145837714.77175665</v>
      </c>
    </row>
    <row r="1753" spans="1:2" x14ac:dyDescent="0.25">
      <c r="A1753" s="10">
        <v>41246</v>
      </c>
      <c r="B1753" s="12">
        <v>151761755.39343777</v>
      </c>
    </row>
    <row r="1754" spans="1:2" x14ac:dyDescent="0.25">
      <c r="A1754" s="10">
        <v>41247</v>
      </c>
      <c r="B1754" s="12">
        <v>158623549.68530604</v>
      </c>
    </row>
    <row r="1755" spans="1:2" x14ac:dyDescent="0.25">
      <c r="A1755" s="10">
        <v>41248</v>
      </c>
      <c r="B1755" s="12">
        <v>154689541.79403138</v>
      </c>
    </row>
    <row r="1756" spans="1:2" x14ac:dyDescent="0.25">
      <c r="A1756" s="10">
        <v>41249</v>
      </c>
      <c r="B1756" s="12">
        <v>156549953.34871653</v>
      </c>
    </row>
    <row r="1757" spans="1:2" x14ac:dyDescent="0.25">
      <c r="A1757" s="10">
        <v>41250</v>
      </c>
      <c r="B1757" s="12">
        <v>146505230.39062089</v>
      </c>
    </row>
    <row r="1758" spans="1:2" x14ac:dyDescent="0.25">
      <c r="A1758" s="10">
        <v>41253</v>
      </c>
      <c r="B1758" s="12">
        <v>148879145.64652213</v>
      </c>
    </row>
    <row r="1759" spans="1:2" x14ac:dyDescent="0.25">
      <c r="A1759" s="10">
        <v>41254</v>
      </c>
      <c r="B1759" s="12">
        <v>140030014.64469141</v>
      </c>
    </row>
    <row r="1760" spans="1:2" x14ac:dyDescent="0.25">
      <c r="A1760" s="10">
        <v>41255</v>
      </c>
      <c r="B1760" s="12">
        <v>146740246.99058175</v>
      </c>
    </row>
    <row r="1761" spans="1:2" x14ac:dyDescent="0.25">
      <c r="A1761" s="10">
        <v>41256</v>
      </c>
      <c r="B1761" s="12">
        <v>152457580.1372782</v>
      </c>
    </row>
    <row r="1762" spans="1:2" x14ac:dyDescent="0.25">
      <c r="A1762" s="10">
        <v>41257</v>
      </c>
      <c r="B1762" s="12">
        <v>155000661.49021181</v>
      </c>
    </row>
    <row r="1763" spans="1:2" x14ac:dyDescent="0.25">
      <c r="A1763" s="10">
        <v>41260</v>
      </c>
      <c r="B1763" s="12">
        <v>145961859.50317299</v>
      </c>
    </row>
    <row r="1764" spans="1:2" x14ac:dyDescent="0.25">
      <c r="A1764" s="10">
        <v>41261</v>
      </c>
      <c r="B1764" s="12">
        <v>132334473.26688871</v>
      </c>
    </row>
    <row r="1765" spans="1:2" x14ac:dyDescent="0.25">
      <c r="A1765" s="10">
        <v>41262</v>
      </c>
      <c r="B1765" s="12">
        <v>147862763.42989457</v>
      </c>
    </row>
    <row r="1766" spans="1:2" x14ac:dyDescent="0.25">
      <c r="A1766" s="10">
        <v>41263</v>
      </c>
      <c r="B1766" s="12">
        <v>156560090.51564959</v>
      </c>
    </row>
    <row r="1767" spans="1:2" x14ac:dyDescent="0.25">
      <c r="A1767" s="10">
        <v>41264</v>
      </c>
      <c r="B1767" s="12">
        <v>177816686.04232717</v>
      </c>
    </row>
    <row r="1768" spans="1:2" x14ac:dyDescent="0.25">
      <c r="A1768" s="10">
        <v>41267</v>
      </c>
      <c r="B1768" s="12">
        <v>176795988.07005075</v>
      </c>
    </row>
    <row r="1769" spans="1:2" x14ac:dyDescent="0.25">
      <c r="A1769" s="10">
        <v>41269</v>
      </c>
      <c r="B1769" s="12">
        <v>188529160.95313966</v>
      </c>
    </row>
    <row r="1770" spans="1:2" x14ac:dyDescent="0.25">
      <c r="A1770" s="10">
        <v>41270</v>
      </c>
      <c r="B1770" s="12">
        <v>188428081.75727621</v>
      </c>
    </row>
    <row r="1771" spans="1:2" x14ac:dyDescent="0.25">
      <c r="A1771" s="10">
        <v>41271</v>
      </c>
      <c r="B1771" s="12">
        <v>208024703.51392907</v>
      </c>
    </row>
    <row r="1772" spans="1:2" x14ac:dyDescent="0.25">
      <c r="A1772" s="10">
        <v>41274</v>
      </c>
      <c r="B1772" s="12">
        <v>165172884.54154044</v>
      </c>
    </row>
    <row r="1773" spans="1:2" x14ac:dyDescent="0.25">
      <c r="A1773" s="10">
        <v>41276</v>
      </c>
      <c r="B1773" s="12">
        <v>127759567.3995181</v>
      </c>
    </row>
    <row r="1774" spans="1:2" x14ac:dyDescent="0.25">
      <c r="A1774" s="10">
        <v>41277</v>
      </c>
      <c r="B1774" s="12">
        <v>127671438.09957761</v>
      </c>
    </row>
    <row r="1775" spans="1:2" x14ac:dyDescent="0.25">
      <c r="A1775" s="10">
        <v>41278</v>
      </c>
      <c r="B1775" s="12">
        <v>120879660.86228767</v>
      </c>
    </row>
    <row r="1776" spans="1:2" x14ac:dyDescent="0.25">
      <c r="A1776" s="10">
        <v>41281</v>
      </c>
      <c r="B1776" s="12">
        <v>120742928.15765491</v>
      </c>
    </row>
    <row r="1777" spans="1:2" x14ac:dyDescent="0.25">
      <c r="A1777" s="10">
        <v>41282</v>
      </c>
      <c r="B1777" s="12">
        <v>118032432.01835227</v>
      </c>
    </row>
    <row r="1778" spans="1:2" x14ac:dyDescent="0.25">
      <c r="A1778" s="10">
        <v>41283</v>
      </c>
      <c r="B1778" s="12">
        <v>118964927.77604637</v>
      </c>
    </row>
    <row r="1779" spans="1:2" x14ac:dyDescent="0.25">
      <c r="A1779" s="10">
        <v>41284</v>
      </c>
      <c r="B1779" s="12">
        <v>112926376.616923</v>
      </c>
    </row>
    <row r="1780" spans="1:2" x14ac:dyDescent="0.25">
      <c r="A1780" s="10">
        <v>41285</v>
      </c>
      <c r="B1780" s="12">
        <v>111969231.94027044</v>
      </c>
    </row>
    <row r="1781" spans="1:2" x14ac:dyDescent="0.25">
      <c r="A1781" s="10">
        <v>41288</v>
      </c>
      <c r="B1781" s="12">
        <v>108597146.61708026</v>
      </c>
    </row>
    <row r="1782" spans="1:2" x14ac:dyDescent="0.25">
      <c r="A1782" s="10">
        <v>41289</v>
      </c>
      <c r="B1782" s="12">
        <v>107541068.01839228</v>
      </c>
    </row>
    <row r="1783" spans="1:2" x14ac:dyDescent="0.25">
      <c r="A1783" s="10">
        <v>41290</v>
      </c>
      <c r="B1783" s="12">
        <v>103857671.41783312</v>
      </c>
    </row>
    <row r="1784" spans="1:2" x14ac:dyDescent="0.25">
      <c r="A1784" s="10">
        <v>41291</v>
      </c>
      <c r="B1784" s="12">
        <v>103646620.58182804</v>
      </c>
    </row>
    <row r="1785" spans="1:2" x14ac:dyDescent="0.25">
      <c r="A1785" s="10">
        <v>41292</v>
      </c>
      <c r="B1785" s="12">
        <v>91384902.155279636</v>
      </c>
    </row>
    <row r="1786" spans="1:2" x14ac:dyDescent="0.25">
      <c r="A1786" s="10">
        <v>41296</v>
      </c>
      <c r="B1786" s="12">
        <v>86162647.393352509</v>
      </c>
    </row>
    <row r="1787" spans="1:2" x14ac:dyDescent="0.25">
      <c r="A1787" s="10">
        <v>41297</v>
      </c>
      <c r="B1787" s="12">
        <v>81365814.296451479</v>
      </c>
    </row>
    <row r="1788" spans="1:2" x14ac:dyDescent="0.25">
      <c r="A1788" s="10">
        <v>41298</v>
      </c>
      <c r="B1788" s="12">
        <v>82564637.260845348</v>
      </c>
    </row>
    <row r="1789" spans="1:2" x14ac:dyDescent="0.25">
      <c r="A1789" s="10">
        <v>41299</v>
      </c>
      <c r="B1789" s="12">
        <v>83554337.08657892</v>
      </c>
    </row>
    <row r="1790" spans="1:2" x14ac:dyDescent="0.25">
      <c r="A1790" s="10">
        <v>41302</v>
      </c>
      <c r="B1790" s="12">
        <v>88683878.032390073</v>
      </c>
    </row>
    <row r="1791" spans="1:2" x14ac:dyDescent="0.25">
      <c r="A1791" s="10">
        <v>41303</v>
      </c>
      <c r="B1791" s="12">
        <v>82151776.695389673</v>
      </c>
    </row>
    <row r="1792" spans="1:2" x14ac:dyDescent="0.25">
      <c r="A1792" s="10">
        <v>41304</v>
      </c>
      <c r="B1792" s="12">
        <v>91941821.928466946</v>
      </c>
    </row>
    <row r="1793" spans="1:2" x14ac:dyDescent="0.25">
      <c r="A1793" s="10">
        <v>41305</v>
      </c>
      <c r="B1793" s="12">
        <v>93399574.221472412</v>
      </c>
    </row>
    <row r="1794" spans="1:2" x14ac:dyDescent="0.25">
      <c r="A1794" s="10">
        <v>41306</v>
      </c>
      <c r="B1794" s="12">
        <v>83009584.53812173</v>
      </c>
    </row>
    <row r="1795" spans="1:2" x14ac:dyDescent="0.25">
      <c r="A1795" s="10">
        <v>41309</v>
      </c>
      <c r="B1795" s="12">
        <v>94914817.273361087</v>
      </c>
    </row>
    <row r="1796" spans="1:2" x14ac:dyDescent="0.25">
      <c r="A1796" s="10">
        <v>41310</v>
      </c>
      <c r="B1796" s="12">
        <v>86302071.918230414</v>
      </c>
    </row>
    <row r="1797" spans="1:2" x14ac:dyDescent="0.25">
      <c r="A1797" s="10">
        <v>41311</v>
      </c>
      <c r="B1797" s="12">
        <v>86986570.839005634</v>
      </c>
    </row>
    <row r="1798" spans="1:2" x14ac:dyDescent="0.25">
      <c r="A1798" s="10">
        <v>41312</v>
      </c>
      <c r="B1798" s="12">
        <v>86271022.320282876</v>
      </c>
    </row>
    <row r="1799" spans="1:2" x14ac:dyDescent="0.25">
      <c r="A1799" s="10">
        <v>41313</v>
      </c>
      <c r="B1799" s="12">
        <v>82671693.721944869</v>
      </c>
    </row>
    <row r="1800" spans="1:2" x14ac:dyDescent="0.25">
      <c r="A1800" s="10">
        <v>41316</v>
      </c>
      <c r="B1800" s="12">
        <v>79310137.102462098</v>
      </c>
    </row>
    <row r="1801" spans="1:2" x14ac:dyDescent="0.25">
      <c r="A1801" s="10">
        <v>41317</v>
      </c>
      <c r="B1801" s="12">
        <v>78461341.667959392</v>
      </c>
    </row>
    <row r="1802" spans="1:2" x14ac:dyDescent="0.25">
      <c r="A1802" s="10">
        <v>41318</v>
      </c>
      <c r="B1802" s="12">
        <v>79411512.853314087</v>
      </c>
    </row>
    <row r="1803" spans="1:2" x14ac:dyDescent="0.25">
      <c r="A1803" s="10">
        <v>41319</v>
      </c>
      <c r="B1803" s="12">
        <v>76368048.261449456</v>
      </c>
    </row>
    <row r="1804" spans="1:2" x14ac:dyDescent="0.25">
      <c r="A1804" s="10">
        <v>41320</v>
      </c>
      <c r="B1804" s="12">
        <v>76041084.280468568</v>
      </c>
    </row>
    <row r="1805" spans="1:2" x14ac:dyDescent="0.25">
      <c r="A1805" s="10">
        <v>41324</v>
      </c>
      <c r="B1805" s="12">
        <v>68754083.033362746</v>
      </c>
    </row>
    <row r="1806" spans="1:2" x14ac:dyDescent="0.25">
      <c r="A1806" s="10">
        <v>41325</v>
      </c>
      <c r="B1806" s="12">
        <v>80908394.879440576</v>
      </c>
    </row>
    <row r="1807" spans="1:2" x14ac:dyDescent="0.25">
      <c r="A1807" s="10">
        <v>41326</v>
      </c>
      <c r="B1807" s="12">
        <v>83420434.758707374</v>
      </c>
    </row>
    <row r="1808" spans="1:2" x14ac:dyDescent="0.25">
      <c r="A1808" s="10">
        <v>41327</v>
      </c>
      <c r="B1808" s="12">
        <v>78344836.076947048</v>
      </c>
    </row>
    <row r="1809" spans="1:2" x14ac:dyDescent="0.25">
      <c r="A1809" s="10">
        <v>41330</v>
      </c>
      <c r="B1809" s="12">
        <v>99109321.927112877</v>
      </c>
    </row>
    <row r="1810" spans="1:2" x14ac:dyDescent="0.25">
      <c r="A1810" s="10">
        <v>41331</v>
      </c>
      <c r="B1810" s="12">
        <v>95049683.520148367</v>
      </c>
    </row>
    <row r="1811" spans="1:2" x14ac:dyDescent="0.25">
      <c r="A1811" s="10">
        <v>41332</v>
      </c>
      <c r="B1811" s="12">
        <v>80630729.99318926</v>
      </c>
    </row>
    <row r="1812" spans="1:2" x14ac:dyDescent="0.25">
      <c r="A1812" s="10">
        <v>41333</v>
      </c>
      <c r="B1812" s="12">
        <v>85311478.202508047</v>
      </c>
    </row>
    <row r="1813" spans="1:2" x14ac:dyDescent="0.25">
      <c r="A1813" s="10">
        <v>41334</v>
      </c>
      <c r="B1813" s="12">
        <v>90093614.258537665</v>
      </c>
    </row>
    <row r="1814" spans="1:2" x14ac:dyDescent="0.25">
      <c r="A1814" s="10">
        <v>41337</v>
      </c>
      <c r="B1814" s="12">
        <v>79967806.082967907</v>
      </c>
    </row>
    <row r="1815" spans="1:2" x14ac:dyDescent="0.25">
      <c r="A1815" s="10">
        <v>41338</v>
      </c>
      <c r="B1815" s="12">
        <v>74784294.908072695</v>
      </c>
    </row>
    <row r="1816" spans="1:2" x14ac:dyDescent="0.25">
      <c r="A1816" s="10">
        <v>41339</v>
      </c>
      <c r="B1816" s="12">
        <v>75379835.526879966</v>
      </c>
    </row>
    <row r="1817" spans="1:2" x14ac:dyDescent="0.25">
      <c r="A1817" s="10">
        <v>41340</v>
      </c>
      <c r="B1817" s="12">
        <v>72441755.415122494</v>
      </c>
    </row>
    <row r="1818" spans="1:2" x14ac:dyDescent="0.25">
      <c r="A1818" s="10">
        <v>41341</v>
      </c>
      <c r="B1818" s="12">
        <v>69695504.950733677</v>
      </c>
    </row>
    <row r="1819" spans="1:2" x14ac:dyDescent="0.25">
      <c r="A1819" s="10">
        <v>41344</v>
      </c>
      <c r="B1819" s="12">
        <v>64842988.846156158</v>
      </c>
    </row>
    <row r="1820" spans="1:2" x14ac:dyDescent="0.25">
      <c r="A1820" s="10">
        <v>41345</v>
      </c>
      <c r="B1820" s="12">
        <v>66924858.836608</v>
      </c>
    </row>
    <row r="1821" spans="1:2" x14ac:dyDescent="0.25">
      <c r="A1821" s="10">
        <v>41346</v>
      </c>
      <c r="B1821" s="12">
        <v>65210256.642221689</v>
      </c>
    </row>
    <row r="1822" spans="1:2" x14ac:dyDescent="0.25">
      <c r="A1822" s="10">
        <v>41347</v>
      </c>
      <c r="B1822" s="12">
        <v>63011728.435162321</v>
      </c>
    </row>
    <row r="1823" spans="1:2" x14ac:dyDescent="0.25">
      <c r="A1823" s="10">
        <v>41348</v>
      </c>
      <c r="B1823" s="12">
        <v>63447329.329964116</v>
      </c>
    </row>
    <row r="1824" spans="1:2" x14ac:dyDescent="0.25">
      <c r="A1824" s="10">
        <v>41351</v>
      </c>
      <c r="B1824" s="12">
        <v>70497223.630311921</v>
      </c>
    </row>
    <row r="1825" spans="1:2" x14ac:dyDescent="0.25">
      <c r="A1825" s="10">
        <v>41352</v>
      </c>
      <c r="B1825" s="12">
        <v>71294091.663399577</v>
      </c>
    </row>
    <row r="1826" spans="1:2" x14ac:dyDescent="0.25">
      <c r="A1826" s="10">
        <v>41353</v>
      </c>
      <c r="B1826" s="12">
        <v>62597171.967800081</v>
      </c>
    </row>
    <row r="1827" spans="1:2" x14ac:dyDescent="0.25">
      <c r="A1827" s="10">
        <v>41354</v>
      </c>
      <c r="B1827" s="12">
        <v>66230515.379129857</v>
      </c>
    </row>
    <row r="1828" spans="1:2" x14ac:dyDescent="0.25">
      <c r="A1828" s="10">
        <v>41355</v>
      </c>
      <c r="B1828" s="12">
        <v>66452729.780561961</v>
      </c>
    </row>
    <row r="1829" spans="1:2" x14ac:dyDescent="0.25">
      <c r="A1829" s="10">
        <v>41358</v>
      </c>
      <c r="B1829" s="12">
        <v>64947135.51217436</v>
      </c>
    </row>
    <row r="1830" spans="1:2" x14ac:dyDescent="0.25">
      <c r="A1830" s="10">
        <v>41359</v>
      </c>
      <c r="B1830" s="12">
        <v>60603580.811443649</v>
      </c>
    </row>
    <row r="1831" spans="1:2" x14ac:dyDescent="0.25">
      <c r="A1831" s="10">
        <v>41360</v>
      </c>
      <c r="B1831" s="12">
        <v>61764034.214981422</v>
      </c>
    </row>
    <row r="1832" spans="1:2" x14ac:dyDescent="0.25">
      <c r="A1832" s="10">
        <v>41361</v>
      </c>
      <c r="B1832" s="12">
        <v>61618470.259980507</v>
      </c>
    </row>
    <row r="1833" spans="1:2" x14ac:dyDescent="0.25">
      <c r="A1833" s="10">
        <v>41365</v>
      </c>
      <c r="B1833" s="12">
        <v>62330566.89240393</v>
      </c>
    </row>
    <row r="1834" spans="1:2" x14ac:dyDescent="0.25">
      <c r="A1834" s="10">
        <v>41366</v>
      </c>
      <c r="B1834" s="12">
        <v>58779639.915038921</v>
      </c>
    </row>
    <row r="1835" spans="1:2" x14ac:dyDescent="0.25">
      <c r="A1835" s="10">
        <v>41367</v>
      </c>
      <c r="B1835" s="12">
        <v>62047731.000505216</v>
      </c>
    </row>
    <row r="1836" spans="1:2" x14ac:dyDescent="0.25">
      <c r="A1836" s="10">
        <v>41368</v>
      </c>
      <c r="B1836" s="12">
        <v>60990584.739645436</v>
      </c>
    </row>
    <row r="1837" spans="1:2" x14ac:dyDescent="0.25">
      <c r="A1837" s="10">
        <v>41369</v>
      </c>
      <c r="B1837" s="12">
        <v>61281141.121267058</v>
      </c>
    </row>
    <row r="1838" spans="1:2" x14ac:dyDescent="0.25">
      <c r="A1838" s="10">
        <v>41372</v>
      </c>
      <c r="B1838" s="12">
        <v>57474105.233480968</v>
      </c>
    </row>
    <row r="1839" spans="1:2" x14ac:dyDescent="0.25">
      <c r="A1839" s="10">
        <v>41373</v>
      </c>
      <c r="B1839" s="12">
        <v>55753580.496308945</v>
      </c>
    </row>
    <row r="1840" spans="1:2" x14ac:dyDescent="0.25">
      <c r="A1840" s="10">
        <v>41374</v>
      </c>
      <c r="B1840" s="12">
        <v>52918007.21086815</v>
      </c>
    </row>
    <row r="1841" spans="1:2" x14ac:dyDescent="0.25">
      <c r="A1841" s="10">
        <v>41375</v>
      </c>
      <c r="B1841" s="12">
        <v>52820265.561846144</v>
      </c>
    </row>
    <row r="1842" spans="1:2" x14ac:dyDescent="0.25">
      <c r="A1842" s="10">
        <v>41376</v>
      </c>
      <c r="B1842" s="12">
        <v>50765858.90365655</v>
      </c>
    </row>
    <row r="1843" spans="1:2" x14ac:dyDescent="0.25">
      <c r="A1843" s="10">
        <v>41379</v>
      </c>
      <c r="B1843" s="12">
        <v>62050621.910388052</v>
      </c>
    </row>
    <row r="1844" spans="1:2" x14ac:dyDescent="0.25">
      <c r="A1844" s="10">
        <v>41380</v>
      </c>
      <c r="B1844" s="12">
        <v>52912418.665385008</v>
      </c>
    </row>
    <row r="1845" spans="1:2" x14ac:dyDescent="0.25">
      <c r="A1845" s="10">
        <v>41381</v>
      </c>
      <c r="B1845" s="12">
        <v>65626728.074964687</v>
      </c>
    </row>
    <row r="1846" spans="1:2" x14ac:dyDescent="0.25">
      <c r="A1846" s="10">
        <v>41382</v>
      </c>
      <c r="B1846" s="12">
        <v>70443917.303907752</v>
      </c>
    </row>
    <row r="1847" spans="1:2" x14ac:dyDescent="0.25">
      <c r="A1847" s="10">
        <v>41383</v>
      </c>
      <c r="B1847" s="12">
        <v>60076484.644951619</v>
      </c>
    </row>
    <row r="1848" spans="1:2" x14ac:dyDescent="0.25">
      <c r="A1848" s="10">
        <v>41386</v>
      </c>
      <c r="B1848" s="12">
        <v>58153140.628629111</v>
      </c>
    </row>
    <row r="1849" spans="1:2" x14ac:dyDescent="0.25">
      <c r="A1849" s="10">
        <v>41387</v>
      </c>
      <c r="B1849" s="12">
        <v>51906385.150388055</v>
      </c>
    </row>
    <row r="1850" spans="1:2" x14ac:dyDescent="0.25">
      <c r="A1850" s="10">
        <v>41388</v>
      </c>
      <c r="B1850" s="12">
        <v>52622077.453765988</v>
      </c>
    </row>
    <row r="1851" spans="1:2" x14ac:dyDescent="0.25">
      <c r="A1851" s="10">
        <v>41389</v>
      </c>
      <c r="B1851" s="12">
        <v>53309867.281615369</v>
      </c>
    </row>
    <row r="1852" spans="1:2" x14ac:dyDescent="0.25">
      <c r="A1852" s="10">
        <v>41390</v>
      </c>
      <c r="B1852" s="12">
        <v>53542186.352116577</v>
      </c>
    </row>
    <row r="1853" spans="1:2" x14ac:dyDescent="0.25">
      <c r="A1853" s="10">
        <v>41393</v>
      </c>
      <c r="B1853" s="12">
        <v>53248062.004420906</v>
      </c>
    </row>
    <row r="1854" spans="1:2" x14ac:dyDescent="0.25">
      <c r="A1854" s="10">
        <v>41394</v>
      </c>
      <c r="B1854" s="12">
        <v>51798570.762287147</v>
      </c>
    </row>
    <row r="1855" spans="1:2" x14ac:dyDescent="0.25">
      <c r="A1855" s="10">
        <v>41395</v>
      </c>
      <c r="B1855" s="12">
        <v>56186971.774623781</v>
      </c>
    </row>
    <row r="1856" spans="1:2" x14ac:dyDescent="0.25">
      <c r="A1856" s="10">
        <v>41396</v>
      </c>
      <c r="B1856" s="12">
        <v>52225910.795910008</v>
      </c>
    </row>
    <row r="1857" spans="1:2" x14ac:dyDescent="0.25">
      <c r="A1857" s="10">
        <v>41397</v>
      </c>
      <c r="B1857" s="12">
        <v>50122838.29540696</v>
      </c>
    </row>
    <row r="1858" spans="1:2" x14ac:dyDescent="0.25">
      <c r="A1858" s="10">
        <v>41400</v>
      </c>
      <c r="B1858" s="12">
        <v>48384950.423910365</v>
      </c>
    </row>
    <row r="1859" spans="1:2" x14ac:dyDescent="0.25">
      <c r="A1859" s="10">
        <v>41401</v>
      </c>
      <c r="B1859" s="12">
        <v>47507669.741457827</v>
      </c>
    </row>
    <row r="1860" spans="1:2" x14ac:dyDescent="0.25">
      <c r="A1860" s="10">
        <v>41402</v>
      </c>
      <c r="B1860" s="12">
        <v>48267131.807430349</v>
      </c>
    </row>
    <row r="1861" spans="1:2" x14ac:dyDescent="0.25">
      <c r="A1861" s="10">
        <v>41403</v>
      </c>
      <c r="B1861" s="12">
        <v>50675470.283861399</v>
      </c>
    </row>
    <row r="1862" spans="1:2" x14ac:dyDescent="0.25">
      <c r="A1862" s="10">
        <v>41404</v>
      </c>
      <c r="B1862" s="12">
        <v>49269772.543579482</v>
      </c>
    </row>
    <row r="1863" spans="1:2" x14ac:dyDescent="0.25">
      <c r="A1863" s="10">
        <v>41407</v>
      </c>
      <c r="B1863" s="12">
        <v>48430644.485554054</v>
      </c>
    </row>
    <row r="1864" spans="1:2" x14ac:dyDescent="0.25">
      <c r="A1864" s="10">
        <v>41408</v>
      </c>
      <c r="B1864" s="12">
        <v>47446918.784456402</v>
      </c>
    </row>
    <row r="1865" spans="1:2" x14ac:dyDescent="0.25">
      <c r="A1865" s="10">
        <v>41409</v>
      </c>
      <c r="B1865" s="12">
        <v>48308628.872077249</v>
      </c>
    </row>
    <row r="1866" spans="1:2" x14ac:dyDescent="0.25">
      <c r="A1866" s="10">
        <v>41410</v>
      </c>
      <c r="B1866" s="12">
        <v>49317205.567480057</v>
      </c>
    </row>
    <row r="1867" spans="1:2" x14ac:dyDescent="0.25">
      <c r="A1867" s="10">
        <v>41411</v>
      </c>
      <c r="B1867" s="12">
        <v>46917785.778263442</v>
      </c>
    </row>
    <row r="1868" spans="1:2" x14ac:dyDescent="0.25">
      <c r="A1868" s="10">
        <v>41414</v>
      </c>
      <c r="B1868" s="12">
        <v>47819471.475850128</v>
      </c>
    </row>
    <row r="1869" spans="1:2" x14ac:dyDescent="0.25">
      <c r="A1869" s="10">
        <v>41415</v>
      </c>
      <c r="B1869" s="12">
        <v>48880428.921058223</v>
      </c>
    </row>
    <row r="1870" spans="1:2" x14ac:dyDescent="0.25">
      <c r="A1870" s="10">
        <v>41416</v>
      </c>
      <c r="B1870" s="12">
        <v>50542202.070535019</v>
      </c>
    </row>
    <row r="1871" spans="1:2" x14ac:dyDescent="0.25">
      <c r="A1871" s="10">
        <v>41417</v>
      </c>
      <c r="B1871" s="12">
        <v>50767283.586662218</v>
      </c>
    </row>
    <row r="1872" spans="1:2" x14ac:dyDescent="0.25">
      <c r="A1872" s="10">
        <v>41418</v>
      </c>
      <c r="B1872" s="12">
        <v>50749782.60517922</v>
      </c>
    </row>
    <row r="1873" spans="1:2" x14ac:dyDescent="0.25">
      <c r="A1873" s="10">
        <v>41422</v>
      </c>
      <c r="B1873" s="12">
        <v>47811284.934062362</v>
      </c>
    </row>
    <row r="1874" spans="1:2" x14ac:dyDescent="0.25">
      <c r="A1874" s="10">
        <v>41423</v>
      </c>
      <c r="B1874" s="12">
        <v>49519074.331840731</v>
      </c>
    </row>
    <row r="1875" spans="1:2" x14ac:dyDescent="0.25">
      <c r="A1875" s="10">
        <v>41424</v>
      </c>
      <c r="B1875" s="12">
        <v>48968941.033570625</v>
      </c>
    </row>
    <row r="1876" spans="1:2" x14ac:dyDescent="0.25">
      <c r="A1876" s="10">
        <v>41425</v>
      </c>
      <c r="B1876" s="12">
        <v>51962405.252930827</v>
      </c>
    </row>
    <row r="1877" spans="1:2" x14ac:dyDescent="0.25">
      <c r="A1877" s="10">
        <v>41428</v>
      </c>
      <c r="B1877" s="12">
        <v>53125890.27456712</v>
      </c>
    </row>
    <row r="1878" spans="1:2" x14ac:dyDescent="0.25">
      <c r="A1878" s="10">
        <v>41429</v>
      </c>
      <c r="B1878" s="12">
        <v>53709033.261572845</v>
      </c>
    </row>
    <row r="1879" spans="1:2" x14ac:dyDescent="0.25">
      <c r="A1879" s="10">
        <v>41430</v>
      </c>
      <c r="B1879" s="12">
        <v>58062173.915682472</v>
      </c>
    </row>
    <row r="1880" spans="1:2" x14ac:dyDescent="0.25">
      <c r="A1880" s="10">
        <v>41431</v>
      </c>
      <c r="B1880" s="12">
        <v>57848398.952729374</v>
      </c>
    </row>
    <row r="1881" spans="1:2" x14ac:dyDescent="0.25">
      <c r="A1881" s="10">
        <v>41432</v>
      </c>
      <c r="B1881" s="12">
        <v>51849840.75941053</v>
      </c>
    </row>
    <row r="1882" spans="1:2" x14ac:dyDescent="0.25">
      <c r="A1882" s="10">
        <v>41435</v>
      </c>
      <c r="B1882" s="12">
        <v>51545034.31081152</v>
      </c>
    </row>
    <row r="1883" spans="1:2" x14ac:dyDescent="0.25">
      <c r="A1883" s="10">
        <v>41436</v>
      </c>
      <c r="B1883" s="12">
        <v>57726556.530093692</v>
      </c>
    </row>
    <row r="1884" spans="1:2" x14ac:dyDescent="0.25">
      <c r="A1884" s="10">
        <v>41437</v>
      </c>
      <c r="B1884" s="12">
        <v>64103230.930475801</v>
      </c>
    </row>
    <row r="1885" spans="1:2" x14ac:dyDescent="0.25">
      <c r="A1885" s="10">
        <v>41438</v>
      </c>
      <c r="B1885" s="12">
        <v>57561863.782282881</v>
      </c>
    </row>
    <row r="1886" spans="1:2" x14ac:dyDescent="0.25">
      <c r="A1886" s="10">
        <v>41439</v>
      </c>
      <c r="B1886" s="12">
        <v>60739922.611267164</v>
      </c>
    </row>
    <row r="1887" spans="1:2" x14ac:dyDescent="0.25">
      <c r="A1887" s="10">
        <v>41442</v>
      </c>
      <c r="B1887" s="12">
        <v>58737413.565859616</v>
      </c>
    </row>
    <row r="1888" spans="1:2" x14ac:dyDescent="0.25">
      <c r="A1888" s="10">
        <v>41443</v>
      </c>
      <c r="B1888" s="12">
        <v>57391024.251454666</v>
      </c>
    </row>
    <row r="1889" spans="1:2" x14ac:dyDescent="0.25">
      <c r="A1889" s="10">
        <v>41444</v>
      </c>
      <c r="B1889" s="12">
        <v>56930696.155590169</v>
      </c>
    </row>
    <row r="1890" spans="1:2" x14ac:dyDescent="0.25">
      <c r="A1890" s="10">
        <v>41445</v>
      </c>
      <c r="B1890" s="12">
        <v>71518313.610757023</v>
      </c>
    </row>
    <row r="1891" spans="1:2" x14ac:dyDescent="0.25">
      <c r="A1891" s="10">
        <v>41446</v>
      </c>
      <c r="B1891" s="12">
        <v>65637390.422000542</v>
      </c>
    </row>
    <row r="1892" spans="1:2" x14ac:dyDescent="0.25">
      <c r="A1892" s="10">
        <v>41449</v>
      </c>
      <c r="B1892" s="12">
        <v>72709255.115485549</v>
      </c>
    </row>
    <row r="1893" spans="1:2" x14ac:dyDescent="0.25">
      <c r="A1893" s="10">
        <v>41450</v>
      </c>
      <c r="B1893" s="12">
        <v>68090281.784495965</v>
      </c>
    </row>
    <row r="1894" spans="1:2" x14ac:dyDescent="0.25">
      <c r="A1894" s="10">
        <v>41451</v>
      </c>
      <c r="B1894" s="12">
        <v>65219019.400213502</v>
      </c>
    </row>
    <row r="1895" spans="1:2" x14ac:dyDescent="0.25">
      <c r="A1895" s="10">
        <v>41452</v>
      </c>
      <c r="B1895" s="12">
        <v>60047825.00779333</v>
      </c>
    </row>
    <row r="1896" spans="1:2" x14ac:dyDescent="0.25">
      <c r="A1896" s="10">
        <v>41453</v>
      </c>
      <c r="B1896" s="12">
        <v>58408075.370325603</v>
      </c>
    </row>
    <row r="1897" spans="1:2" x14ac:dyDescent="0.25">
      <c r="A1897" s="10">
        <v>41456</v>
      </c>
      <c r="B1897" s="12">
        <v>55041237.413560852</v>
      </c>
    </row>
    <row r="1898" spans="1:2" x14ac:dyDescent="0.25">
      <c r="A1898" s="10">
        <v>41457</v>
      </c>
      <c r="B1898" s="12">
        <v>57154482.802281551</v>
      </c>
    </row>
    <row r="1899" spans="1:2" x14ac:dyDescent="0.25">
      <c r="A1899" s="10">
        <v>41458</v>
      </c>
      <c r="B1899" s="12">
        <v>55151445.653540894</v>
      </c>
    </row>
    <row r="1900" spans="1:2" x14ac:dyDescent="0.25">
      <c r="A1900" s="10">
        <v>41460</v>
      </c>
      <c r="B1900" s="12">
        <v>50283667.093372509</v>
      </c>
    </row>
    <row r="1901" spans="1:2" x14ac:dyDescent="0.25">
      <c r="A1901" s="10">
        <v>41463</v>
      </c>
      <c r="B1901" s="12">
        <v>45523008.43336425</v>
      </c>
    </row>
    <row r="1902" spans="1:2" x14ac:dyDescent="0.25">
      <c r="A1902" s="10">
        <v>41464</v>
      </c>
      <c r="B1902" s="12">
        <v>43505540.050955124</v>
      </c>
    </row>
    <row r="1903" spans="1:2" x14ac:dyDescent="0.25">
      <c r="A1903" s="10">
        <v>41465</v>
      </c>
      <c r="B1903" s="12">
        <v>42914591.036727004</v>
      </c>
    </row>
    <row r="1904" spans="1:2" x14ac:dyDescent="0.25">
      <c r="A1904" s="10">
        <v>41466</v>
      </c>
      <c r="B1904" s="12">
        <v>40216034.758893229</v>
      </c>
    </row>
    <row r="1905" spans="1:2" x14ac:dyDescent="0.25">
      <c r="A1905" s="10">
        <v>41467</v>
      </c>
      <c r="B1905" s="12">
        <v>41168477.65784236</v>
      </c>
    </row>
    <row r="1906" spans="1:2" x14ac:dyDescent="0.25">
      <c r="A1906" s="10">
        <v>41470</v>
      </c>
      <c r="B1906" s="12">
        <v>39132598.255061984</v>
      </c>
    </row>
    <row r="1907" spans="1:2" x14ac:dyDescent="0.25">
      <c r="A1907" s="10">
        <v>41471</v>
      </c>
      <c r="B1907" s="12">
        <v>41546744.369786642</v>
      </c>
    </row>
    <row r="1908" spans="1:2" x14ac:dyDescent="0.25">
      <c r="A1908" s="10">
        <v>41472</v>
      </c>
      <c r="B1908" s="12">
        <v>38674974.365919396</v>
      </c>
    </row>
    <row r="1909" spans="1:2" x14ac:dyDescent="0.25">
      <c r="A1909" s="10">
        <v>41473</v>
      </c>
      <c r="B1909" s="12">
        <v>37370308.759061344</v>
      </c>
    </row>
    <row r="1910" spans="1:2" x14ac:dyDescent="0.25">
      <c r="A1910" s="10">
        <v>41474</v>
      </c>
      <c r="B1910" s="12">
        <v>35525742.993413694</v>
      </c>
    </row>
    <row r="1911" spans="1:2" x14ac:dyDescent="0.25">
      <c r="A1911" s="10">
        <v>41477</v>
      </c>
      <c r="B1911" s="12">
        <v>34267151.522573829</v>
      </c>
    </row>
    <row r="1912" spans="1:2" x14ac:dyDescent="0.25">
      <c r="A1912" s="10">
        <v>41478</v>
      </c>
      <c r="B1912" s="12">
        <v>33814045.073338084</v>
      </c>
    </row>
    <row r="1913" spans="1:2" x14ac:dyDescent="0.25">
      <c r="A1913" s="10">
        <v>41479</v>
      </c>
      <c r="B1913" s="12">
        <v>34980221.134924978</v>
      </c>
    </row>
    <row r="1914" spans="1:2" x14ac:dyDescent="0.25">
      <c r="A1914" s="10">
        <v>41480</v>
      </c>
      <c r="B1914" s="12">
        <v>32898978.847873196</v>
      </c>
    </row>
    <row r="1915" spans="1:2" x14ac:dyDescent="0.25">
      <c r="A1915" s="10">
        <v>41481</v>
      </c>
      <c r="B1915" s="12">
        <v>32706720.910924252</v>
      </c>
    </row>
    <row r="1916" spans="1:2" x14ac:dyDescent="0.25">
      <c r="A1916" s="10">
        <v>41484</v>
      </c>
      <c r="B1916" s="12">
        <v>33599313.283337533</v>
      </c>
    </row>
    <row r="1917" spans="1:2" x14ac:dyDescent="0.25">
      <c r="A1917" s="10">
        <v>41485</v>
      </c>
      <c r="B1917" s="12">
        <v>32349579.913078263</v>
      </c>
    </row>
    <row r="1918" spans="1:2" x14ac:dyDescent="0.25">
      <c r="A1918" s="10">
        <v>41486</v>
      </c>
      <c r="B1918" s="12">
        <v>31121215.017621979</v>
      </c>
    </row>
    <row r="1919" spans="1:2" x14ac:dyDescent="0.25">
      <c r="A1919" s="10">
        <v>41487</v>
      </c>
      <c r="B1919" s="12">
        <v>29218105.034973059</v>
      </c>
    </row>
    <row r="1920" spans="1:2" x14ac:dyDescent="0.25">
      <c r="A1920" s="10">
        <v>41488</v>
      </c>
      <c r="B1920" s="12">
        <v>27564044.454706162</v>
      </c>
    </row>
    <row r="1921" spans="1:2" x14ac:dyDescent="0.25">
      <c r="A1921" s="10">
        <v>41491</v>
      </c>
      <c r="B1921" s="12">
        <v>26854560.840665013</v>
      </c>
    </row>
    <row r="1922" spans="1:2" x14ac:dyDescent="0.25">
      <c r="A1922" s="10">
        <v>41492</v>
      </c>
      <c r="B1922" s="12">
        <v>28535460.827464648</v>
      </c>
    </row>
    <row r="1923" spans="1:2" x14ac:dyDescent="0.25">
      <c r="A1923" s="10">
        <v>41493</v>
      </c>
      <c r="B1923" s="12">
        <v>29060515.595646191</v>
      </c>
    </row>
    <row r="1924" spans="1:2" x14ac:dyDescent="0.25">
      <c r="A1924" s="10">
        <v>41494</v>
      </c>
      <c r="B1924" s="12">
        <v>28139875.555994093</v>
      </c>
    </row>
    <row r="1925" spans="1:2" x14ac:dyDescent="0.25">
      <c r="A1925" s="10">
        <v>41495</v>
      </c>
      <c r="B1925" s="12">
        <v>29015472.626095548</v>
      </c>
    </row>
    <row r="1926" spans="1:2" x14ac:dyDescent="0.25">
      <c r="A1926" s="10">
        <v>41498</v>
      </c>
      <c r="B1926" s="12">
        <v>28595397.722998854</v>
      </c>
    </row>
    <row r="1927" spans="1:2" x14ac:dyDescent="0.25">
      <c r="A1927" s="10">
        <v>41499</v>
      </c>
      <c r="B1927" s="12">
        <v>28189271.259539332</v>
      </c>
    </row>
    <row r="1928" spans="1:2" x14ac:dyDescent="0.25">
      <c r="A1928" s="10">
        <v>41500</v>
      </c>
      <c r="B1928" s="12">
        <v>28722841.529899225</v>
      </c>
    </row>
    <row r="1929" spans="1:2" x14ac:dyDescent="0.25">
      <c r="A1929" s="10">
        <v>41501</v>
      </c>
      <c r="B1929" s="12">
        <v>31694862.009064645</v>
      </c>
    </row>
    <row r="1930" spans="1:2" x14ac:dyDescent="0.25">
      <c r="A1930" s="10">
        <v>41502</v>
      </c>
      <c r="B1930" s="12">
        <v>30569312.723377861</v>
      </c>
    </row>
    <row r="1931" spans="1:2" x14ac:dyDescent="0.25">
      <c r="A1931" s="10">
        <v>41505</v>
      </c>
      <c r="B1931" s="12">
        <v>32287310.657562282</v>
      </c>
    </row>
    <row r="1932" spans="1:2" x14ac:dyDescent="0.25">
      <c r="A1932" s="10">
        <v>41506</v>
      </c>
      <c r="B1932" s="12">
        <v>30948260.176056616</v>
      </c>
    </row>
    <row r="1933" spans="1:2" x14ac:dyDescent="0.25">
      <c r="A1933" s="10">
        <v>41507</v>
      </c>
      <c r="B1933" s="12">
        <v>32184516.177735679</v>
      </c>
    </row>
    <row r="1934" spans="1:2" x14ac:dyDescent="0.25">
      <c r="A1934" s="10">
        <v>41508</v>
      </c>
      <c r="B1934" s="12">
        <v>30764672.728868838</v>
      </c>
    </row>
    <row r="1935" spans="1:2" x14ac:dyDescent="0.25">
      <c r="A1935" s="10">
        <v>41509</v>
      </c>
      <c r="B1935" s="12">
        <v>29774866.05013144</v>
      </c>
    </row>
    <row r="1936" spans="1:2" x14ac:dyDescent="0.25">
      <c r="A1936" s="10">
        <v>41512</v>
      </c>
      <c r="B1936" s="12">
        <v>31617991.890446525</v>
      </c>
    </row>
    <row r="1937" spans="1:2" x14ac:dyDescent="0.25">
      <c r="A1937" s="10">
        <v>41513</v>
      </c>
      <c r="B1937" s="12">
        <v>36798018.505692117</v>
      </c>
    </row>
    <row r="1938" spans="1:2" x14ac:dyDescent="0.25">
      <c r="A1938" s="10">
        <v>41514</v>
      </c>
      <c r="B1938" s="12">
        <v>36394647.170348451</v>
      </c>
    </row>
    <row r="1939" spans="1:2" x14ac:dyDescent="0.25">
      <c r="A1939" s="10">
        <v>41515</v>
      </c>
      <c r="B1939" s="12">
        <v>37991233.867594801</v>
      </c>
    </row>
    <row r="1940" spans="1:2" x14ac:dyDescent="0.25">
      <c r="A1940" s="10">
        <v>41516</v>
      </c>
      <c r="B1940" s="12">
        <v>39311569.185034394</v>
      </c>
    </row>
    <row r="1941" spans="1:2" x14ac:dyDescent="0.25">
      <c r="A1941" s="10">
        <v>41520</v>
      </c>
      <c r="B1941" s="12">
        <v>36353329.269439384</v>
      </c>
    </row>
    <row r="1942" spans="1:2" x14ac:dyDescent="0.25">
      <c r="A1942" s="10">
        <v>41521</v>
      </c>
      <c r="B1942" s="12">
        <v>36071159.887113385</v>
      </c>
    </row>
    <row r="1943" spans="1:2" x14ac:dyDescent="0.25">
      <c r="A1943" s="10">
        <v>41522</v>
      </c>
      <c r="B1943" s="12">
        <v>34435629.853372477</v>
      </c>
    </row>
    <row r="1944" spans="1:2" x14ac:dyDescent="0.25">
      <c r="A1944" s="10">
        <v>41523</v>
      </c>
      <c r="B1944" s="12">
        <v>34780646.698372923</v>
      </c>
    </row>
    <row r="1945" spans="1:2" x14ac:dyDescent="0.25">
      <c r="A1945" s="10">
        <v>41526</v>
      </c>
      <c r="B1945" s="12">
        <v>32405556.055996299</v>
      </c>
    </row>
    <row r="1946" spans="1:2" x14ac:dyDescent="0.25">
      <c r="A1946" s="10">
        <v>41527</v>
      </c>
      <c r="B1946" s="12">
        <v>30197069.917616438</v>
      </c>
    </row>
    <row r="1947" spans="1:2" x14ac:dyDescent="0.25">
      <c r="A1947" s="10">
        <v>41528</v>
      </c>
      <c r="B1947" s="12">
        <v>28233248.809284244</v>
      </c>
    </row>
    <row r="1948" spans="1:2" x14ac:dyDescent="0.25">
      <c r="A1948" s="10">
        <v>41529</v>
      </c>
      <c r="B1948" s="12">
        <v>29075004.079651441</v>
      </c>
    </row>
    <row r="1949" spans="1:2" x14ac:dyDescent="0.25">
      <c r="A1949" s="10">
        <v>41530</v>
      </c>
      <c r="B1949" s="12">
        <v>28403321.819633242</v>
      </c>
    </row>
    <row r="1950" spans="1:2" x14ac:dyDescent="0.25">
      <c r="A1950" s="10">
        <v>41533</v>
      </c>
      <c r="B1950" s="12">
        <v>27847651.268424604</v>
      </c>
    </row>
    <row r="1951" spans="1:2" x14ac:dyDescent="0.25">
      <c r="A1951" s="10">
        <v>41534</v>
      </c>
      <c r="B1951" s="12">
        <v>27083201.060928971</v>
      </c>
    </row>
    <row r="1952" spans="1:2" x14ac:dyDescent="0.25">
      <c r="A1952" s="10">
        <v>41535</v>
      </c>
      <c r="B1952" s="12">
        <v>25252272.172071654</v>
      </c>
    </row>
    <row r="1953" spans="1:2" x14ac:dyDescent="0.25">
      <c r="A1953" s="10">
        <v>41536</v>
      </c>
      <c r="B1953" s="12">
        <v>24846113.659143183</v>
      </c>
    </row>
    <row r="1954" spans="1:2" x14ac:dyDescent="0.25">
      <c r="A1954" s="10">
        <v>41537</v>
      </c>
      <c r="B1954" s="12">
        <v>25642916.00422103</v>
      </c>
    </row>
    <row r="1955" spans="1:2" x14ac:dyDescent="0.25">
      <c r="A1955" s="10">
        <v>41540</v>
      </c>
      <c r="B1955" s="12">
        <v>26389251.127587616</v>
      </c>
    </row>
    <row r="1956" spans="1:2" x14ac:dyDescent="0.25">
      <c r="A1956" s="10">
        <v>41541</v>
      </c>
      <c r="B1956" s="12">
        <v>26148047.719195362</v>
      </c>
    </row>
    <row r="1957" spans="1:2" x14ac:dyDescent="0.25">
      <c r="A1957" s="10">
        <v>41542</v>
      </c>
      <c r="B1957" s="12">
        <v>25883411.242179733</v>
      </c>
    </row>
    <row r="1958" spans="1:2" x14ac:dyDescent="0.25">
      <c r="A1958" s="10">
        <v>41543</v>
      </c>
      <c r="B1958" s="12">
        <v>25149114.482764494</v>
      </c>
    </row>
    <row r="1959" spans="1:2" x14ac:dyDescent="0.25">
      <c r="A1959" s="10">
        <v>41544</v>
      </c>
      <c r="B1959" s="12">
        <v>27159708.882587761</v>
      </c>
    </row>
    <row r="1960" spans="1:2" x14ac:dyDescent="0.25">
      <c r="A1960" s="10">
        <v>41547</v>
      </c>
      <c r="B1960" s="12">
        <v>29237240.990260068</v>
      </c>
    </row>
    <row r="1961" spans="1:2" x14ac:dyDescent="0.25">
      <c r="A1961" s="10">
        <v>41548</v>
      </c>
      <c r="B1961" s="12">
        <v>27474192.736580268</v>
      </c>
    </row>
    <row r="1962" spans="1:2" x14ac:dyDescent="0.25">
      <c r="A1962" s="10">
        <v>41549</v>
      </c>
      <c r="B1962" s="12">
        <v>29027270.859797649</v>
      </c>
    </row>
    <row r="1963" spans="1:2" x14ac:dyDescent="0.25">
      <c r="A1963" s="10">
        <v>41550</v>
      </c>
      <c r="B1963" s="12">
        <v>30811860.018403582</v>
      </c>
    </row>
    <row r="1964" spans="1:2" x14ac:dyDescent="0.25">
      <c r="A1964" s="10">
        <v>41551</v>
      </c>
      <c r="B1964" s="12">
        <v>30513498.780059453</v>
      </c>
    </row>
    <row r="1965" spans="1:2" x14ac:dyDescent="0.25">
      <c r="A1965" s="10">
        <v>41554</v>
      </c>
      <c r="B1965" s="12">
        <v>34925369.825342767</v>
      </c>
    </row>
    <row r="1966" spans="1:2" x14ac:dyDescent="0.25">
      <c r="A1966" s="10">
        <v>41555</v>
      </c>
      <c r="B1966" s="12">
        <v>37770334.772835374</v>
      </c>
    </row>
    <row r="1967" spans="1:2" x14ac:dyDescent="0.25">
      <c r="A1967" s="10">
        <v>41556</v>
      </c>
      <c r="B1967" s="12">
        <v>35883799.094172224</v>
      </c>
    </row>
    <row r="1968" spans="1:2" x14ac:dyDescent="0.25">
      <c r="A1968" s="10">
        <v>41557</v>
      </c>
      <c r="B1968" s="12">
        <v>28871161.339665778</v>
      </c>
    </row>
    <row r="1969" spans="1:2" x14ac:dyDescent="0.25">
      <c r="A1969" s="10">
        <v>41558</v>
      </c>
      <c r="B1969" s="12">
        <v>28014271.716918532</v>
      </c>
    </row>
    <row r="1970" spans="1:2" x14ac:dyDescent="0.25">
      <c r="A1970" s="10">
        <v>41561</v>
      </c>
      <c r="B1970" s="12">
        <v>28487443.948856484</v>
      </c>
    </row>
    <row r="1971" spans="1:2" x14ac:dyDescent="0.25">
      <c r="A1971" s="10">
        <v>41562</v>
      </c>
      <c r="B1971" s="12">
        <v>31639286.841093231</v>
      </c>
    </row>
    <row r="1972" spans="1:2" x14ac:dyDescent="0.25">
      <c r="A1972" s="10">
        <v>41563</v>
      </c>
      <c r="B1972" s="12">
        <v>24566364.827415138</v>
      </c>
    </row>
    <row r="1973" spans="1:2" x14ac:dyDescent="0.25">
      <c r="A1973" s="10">
        <v>41564</v>
      </c>
      <c r="B1973" s="12">
        <v>21768816.402632155</v>
      </c>
    </row>
    <row r="1974" spans="1:2" x14ac:dyDescent="0.25">
      <c r="A1974" s="10">
        <v>41565</v>
      </c>
      <c r="B1974" s="12">
        <v>21625663.442659207</v>
      </c>
    </row>
    <row r="1975" spans="1:2" x14ac:dyDescent="0.25">
      <c r="A1975" s="10">
        <v>41568</v>
      </c>
      <c r="B1975" s="12">
        <v>21531658.720774632</v>
      </c>
    </row>
    <row r="1976" spans="1:2" x14ac:dyDescent="0.25">
      <c r="A1976" s="10">
        <v>41569</v>
      </c>
      <c r="B1976" s="12">
        <v>21656036.402155846</v>
      </c>
    </row>
    <row r="1977" spans="1:2" x14ac:dyDescent="0.25">
      <c r="A1977" s="10">
        <v>41570</v>
      </c>
      <c r="B1977" s="12">
        <v>22197270.446982633</v>
      </c>
    </row>
    <row r="1978" spans="1:2" x14ac:dyDescent="0.25">
      <c r="A1978" s="10">
        <v>41571</v>
      </c>
      <c r="B1978" s="12">
        <v>21210075.340823784</v>
      </c>
    </row>
    <row r="1979" spans="1:2" x14ac:dyDescent="0.25">
      <c r="A1979" s="10">
        <v>41572</v>
      </c>
      <c r="B1979" s="12">
        <v>21285452.671906177</v>
      </c>
    </row>
    <row r="1980" spans="1:2" x14ac:dyDescent="0.25">
      <c r="A1980" s="10">
        <v>41575</v>
      </c>
      <c r="B1980" s="12">
        <v>21470012.050461031</v>
      </c>
    </row>
    <row r="1981" spans="1:2" x14ac:dyDescent="0.25">
      <c r="A1981" s="10">
        <v>41576</v>
      </c>
      <c r="B1981" s="12">
        <v>21191257.543994848</v>
      </c>
    </row>
    <row r="1982" spans="1:2" x14ac:dyDescent="0.25">
      <c r="A1982" s="10">
        <v>41577</v>
      </c>
      <c r="B1982" s="12">
        <v>21668074.839427512</v>
      </c>
    </row>
    <row r="1983" spans="1:2" x14ac:dyDescent="0.25">
      <c r="A1983" s="10">
        <v>41578</v>
      </c>
      <c r="B1983" s="12">
        <v>21384974.349005472</v>
      </c>
    </row>
    <row r="1984" spans="1:2" x14ac:dyDescent="0.25">
      <c r="A1984" s="10">
        <v>41579</v>
      </c>
      <c r="B1984" s="12">
        <v>21112541.47142433</v>
      </c>
    </row>
    <row r="1985" spans="1:2" x14ac:dyDescent="0.25">
      <c r="A1985" s="10">
        <v>41582</v>
      </c>
      <c r="B1985" s="12">
        <v>20127097.268899925</v>
      </c>
    </row>
    <row r="1986" spans="1:2" x14ac:dyDescent="0.25">
      <c r="A1986" s="10">
        <v>41583</v>
      </c>
      <c r="B1986" s="12">
        <v>19883177.001120247</v>
      </c>
    </row>
    <row r="1987" spans="1:2" x14ac:dyDescent="0.25">
      <c r="A1987" s="10">
        <v>41584</v>
      </c>
      <c r="B1987" s="12">
        <v>19392832.3907829</v>
      </c>
    </row>
    <row r="1988" spans="1:2" x14ac:dyDescent="0.25">
      <c r="A1988" s="10">
        <v>41585</v>
      </c>
      <c r="B1988" s="12">
        <v>20816222.15555929</v>
      </c>
    </row>
    <row r="1989" spans="1:2" x14ac:dyDescent="0.25">
      <c r="A1989" s="10">
        <v>41586</v>
      </c>
      <c r="B1989" s="12">
        <v>18988614.581209496</v>
      </c>
    </row>
    <row r="1990" spans="1:2" x14ac:dyDescent="0.25">
      <c r="A1990" s="10">
        <v>41589</v>
      </c>
      <c r="B1990" s="12">
        <v>18745128.967009045</v>
      </c>
    </row>
    <row r="1991" spans="1:2" x14ac:dyDescent="0.25">
      <c r="A1991" s="10">
        <v>41590</v>
      </c>
      <c r="B1991" s="12">
        <v>18740583.130648457</v>
      </c>
    </row>
    <row r="1992" spans="1:2" x14ac:dyDescent="0.25">
      <c r="A1992" s="10">
        <v>41591</v>
      </c>
      <c r="B1992" s="12">
        <v>18434294.091826323</v>
      </c>
    </row>
    <row r="1993" spans="1:2" x14ac:dyDescent="0.25">
      <c r="A1993" s="10">
        <v>41592</v>
      </c>
      <c r="B1993" s="12">
        <v>18119475.061269112</v>
      </c>
    </row>
    <row r="1994" spans="1:2" x14ac:dyDescent="0.25">
      <c r="A1994" s="10">
        <v>41593</v>
      </c>
      <c r="B1994" s="12">
        <v>17746178.679963339</v>
      </c>
    </row>
    <row r="1995" spans="1:2" x14ac:dyDescent="0.25">
      <c r="A1995" s="10">
        <v>41596</v>
      </c>
      <c r="B1995" s="12">
        <v>17693455.252185319</v>
      </c>
    </row>
    <row r="1996" spans="1:2" x14ac:dyDescent="0.25">
      <c r="A1996" s="10">
        <v>41597</v>
      </c>
      <c r="B1996" s="12">
        <v>18164684.3159586</v>
      </c>
    </row>
    <row r="1997" spans="1:2" x14ac:dyDescent="0.25">
      <c r="A1997" s="10">
        <v>41598</v>
      </c>
      <c r="B1997" s="12">
        <v>17439280.276058059</v>
      </c>
    </row>
    <row r="1998" spans="1:2" x14ac:dyDescent="0.25">
      <c r="A1998" s="10">
        <v>41599</v>
      </c>
      <c r="B1998" s="12">
        <v>16243431.857067222</v>
      </c>
    </row>
    <row r="1999" spans="1:2" x14ac:dyDescent="0.25">
      <c r="A1999" s="10">
        <v>41600</v>
      </c>
      <c r="B1999" s="12">
        <v>15788796.392338522</v>
      </c>
    </row>
    <row r="2000" spans="1:2" x14ac:dyDescent="0.25">
      <c r="A2000" s="10">
        <v>41603</v>
      </c>
      <c r="B2000" s="12">
        <v>15948469.36562</v>
      </c>
    </row>
    <row r="2001" spans="1:2" x14ac:dyDescent="0.25">
      <c r="A2001" s="10">
        <v>41604</v>
      </c>
      <c r="B2001" s="12">
        <v>15990462.973794291</v>
      </c>
    </row>
    <row r="2002" spans="1:2" x14ac:dyDescent="0.25">
      <c r="A2002" s="10">
        <v>41605</v>
      </c>
      <c r="B2002" s="12">
        <v>16057405.976077618</v>
      </c>
    </row>
    <row r="2003" spans="1:2" x14ac:dyDescent="0.25">
      <c r="A2003" s="10">
        <v>41607</v>
      </c>
      <c r="B2003" s="12">
        <v>16329176.743474655</v>
      </c>
    </row>
    <row r="2004" spans="1:2" x14ac:dyDescent="0.25">
      <c r="A2004" s="10">
        <v>41610</v>
      </c>
      <c r="B2004" s="12">
        <v>16866356.555508025</v>
      </c>
    </row>
    <row r="2005" spans="1:2" x14ac:dyDescent="0.25">
      <c r="A2005" s="10">
        <v>41611</v>
      </c>
      <c r="B2005" s="12">
        <v>17537569.840853151</v>
      </c>
    </row>
    <row r="2006" spans="1:2" x14ac:dyDescent="0.25">
      <c r="A2006" s="10">
        <v>41612</v>
      </c>
      <c r="B2006" s="12">
        <v>17086768.34259288</v>
      </c>
    </row>
    <row r="2007" spans="1:2" x14ac:dyDescent="0.25">
      <c r="A2007" s="10">
        <v>41613</v>
      </c>
      <c r="B2007" s="12">
        <v>17441273.014475919</v>
      </c>
    </row>
    <row r="2008" spans="1:2" x14ac:dyDescent="0.25">
      <c r="A2008" s="10">
        <v>41614</v>
      </c>
      <c r="B2008" s="12">
        <v>16098512.351243041</v>
      </c>
    </row>
    <row r="2009" spans="1:2" x14ac:dyDescent="0.25">
      <c r="A2009" s="10">
        <v>41617</v>
      </c>
      <c r="B2009" s="12">
        <v>15880477.039241046</v>
      </c>
    </row>
    <row r="2010" spans="1:2" x14ac:dyDescent="0.25">
      <c r="A2010" s="10">
        <v>41618</v>
      </c>
      <c r="B2010" s="12">
        <v>15950707.508561907</v>
      </c>
    </row>
    <row r="2011" spans="1:2" x14ac:dyDescent="0.25">
      <c r="A2011" s="10">
        <v>41619</v>
      </c>
      <c r="B2011" s="12">
        <v>17513616.861858692</v>
      </c>
    </row>
    <row r="2012" spans="1:2" x14ac:dyDescent="0.25">
      <c r="A2012" s="10">
        <v>41620</v>
      </c>
      <c r="B2012" s="12">
        <v>17603557.070199475</v>
      </c>
    </row>
    <row r="2013" spans="1:2" x14ac:dyDescent="0.25">
      <c r="A2013" s="10">
        <v>41621</v>
      </c>
      <c r="B2013" s="12">
        <v>17643150.945977028</v>
      </c>
    </row>
    <row r="2014" spans="1:2" x14ac:dyDescent="0.25">
      <c r="A2014" s="10">
        <v>41624</v>
      </c>
      <c r="B2014" s="12">
        <v>17842668.90255351</v>
      </c>
    </row>
    <row r="2015" spans="1:2" x14ac:dyDescent="0.25">
      <c r="A2015" s="10">
        <v>41625</v>
      </c>
      <c r="B2015" s="12">
        <v>17540562.42463129</v>
      </c>
    </row>
    <row r="2016" spans="1:2" x14ac:dyDescent="0.25">
      <c r="A2016" s="10">
        <v>41626</v>
      </c>
      <c r="B2016" s="12">
        <v>15249509.754191186</v>
      </c>
    </row>
    <row r="2017" spans="1:2" x14ac:dyDescent="0.25">
      <c r="A2017" s="10">
        <v>41627</v>
      </c>
      <c r="B2017" s="12">
        <v>15464425.293665038</v>
      </c>
    </row>
    <row r="2018" spans="1:2" x14ac:dyDescent="0.25">
      <c r="A2018" s="10">
        <v>41628</v>
      </c>
      <c r="B2018" s="12">
        <v>15453586.908173699</v>
      </c>
    </row>
    <row r="2019" spans="1:2" x14ac:dyDescent="0.25">
      <c r="A2019" s="10">
        <v>41631</v>
      </c>
      <c r="B2019" s="12">
        <v>14477377.915028529</v>
      </c>
    </row>
    <row r="2020" spans="1:2" x14ac:dyDescent="0.25">
      <c r="A2020" s="10">
        <v>41632</v>
      </c>
      <c r="B2020" s="12">
        <v>13262630.827930687</v>
      </c>
    </row>
    <row r="2021" spans="1:2" x14ac:dyDescent="0.25">
      <c r="A2021" s="10">
        <v>41634</v>
      </c>
      <c r="B2021" s="12">
        <v>13359731.940774634</v>
      </c>
    </row>
    <row r="2022" spans="1:2" x14ac:dyDescent="0.25">
      <c r="A2022" s="10">
        <v>41635</v>
      </c>
      <c r="B2022" s="12">
        <v>13767457.377378298</v>
      </c>
    </row>
    <row r="2023" spans="1:2" x14ac:dyDescent="0.25">
      <c r="A2023" s="10">
        <v>41638</v>
      </c>
      <c r="B2023" s="12">
        <v>14291358.279904766</v>
      </c>
    </row>
    <row r="2024" spans="1:2" x14ac:dyDescent="0.25">
      <c r="A2024" s="10">
        <v>41639</v>
      </c>
      <c r="B2024" s="12">
        <v>14179412.247884348</v>
      </c>
    </row>
    <row r="2025" spans="1:2" x14ac:dyDescent="0.25">
      <c r="A2025" s="10">
        <v>41641</v>
      </c>
      <c r="B2025" s="12">
        <v>14756802.161825363</v>
      </c>
    </row>
    <row r="2026" spans="1:2" x14ac:dyDescent="0.25">
      <c r="A2026" s="10">
        <v>41642</v>
      </c>
      <c r="B2026" s="12">
        <v>14430526.109377107</v>
      </c>
    </row>
    <row r="2027" spans="1:2" x14ac:dyDescent="0.25">
      <c r="A2027" s="10">
        <v>41645</v>
      </c>
      <c r="B2027" s="12">
        <v>14098412.037968</v>
      </c>
    </row>
    <row r="2028" spans="1:2" x14ac:dyDescent="0.25">
      <c r="A2028" s="10">
        <v>41646</v>
      </c>
      <c r="B2028" s="12">
        <v>13524141.568365226</v>
      </c>
    </row>
    <row r="2029" spans="1:2" x14ac:dyDescent="0.25">
      <c r="A2029" s="10">
        <v>41647</v>
      </c>
      <c r="B2029" s="12">
        <v>13585877.876471419</v>
      </c>
    </row>
    <row r="2030" spans="1:2" x14ac:dyDescent="0.25">
      <c r="A2030" s="10">
        <v>41648</v>
      </c>
      <c r="B2030" s="12">
        <v>13640584.698247818</v>
      </c>
    </row>
    <row r="2031" spans="1:2" x14ac:dyDescent="0.25">
      <c r="A2031" s="10">
        <v>41649</v>
      </c>
      <c r="B2031" s="12">
        <v>12964243.958007297</v>
      </c>
    </row>
    <row r="2032" spans="1:2" x14ac:dyDescent="0.25">
      <c r="A2032" s="10">
        <v>41652</v>
      </c>
      <c r="B2032" s="12">
        <v>14009252.984248539</v>
      </c>
    </row>
    <row r="2033" spans="1:2" x14ac:dyDescent="0.25">
      <c r="A2033" s="10">
        <v>41653</v>
      </c>
      <c r="B2033" s="12">
        <v>12791153.259738781</v>
      </c>
    </row>
    <row r="2034" spans="1:2" x14ac:dyDescent="0.25">
      <c r="A2034" s="10">
        <v>41654</v>
      </c>
      <c r="B2034" s="12">
        <v>12916810.310560571</v>
      </c>
    </row>
    <row r="2035" spans="1:2" x14ac:dyDescent="0.25">
      <c r="A2035" s="10">
        <v>41655</v>
      </c>
      <c r="B2035" s="12">
        <v>13108505.265536655</v>
      </c>
    </row>
    <row r="2036" spans="1:2" x14ac:dyDescent="0.25">
      <c r="A2036" s="10">
        <v>41656</v>
      </c>
      <c r="B2036" s="12">
        <v>13037146.55022455</v>
      </c>
    </row>
    <row r="2037" spans="1:2" x14ac:dyDescent="0.25">
      <c r="A2037" s="10">
        <v>41660</v>
      </c>
      <c r="B2037" s="12">
        <v>12682576.67940254</v>
      </c>
    </row>
    <row r="2038" spans="1:2" x14ac:dyDescent="0.25">
      <c r="A2038" s="10">
        <v>41661</v>
      </c>
      <c r="B2038" s="12">
        <v>12303337.541681712</v>
      </c>
    </row>
    <row r="2039" spans="1:2" x14ac:dyDescent="0.25">
      <c r="A2039" s="10">
        <v>41662</v>
      </c>
      <c r="B2039" s="12">
        <v>12977002.10500633</v>
      </c>
    </row>
    <row r="2040" spans="1:2" x14ac:dyDescent="0.25">
      <c r="A2040" s="10">
        <v>41663</v>
      </c>
      <c r="B2040" s="12">
        <v>15459545.348060133</v>
      </c>
    </row>
    <row r="2041" spans="1:2" x14ac:dyDescent="0.25">
      <c r="A2041" s="10">
        <v>41666</v>
      </c>
      <c r="B2041" s="12">
        <v>15294671.324664824</v>
      </c>
    </row>
    <row r="2042" spans="1:2" x14ac:dyDescent="0.25">
      <c r="A2042" s="10">
        <v>41667</v>
      </c>
      <c r="B2042" s="12">
        <v>14386850.515908688</v>
      </c>
    </row>
    <row r="2043" spans="1:2" x14ac:dyDescent="0.25">
      <c r="A2043" s="10">
        <v>41668</v>
      </c>
      <c r="B2043" s="12">
        <v>16251514.78167733</v>
      </c>
    </row>
    <row r="2044" spans="1:2" x14ac:dyDescent="0.25">
      <c r="A2044" s="10">
        <v>41669</v>
      </c>
      <c r="B2044" s="12">
        <v>15755462.331723049</v>
      </c>
    </row>
    <row r="2045" spans="1:2" x14ac:dyDescent="0.25">
      <c r="A2045" s="10">
        <v>41670</v>
      </c>
      <c r="B2045" s="12">
        <v>18606712.069376156</v>
      </c>
    </row>
    <row r="2046" spans="1:2" x14ac:dyDescent="0.25">
      <c r="A2046" s="10">
        <v>41673</v>
      </c>
      <c r="B2046" s="12">
        <v>21156487.12835009</v>
      </c>
    </row>
    <row r="2047" spans="1:2" x14ac:dyDescent="0.25">
      <c r="A2047" s="10">
        <v>41674</v>
      </c>
      <c r="B2047" s="12">
        <v>20178024.027819913</v>
      </c>
    </row>
    <row r="2048" spans="1:2" x14ac:dyDescent="0.25">
      <c r="A2048" s="10">
        <v>41675</v>
      </c>
      <c r="B2048" s="12">
        <v>21650536.73128606</v>
      </c>
    </row>
    <row r="2049" spans="1:2" x14ac:dyDescent="0.25">
      <c r="A2049" s="10">
        <v>41676</v>
      </c>
      <c r="B2049" s="12">
        <v>17595555.225899711</v>
      </c>
    </row>
    <row r="2050" spans="1:2" x14ac:dyDescent="0.25">
      <c r="A2050" s="10">
        <v>41677</v>
      </c>
      <c r="B2050" s="12">
        <v>15091856.548952412</v>
      </c>
    </row>
    <row r="2051" spans="1:2" x14ac:dyDescent="0.25">
      <c r="A2051" s="10">
        <v>41680</v>
      </c>
      <c r="B2051" s="12">
        <v>15205729.832977574</v>
      </c>
    </row>
    <row r="2052" spans="1:2" x14ac:dyDescent="0.25">
      <c r="A2052" s="10">
        <v>41681</v>
      </c>
      <c r="B2052" s="12">
        <v>13935710.809171842</v>
      </c>
    </row>
    <row r="2053" spans="1:2" x14ac:dyDescent="0.25">
      <c r="A2053" s="10">
        <v>41682</v>
      </c>
      <c r="B2053" s="12">
        <v>13521797.557781486</v>
      </c>
    </row>
    <row r="2054" spans="1:2" x14ac:dyDescent="0.25">
      <c r="A2054" s="10">
        <v>41683</v>
      </c>
      <c r="B2054" s="12">
        <v>13257399.837120259</v>
      </c>
    </row>
    <row r="2055" spans="1:2" x14ac:dyDescent="0.25">
      <c r="A2055" s="10">
        <v>41684</v>
      </c>
      <c r="B2055" s="12">
        <v>12767362.03534759</v>
      </c>
    </row>
    <row r="2056" spans="1:2" x14ac:dyDescent="0.25">
      <c r="A2056" s="10">
        <v>41688</v>
      </c>
      <c r="B2056" s="12">
        <v>12492914.814213783</v>
      </c>
    </row>
    <row r="2057" spans="1:2" x14ac:dyDescent="0.25">
      <c r="A2057" s="10">
        <v>41689</v>
      </c>
      <c r="B2057" s="12">
        <v>14207892.650703471</v>
      </c>
    </row>
    <row r="2058" spans="1:2" x14ac:dyDescent="0.25">
      <c r="A2058" s="10">
        <v>41690</v>
      </c>
      <c r="B2058" s="12">
        <v>13063788.413717218</v>
      </c>
    </row>
    <row r="2059" spans="1:2" x14ac:dyDescent="0.25">
      <c r="A2059" s="10">
        <v>41691</v>
      </c>
      <c r="B2059" s="12">
        <v>13346405.986789094</v>
      </c>
    </row>
    <row r="2060" spans="1:2" x14ac:dyDescent="0.25">
      <c r="A2060" s="10">
        <v>41694</v>
      </c>
      <c r="B2060" s="12">
        <v>12976579.641128544</v>
      </c>
    </row>
    <row r="2061" spans="1:2" x14ac:dyDescent="0.25">
      <c r="A2061" s="10">
        <v>41695</v>
      </c>
      <c r="B2061" s="12">
        <v>13262836.53732129</v>
      </c>
    </row>
    <row r="2062" spans="1:2" x14ac:dyDescent="0.25">
      <c r="A2062" s="10">
        <v>41696</v>
      </c>
      <c r="B2062" s="12">
        <v>13582167.261311166</v>
      </c>
    </row>
    <row r="2063" spans="1:2" x14ac:dyDescent="0.25">
      <c r="A2063" s="10">
        <v>41697</v>
      </c>
      <c r="B2063" s="12">
        <v>13463034.686431551</v>
      </c>
    </row>
    <row r="2064" spans="1:2" x14ac:dyDescent="0.25">
      <c r="A2064" s="10">
        <v>41698</v>
      </c>
      <c r="B2064" s="12">
        <v>13888145.218126552</v>
      </c>
    </row>
    <row r="2065" spans="1:2" x14ac:dyDescent="0.25">
      <c r="A2065" s="10">
        <v>41701</v>
      </c>
      <c r="B2065" s="12">
        <v>15593473.198729666</v>
      </c>
    </row>
    <row r="2066" spans="1:2" x14ac:dyDescent="0.25">
      <c r="A2066" s="10">
        <v>41702</v>
      </c>
      <c r="B2066" s="12">
        <v>13375353.965734079</v>
      </c>
    </row>
    <row r="2067" spans="1:2" x14ac:dyDescent="0.25">
      <c r="A2067" s="10">
        <v>41703</v>
      </c>
      <c r="B2067" s="12">
        <v>13394438.48226944</v>
      </c>
    </row>
    <row r="2068" spans="1:2" x14ac:dyDescent="0.25">
      <c r="A2068" s="10">
        <v>41704</v>
      </c>
      <c r="B2068" s="12">
        <v>13166242.596135128</v>
      </c>
    </row>
    <row r="2069" spans="1:2" x14ac:dyDescent="0.25">
      <c r="A2069" s="10">
        <v>41705</v>
      </c>
      <c r="B2069" s="12">
        <v>13832477.448262261</v>
      </c>
    </row>
    <row r="2070" spans="1:2" x14ac:dyDescent="0.25">
      <c r="A2070" s="10">
        <v>41708</v>
      </c>
      <c r="B2070" s="12">
        <v>13602957.557088127</v>
      </c>
    </row>
    <row r="2071" spans="1:2" x14ac:dyDescent="0.25">
      <c r="A2071" s="10">
        <v>41709</v>
      </c>
      <c r="B2071" s="12">
        <v>13956678.982874818</v>
      </c>
    </row>
    <row r="2072" spans="1:2" x14ac:dyDescent="0.25">
      <c r="A2072" s="10">
        <v>41710</v>
      </c>
      <c r="B2072" s="12">
        <v>13975937.073141666</v>
      </c>
    </row>
    <row r="2073" spans="1:2" x14ac:dyDescent="0.25">
      <c r="A2073" s="10">
        <v>41711</v>
      </c>
      <c r="B2073" s="12">
        <v>15087297.543664347</v>
      </c>
    </row>
    <row r="2074" spans="1:2" x14ac:dyDescent="0.25">
      <c r="A2074" s="10">
        <v>41712</v>
      </c>
      <c r="B2074" s="12">
        <v>16137272.244804734</v>
      </c>
    </row>
    <row r="2075" spans="1:2" x14ac:dyDescent="0.25">
      <c r="A2075" s="10">
        <v>41715</v>
      </c>
      <c r="B2075" s="12">
        <v>14521874.377466392</v>
      </c>
    </row>
    <row r="2076" spans="1:2" x14ac:dyDescent="0.25">
      <c r="A2076" s="10">
        <v>41716</v>
      </c>
      <c r="B2076" s="12">
        <v>13361245.194427691</v>
      </c>
    </row>
    <row r="2077" spans="1:2" x14ac:dyDescent="0.25">
      <c r="A2077" s="10">
        <v>41717</v>
      </c>
      <c r="B2077" s="12">
        <v>13759116.843025858</v>
      </c>
    </row>
    <row r="2078" spans="1:2" x14ac:dyDescent="0.25">
      <c r="A2078" s="10">
        <v>41718</v>
      </c>
      <c r="B2078" s="12">
        <v>13753950.861493113</v>
      </c>
    </row>
    <row r="2079" spans="1:2" x14ac:dyDescent="0.25">
      <c r="A2079" s="10">
        <v>41719</v>
      </c>
      <c r="B2079" s="12">
        <v>13886030.984159354</v>
      </c>
    </row>
    <row r="2080" spans="1:2" x14ac:dyDescent="0.25">
      <c r="A2080" s="10">
        <v>41722</v>
      </c>
      <c r="B2080" s="12">
        <v>13855664.897670578</v>
      </c>
    </row>
    <row r="2081" spans="1:2" x14ac:dyDescent="0.25">
      <c r="A2081" s="10">
        <v>41723</v>
      </c>
      <c r="B2081" s="12">
        <v>13564382.332021004</v>
      </c>
    </row>
    <row r="2082" spans="1:2" x14ac:dyDescent="0.25">
      <c r="A2082" s="10">
        <v>41724</v>
      </c>
      <c r="B2082" s="12">
        <v>13919041.135874283</v>
      </c>
    </row>
    <row r="2083" spans="1:2" x14ac:dyDescent="0.25">
      <c r="A2083" s="10">
        <v>41725</v>
      </c>
      <c r="B2083" s="12">
        <v>13739780.705831379</v>
      </c>
    </row>
    <row r="2084" spans="1:2" x14ac:dyDescent="0.25">
      <c r="A2084" s="10">
        <v>41726</v>
      </c>
      <c r="B2084" s="12">
        <v>13461895.81251362</v>
      </c>
    </row>
    <row r="2085" spans="1:2" x14ac:dyDescent="0.25">
      <c r="A2085" s="10">
        <v>41729</v>
      </c>
      <c r="B2085" s="12">
        <v>12551735.586583091</v>
      </c>
    </row>
    <row r="2086" spans="1:2" x14ac:dyDescent="0.25">
      <c r="A2086" s="10">
        <v>41730</v>
      </c>
      <c r="B2086" s="12">
        <v>11713782.611569175</v>
      </c>
    </row>
    <row r="2087" spans="1:2" x14ac:dyDescent="0.25">
      <c r="A2087" s="10">
        <v>41731</v>
      </c>
      <c r="B2087" s="12">
        <v>11861200.435433591</v>
      </c>
    </row>
    <row r="2088" spans="1:2" x14ac:dyDescent="0.25">
      <c r="A2088" s="10">
        <v>41732</v>
      </c>
      <c r="B2088" s="12">
        <v>11855818.484472027</v>
      </c>
    </row>
    <row r="2089" spans="1:2" x14ac:dyDescent="0.25">
      <c r="A2089" s="10">
        <v>41733</v>
      </c>
      <c r="B2089" s="12">
        <v>12343107.9848749</v>
      </c>
    </row>
    <row r="2090" spans="1:2" x14ac:dyDescent="0.25">
      <c r="A2090" s="10">
        <v>41736</v>
      </c>
      <c r="B2090" s="12">
        <v>12908206.714679629</v>
      </c>
    </row>
    <row r="2091" spans="1:2" x14ac:dyDescent="0.25">
      <c r="A2091" s="10">
        <v>41737</v>
      </c>
      <c r="B2091" s="12">
        <v>12473029.20958849</v>
      </c>
    </row>
    <row r="2092" spans="1:2" x14ac:dyDescent="0.25">
      <c r="A2092" s="10">
        <v>41738</v>
      </c>
      <c r="B2092" s="12">
        <v>11768262.185573623</v>
      </c>
    </row>
    <row r="2093" spans="1:2" x14ac:dyDescent="0.25">
      <c r="A2093" s="10">
        <v>41739</v>
      </c>
      <c r="B2093" s="12">
        <v>13029441.375671925</v>
      </c>
    </row>
    <row r="2094" spans="1:2" x14ac:dyDescent="0.25">
      <c r="A2094" s="10">
        <v>41740</v>
      </c>
      <c r="B2094" s="12">
        <v>14044358.840522461</v>
      </c>
    </row>
    <row r="2095" spans="1:2" x14ac:dyDescent="0.25">
      <c r="A2095" s="10">
        <v>41743</v>
      </c>
      <c r="B2095" s="12">
        <v>13983495.291312318</v>
      </c>
    </row>
    <row r="2096" spans="1:2" x14ac:dyDescent="0.25">
      <c r="A2096" s="10">
        <v>41744</v>
      </c>
      <c r="B2096" s="12">
        <v>13488354.322659509</v>
      </c>
    </row>
    <row r="2097" spans="1:2" x14ac:dyDescent="0.25">
      <c r="A2097" s="10">
        <v>41745</v>
      </c>
      <c r="B2097" s="12">
        <v>12518089.65044382</v>
      </c>
    </row>
    <row r="2098" spans="1:2" x14ac:dyDescent="0.25">
      <c r="A2098" s="10">
        <v>41746</v>
      </c>
      <c r="B2098" s="12">
        <v>12159030.669625256</v>
      </c>
    </row>
    <row r="2099" spans="1:2" x14ac:dyDescent="0.25">
      <c r="A2099" s="10">
        <v>41750</v>
      </c>
      <c r="B2099" s="12">
        <v>11714895.173908262</v>
      </c>
    </row>
    <row r="2100" spans="1:2" x14ac:dyDescent="0.25">
      <c r="A2100" s="10">
        <v>41751</v>
      </c>
      <c r="B2100" s="12">
        <v>11611205.78693201</v>
      </c>
    </row>
    <row r="2101" spans="1:2" x14ac:dyDescent="0.25">
      <c r="A2101" s="10">
        <v>41752</v>
      </c>
      <c r="B2101" s="12">
        <v>11751554.061452111</v>
      </c>
    </row>
    <row r="2102" spans="1:2" x14ac:dyDescent="0.25">
      <c r="A2102" s="10">
        <v>41753</v>
      </c>
      <c r="B2102" s="12">
        <v>12032524.559915202</v>
      </c>
    </row>
    <row r="2103" spans="1:2" x14ac:dyDescent="0.25">
      <c r="A2103" s="10">
        <v>41754</v>
      </c>
      <c r="B2103" s="12">
        <v>12208259.834188975</v>
      </c>
    </row>
    <row r="2104" spans="1:2" x14ac:dyDescent="0.25">
      <c r="A2104" s="10">
        <v>41757</v>
      </c>
      <c r="B2104" s="12">
        <v>11696909.270270087</v>
      </c>
    </row>
    <row r="2105" spans="1:2" x14ac:dyDescent="0.25">
      <c r="A2105" s="10">
        <v>41758</v>
      </c>
      <c r="B2105" s="12">
        <v>11238145.24515434</v>
      </c>
    </row>
    <row r="2106" spans="1:2" x14ac:dyDescent="0.25">
      <c r="A2106" s="10">
        <v>41759</v>
      </c>
      <c r="B2106" s="12">
        <v>11355401.386567608</v>
      </c>
    </row>
    <row r="2107" spans="1:2" x14ac:dyDescent="0.25">
      <c r="A2107" s="10">
        <v>41760</v>
      </c>
      <c r="B2107" s="12">
        <v>11255776.861735513</v>
      </c>
    </row>
    <row r="2108" spans="1:2" x14ac:dyDescent="0.25">
      <c r="A2108" s="10">
        <v>41761</v>
      </c>
      <c r="B2108" s="12">
        <v>11176448.830291241</v>
      </c>
    </row>
    <row r="2109" spans="1:2" x14ac:dyDescent="0.25">
      <c r="A2109" s="10">
        <v>41764</v>
      </c>
      <c r="B2109" s="12">
        <v>10983762.676622616</v>
      </c>
    </row>
    <row r="2110" spans="1:2" x14ac:dyDescent="0.25">
      <c r="A2110" s="10">
        <v>41765</v>
      </c>
      <c r="B2110" s="12">
        <v>11060646.287094591</v>
      </c>
    </row>
    <row r="2111" spans="1:2" x14ac:dyDescent="0.25">
      <c r="A2111" s="10">
        <v>41766</v>
      </c>
      <c r="B2111" s="12">
        <v>10656988.775411744</v>
      </c>
    </row>
    <row r="2112" spans="1:2" x14ac:dyDescent="0.25">
      <c r="A2112" s="10">
        <v>41767</v>
      </c>
      <c r="B2112" s="12">
        <v>10705766.134011956</v>
      </c>
    </row>
    <row r="2113" spans="1:2" x14ac:dyDescent="0.25">
      <c r="A2113" s="10">
        <v>41768</v>
      </c>
      <c r="B2113" s="12">
        <v>10275422.186159469</v>
      </c>
    </row>
    <row r="2114" spans="1:2" x14ac:dyDescent="0.25">
      <c r="A2114" s="10">
        <v>41771</v>
      </c>
      <c r="B2114" s="12">
        <v>9597923.1323537417</v>
      </c>
    </row>
    <row r="2115" spans="1:2" x14ac:dyDescent="0.25">
      <c r="A2115" s="10">
        <v>41772</v>
      </c>
      <c r="B2115" s="12">
        <v>9696995.7929589245</v>
      </c>
    </row>
    <row r="2116" spans="1:2" x14ac:dyDescent="0.25">
      <c r="A2116" s="10">
        <v>41773</v>
      </c>
      <c r="B2116" s="12">
        <v>9590202.2507103756</v>
      </c>
    </row>
    <row r="2117" spans="1:2" x14ac:dyDescent="0.25">
      <c r="A2117" s="10">
        <v>41774</v>
      </c>
      <c r="B2117" s="12">
        <v>9798400.5939218085</v>
      </c>
    </row>
    <row r="2118" spans="1:2" x14ac:dyDescent="0.25">
      <c r="A2118" s="10">
        <v>41775</v>
      </c>
      <c r="B2118" s="12">
        <v>9358938.2902538795</v>
      </c>
    </row>
    <row r="2119" spans="1:2" x14ac:dyDescent="0.25">
      <c r="A2119" s="10">
        <v>41778</v>
      </c>
      <c r="B2119" s="12">
        <v>9103419.074105747</v>
      </c>
    </row>
    <row r="2120" spans="1:2" x14ac:dyDescent="0.25">
      <c r="A2120" s="10">
        <v>41779</v>
      </c>
      <c r="B2120" s="12">
        <v>8968221.6560574286</v>
      </c>
    </row>
    <row r="2121" spans="1:2" x14ac:dyDescent="0.25">
      <c r="A2121" s="10">
        <v>41780</v>
      </c>
      <c r="B2121" s="12">
        <v>8678458.664365964</v>
      </c>
    </row>
    <row r="2122" spans="1:2" x14ac:dyDescent="0.25">
      <c r="A2122" s="10">
        <v>41781</v>
      </c>
      <c r="B2122" s="12">
        <v>8671323.0229540411</v>
      </c>
    </row>
    <row r="2123" spans="1:2" x14ac:dyDescent="0.25">
      <c r="A2123" s="10">
        <v>41782</v>
      </c>
      <c r="B2123" s="12">
        <v>8499529.5490297228</v>
      </c>
    </row>
    <row r="2124" spans="1:2" x14ac:dyDescent="0.25">
      <c r="A2124" s="10">
        <v>41786</v>
      </c>
      <c r="B2124" s="12">
        <v>8018308.1384403268</v>
      </c>
    </row>
    <row r="2125" spans="1:2" x14ac:dyDescent="0.25">
      <c r="A2125" s="10">
        <v>41787</v>
      </c>
      <c r="B2125" s="12">
        <v>7958019.3594627297</v>
      </c>
    </row>
    <row r="2126" spans="1:2" x14ac:dyDescent="0.25">
      <c r="A2126" s="10">
        <v>41788</v>
      </c>
      <c r="B2126" s="12">
        <v>7901301.5109033678</v>
      </c>
    </row>
    <row r="2127" spans="1:2" x14ac:dyDescent="0.25">
      <c r="A2127" s="10">
        <v>41789</v>
      </c>
      <c r="B2127" s="12">
        <v>7919440.7582352208</v>
      </c>
    </row>
    <row r="2128" spans="1:2" x14ac:dyDescent="0.25">
      <c r="A2128" s="10">
        <v>41792</v>
      </c>
      <c r="B2128" s="12">
        <v>7806890.5978407199</v>
      </c>
    </row>
    <row r="2129" spans="1:2" x14ac:dyDescent="0.25">
      <c r="A2129" s="10">
        <v>41793</v>
      </c>
      <c r="B2129" s="12">
        <v>7828282.814696474</v>
      </c>
    </row>
    <row r="2130" spans="1:2" x14ac:dyDescent="0.25">
      <c r="A2130" s="10">
        <v>41794</v>
      </c>
      <c r="B2130" s="12">
        <v>7689814.8681653887</v>
      </c>
    </row>
    <row r="2131" spans="1:2" x14ac:dyDescent="0.25">
      <c r="A2131" s="10">
        <v>41795</v>
      </c>
      <c r="B2131" s="12">
        <v>7114959.2495987276</v>
      </c>
    </row>
    <row r="2132" spans="1:2" x14ac:dyDescent="0.25">
      <c r="A2132" s="10">
        <v>41796</v>
      </c>
      <c r="B2132" s="12">
        <v>6468368.8362832116</v>
      </c>
    </row>
    <row r="2133" spans="1:2" x14ac:dyDescent="0.25">
      <c r="A2133" s="10">
        <v>41799</v>
      </c>
      <c r="B2133" s="12">
        <v>6611694.0231981725</v>
      </c>
    </row>
    <row r="2134" spans="1:2" x14ac:dyDescent="0.25">
      <c r="A2134" s="10">
        <v>41800</v>
      </c>
      <c r="B2134" s="12">
        <v>6374495.837708503</v>
      </c>
    </row>
    <row r="2135" spans="1:2" x14ac:dyDescent="0.25">
      <c r="A2135" s="10">
        <v>41801</v>
      </c>
      <c r="B2135" s="12">
        <v>6646739.1781940516</v>
      </c>
    </row>
    <row r="2136" spans="1:2" x14ac:dyDescent="0.25">
      <c r="A2136" s="10">
        <v>41802</v>
      </c>
      <c r="B2136" s="12">
        <v>7323977.7393961856</v>
      </c>
    </row>
    <row r="2137" spans="1:2" x14ac:dyDescent="0.25">
      <c r="A2137" s="10">
        <v>41803</v>
      </c>
      <c r="B2137" s="12">
        <v>7076650.971679084</v>
      </c>
    </row>
    <row r="2138" spans="1:2" x14ac:dyDescent="0.25">
      <c r="A2138" s="10">
        <v>41806</v>
      </c>
      <c r="B2138" s="12">
        <v>7034477.7948607095</v>
      </c>
    </row>
    <row r="2139" spans="1:2" x14ac:dyDescent="0.25">
      <c r="A2139" s="10">
        <v>41807</v>
      </c>
      <c r="B2139" s="12">
        <v>6529099.8951087184</v>
      </c>
    </row>
    <row r="2140" spans="1:2" x14ac:dyDescent="0.25">
      <c r="A2140" s="10">
        <v>41808</v>
      </c>
      <c r="B2140" s="12">
        <v>5911495.1359829465</v>
      </c>
    </row>
    <row r="2141" spans="1:2" x14ac:dyDescent="0.25">
      <c r="A2141" s="10">
        <v>41809</v>
      </c>
      <c r="B2141" s="12">
        <v>5903738.0874675428</v>
      </c>
    </row>
    <row r="2142" spans="1:2" x14ac:dyDescent="0.25">
      <c r="A2142" s="10">
        <v>41810</v>
      </c>
      <c r="B2142" s="12">
        <v>6054307.2179197809</v>
      </c>
    </row>
    <row r="2143" spans="1:2" x14ac:dyDescent="0.25">
      <c r="A2143" s="10">
        <v>41813</v>
      </c>
      <c r="B2143" s="12">
        <v>5761524.4326781584</v>
      </c>
    </row>
    <row r="2144" spans="1:2" x14ac:dyDescent="0.25">
      <c r="A2144" s="10">
        <v>41814</v>
      </c>
      <c r="B2144" s="12">
        <v>6185153.8444223227</v>
      </c>
    </row>
    <row r="2145" spans="1:2" x14ac:dyDescent="0.25">
      <c r="A2145" s="10">
        <v>41815</v>
      </c>
      <c r="B2145" s="12">
        <v>5778033.4893388497</v>
      </c>
    </row>
    <row r="2146" spans="1:2" x14ac:dyDescent="0.25">
      <c r="A2146" s="10">
        <v>41816</v>
      </c>
      <c r="B2146" s="12">
        <v>5863491.5936328303</v>
      </c>
    </row>
    <row r="2147" spans="1:2" x14ac:dyDescent="0.25">
      <c r="A2147" s="10">
        <v>41817</v>
      </c>
      <c r="B2147" s="12">
        <v>5756909.2531385869</v>
      </c>
    </row>
    <row r="2148" spans="1:2" x14ac:dyDescent="0.25">
      <c r="A2148" s="10">
        <v>41820</v>
      </c>
      <c r="B2148" s="12">
        <v>5640550.5700617479</v>
      </c>
    </row>
    <row r="2149" spans="1:2" x14ac:dyDescent="0.25">
      <c r="A2149" s="10">
        <v>41821</v>
      </c>
      <c r="B2149" s="12">
        <v>5300560.106807502</v>
      </c>
    </row>
    <row r="2150" spans="1:2" x14ac:dyDescent="0.25">
      <c r="A2150" s="10">
        <v>41822</v>
      </c>
      <c r="B2150" s="12">
        <v>5216437.066602421</v>
      </c>
    </row>
    <row r="2151" spans="1:2" x14ac:dyDescent="0.25">
      <c r="A2151" s="10">
        <v>41823</v>
      </c>
      <c r="B2151" s="12">
        <v>5107369.4748489344</v>
      </c>
    </row>
    <row r="2152" spans="1:2" x14ac:dyDescent="0.25">
      <c r="A2152" s="10">
        <v>41827</v>
      </c>
      <c r="B2152" s="12">
        <v>5322537.7133673206</v>
      </c>
    </row>
    <row r="2153" spans="1:2" x14ac:dyDescent="0.25">
      <c r="A2153" s="10">
        <v>41828</v>
      </c>
      <c r="B2153" s="12">
        <v>5501547.1783473529</v>
      </c>
    </row>
    <row r="2154" spans="1:2" x14ac:dyDescent="0.25">
      <c r="A2154" s="10">
        <v>41829</v>
      </c>
      <c r="B2154" s="12">
        <v>5251374.3281592196</v>
      </c>
    </row>
    <row r="2155" spans="1:2" x14ac:dyDescent="0.25">
      <c r="A2155" s="10">
        <v>41830</v>
      </c>
      <c r="B2155" s="12">
        <v>5653956.3391884957</v>
      </c>
    </row>
    <row r="2156" spans="1:2" x14ac:dyDescent="0.25">
      <c r="A2156" s="10">
        <v>41831</v>
      </c>
      <c r="B2156" s="12">
        <v>5485890.9110303819</v>
      </c>
    </row>
    <row r="2157" spans="1:2" x14ac:dyDescent="0.25">
      <c r="A2157" s="10">
        <v>41834</v>
      </c>
      <c r="B2157" s="12">
        <v>5182983.482513126</v>
      </c>
    </row>
    <row r="2158" spans="1:2" x14ac:dyDescent="0.25">
      <c r="A2158" s="10">
        <v>41835</v>
      </c>
      <c r="B2158" s="12">
        <v>5390291.8155745892</v>
      </c>
    </row>
    <row r="2159" spans="1:2" x14ac:dyDescent="0.25">
      <c r="A2159" s="10">
        <v>41836</v>
      </c>
      <c r="B2159" s="12">
        <v>5149598.7451630505</v>
      </c>
    </row>
    <row r="2160" spans="1:2" x14ac:dyDescent="0.25">
      <c r="A2160" s="10">
        <v>41837</v>
      </c>
      <c r="B2160" s="12">
        <v>6179106.8043619059</v>
      </c>
    </row>
    <row r="2161" spans="1:2" x14ac:dyDescent="0.25">
      <c r="A2161" s="10">
        <v>41838</v>
      </c>
      <c r="B2161" s="12">
        <v>5259809.0856379336</v>
      </c>
    </row>
    <row r="2162" spans="1:2" x14ac:dyDescent="0.25">
      <c r="A2162" s="10">
        <v>41841</v>
      </c>
      <c r="B2162" s="12">
        <v>5546495.4057203764</v>
      </c>
    </row>
    <row r="2163" spans="1:2" x14ac:dyDescent="0.25">
      <c r="A2163" s="10">
        <v>41842</v>
      </c>
      <c r="B2163" s="12">
        <v>5269920.6426640237</v>
      </c>
    </row>
    <row r="2164" spans="1:2" x14ac:dyDescent="0.25">
      <c r="A2164" s="10">
        <v>41843</v>
      </c>
      <c r="B2164" s="12">
        <v>5398151.0820690393</v>
      </c>
    </row>
    <row r="2165" spans="1:2" x14ac:dyDescent="0.25">
      <c r="A2165" s="10">
        <v>41844</v>
      </c>
      <c r="B2165" s="12">
        <v>5315268.6224768776</v>
      </c>
    </row>
    <row r="2166" spans="1:2" x14ac:dyDescent="0.25">
      <c r="A2166" s="10">
        <v>41845</v>
      </c>
      <c r="B2166" s="12">
        <v>5630986.7550561074</v>
      </c>
    </row>
    <row r="2167" spans="1:2" x14ac:dyDescent="0.25">
      <c r="A2167" s="10">
        <v>41848</v>
      </c>
      <c r="B2167" s="12">
        <v>5538697.2881920012</v>
      </c>
    </row>
    <row r="2168" spans="1:2" x14ac:dyDescent="0.25">
      <c r="A2168" s="10">
        <v>41849</v>
      </c>
      <c r="B2168" s="12">
        <v>5534684.6486748764</v>
      </c>
    </row>
    <row r="2169" spans="1:2" x14ac:dyDescent="0.25">
      <c r="A2169" s="10">
        <v>41850</v>
      </c>
      <c r="B2169" s="12">
        <v>5713215.6856749216</v>
      </c>
    </row>
    <row r="2170" spans="1:2" x14ac:dyDescent="0.25">
      <c r="A2170" s="10">
        <v>41851</v>
      </c>
      <c r="B2170" s="12">
        <v>6740495.8046263009</v>
      </c>
    </row>
    <row r="2171" spans="1:2" x14ac:dyDescent="0.25">
      <c r="A2171" s="10">
        <v>41852</v>
      </c>
      <c r="B2171" s="12">
        <v>7341808.6422688942</v>
      </c>
    </row>
    <row r="2172" spans="1:2" x14ac:dyDescent="0.25">
      <c r="A2172" s="10">
        <v>41855</v>
      </c>
      <c r="B2172" s="12">
        <v>6460283.5118073206</v>
      </c>
    </row>
    <row r="2173" spans="1:2" x14ac:dyDescent="0.25">
      <c r="A2173" s="10">
        <v>41856</v>
      </c>
      <c r="B2173" s="12">
        <v>7533465.3764500879</v>
      </c>
    </row>
    <row r="2174" spans="1:2" x14ac:dyDescent="0.25">
      <c r="A2174" s="10">
        <v>41857</v>
      </c>
      <c r="B2174" s="12">
        <v>7600260.7175480248</v>
      </c>
    </row>
    <row r="2175" spans="1:2" x14ac:dyDescent="0.25">
      <c r="A2175" s="10">
        <v>41858</v>
      </c>
      <c r="B2175" s="12">
        <v>7970409.6099039027</v>
      </c>
    </row>
    <row r="2176" spans="1:2" x14ac:dyDescent="0.25">
      <c r="A2176" s="10">
        <v>41859</v>
      </c>
      <c r="B2176" s="12">
        <v>7298930.0269143656</v>
      </c>
    </row>
    <row r="2177" spans="1:2" x14ac:dyDescent="0.25">
      <c r="A2177" s="10">
        <v>41862</v>
      </c>
      <c r="B2177" s="12">
        <v>6702309.1142602619</v>
      </c>
    </row>
    <row r="2178" spans="1:2" x14ac:dyDescent="0.25">
      <c r="A2178" s="10">
        <v>41863</v>
      </c>
      <c r="B2178" s="12">
        <v>6607352.2604147121</v>
      </c>
    </row>
    <row r="2179" spans="1:2" x14ac:dyDescent="0.25">
      <c r="A2179" s="10">
        <v>41864</v>
      </c>
      <c r="B2179" s="12">
        <v>5848098.175272001</v>
      </c>
    </row>
    <row r="2180" spans="1:2" x14ac:dyDescent="0.25">
      <c r="A2180" s="10">
        <v>41865</v>
      </c>
      <c r="B2180" s="12">
        <v>5493871.9501867248</v>
      </c>
    </row>
    <row r="2181" spans="1:2" x14ac:dyDescent="0.25">
      <c r="A2181" s="10">
        <v>41866</v>
      </c>
      <c r="B2181" s="12">
        <v>5443057.5852568373</v>
      </c>
    </row>
    <row r="2182" spans="1:2" x14ac:dyDescent="0.25">
      <c r="A2182" s="10">
        <v>41869</v>
      </c>
      <c r="B2182" s="12">
        <v>5082668.2998263575</v>
      </c>
    </row>
    <row r="2183" spans="1:2" x14ac:dyDescent="0.25">
      <c r="A2183" s="10">
        <v>41870</v>
      </c>
      <c r="B2183" s="12">
        <v>4961452.8020692933</v>
      </c>
    </row>
    <row r="2184" spans="1:2" x14ac:dyDescent="0.25">
      <c r="A2184" s="10">
        <v>41871</v>
      </c>
      <c r="B2184" s="12">
        <v>5005565.2525074044</v>
      </c>
    </row>
    <row r="2185" spans="1:2" x14ac:dyDescent="0.25">
      <c r="A2185" s="10">
        <v>41872</v>
      </c>
      <c r="B2185" s="12">
        <v>5054450.1273204032</v>
      </c>
    </row>
    <row r="2186" spans="1:2" x14ac:dyDescent="0.25">
      <c r="A2186" s="10">
        <v>41873</v>
      </c>
      <c r="B2186" s="12">
        <v>5016075.3288567187</v>
      </c>
    </row>
    <row r="2187" spans="1:2" x14ac:dyDescent="0.25">
      <c r="A2187" s="10">
        <v>41876</v>
      </c>
      <c r="B2187" s="12">
        <v>4928183.2044302793</v>
      </c>
    </row>
    <row r="2188" spans="1:2" x14ac:dyDescent="0.25">
      <c r="A2188" s="10">
        <v>41877</v>
      </c>
      <c r="B2188" s="12">
        <v>5012735.4934814395</v>
      </c>
    </row>
    <row r="2189" spans="1:2" x14ac:dyDescent="0.25">
      <c r="A2189" s="10">
        <v>41878</v>
      </c>
      <c r="B2189" s="12">
        <v>5087658.1066592652</v>
      </c>
    </row>
    <row r="2190" spans="1:2" x14ac:dyDescent="0.25">
      <c r="A2190" s="10">
        <v>41879</v>
      </c>
      <c r="B2190" s="12">
        <v>5240034.0726624196</v>
      </c>
    </row>
    <row r="2191" spans="1:2" x14ac:dyDescent="0.25">
      <c r="A2191" s="10">
        <v>41880</v>
      </c>
      <c r="B2191" s="12">
        <v>5145517.3011090737</v>
      </c>
    </row>
    <row r="2192" spans="1:2" x14ac:dyDescent="0.25">
      <c r="A2192" s="10">
        <v>41884</v>
      </c>
      <c r="B2192" s="12">
        <v>5215205.9498334695</v>
      </c>
    </row>
    <row r="2193" spans="1:2" x14ac:dyDescent="0.25">
      <c r="A2193" s="10">
        <v>41885</v>
      </c>
      <c r="B2193" s="12">
        <v>5105606.5641395757</v>
      </c>
    </row>
    <row r="2194" spans="1:2" x14ac:dyDescent="0.25">
      <c r="A2194" s="10">
        <v>41886</v>
      </c>
      <c r="B2194" s="12">
        <v>5164975.1279707048</v>
      </c>
    </row>
    <row r="2195" spans="1:2" x14ac:dyDescent="0.25">
      <c r="A2195" s="10">
        <v>41887</v>
      </c>
      <c r="B2195" s="12">
        <v>4901224.4619473889</v>
      </c>
    </row>
    <row r="2196" spans="1:2" x14ac:dyDescent="0.25">
      <c r="A2196" s="10">
        <v>41890</v>
      </c>
      <c r="B2196" s="12">
        <v>4945167.7230991079</v>
      </c>
    </row>
    <row r="2197" spans="1:2" x14ac:dyDescent="0.25">
      <c r="A2197" s="10">
        <v>41891</v>
      </c>
      <c r="B2197" s="12">
        <v>5194175.6937155202</v>
      </c>
    </row>
    <row r="2198" spans="1:2" x14ac:dyDescent="0.25">
      <c r="A2198" s="10">
        <v>41892</v>
      </c>
      <c r="B2198" s="12">
        <v>5108829.9936341466</v>
      </c>
    </row>
    <row r="2199" spans="1:2" x14ac:dyDescent="0.25">
      <c r="A2199" s="10">
        <v>41893</v>
      </c>
      <c r="B2199" s="12">
        <v>5112959.7855659025</v>
      </c>
    </row>
    <row r="2200" spans="1:2" x14ac:dyDescent="0.25">
      <c r="A2200" s="10">
        <v>41894</v>
      </c>
      <c r="B2200" s="12">
        <v>5329056.3681912431</v>
      </c>
    </row>
    <row r="2201" spans="1:2" x14ac:dyDescent="0.25">
      <c r="A2201" s="10">
        <v>41897</v>
      </c>
      <c r="B2201" s="12">
        <v>5632837.3239511838</v>
      </c>
    </row>
    <row r="2202" spans="1:2" x14ac:dyDescent="0.25">
      <c r="A2202" s="10">
        <v>41898</v>
      </c>
      <c r="B2202" s="12">
        <v>5032942.0285862461</v>
      </c>
    </row>
    <row r="2203" spans="1:2" x14ac:dyDescent="0.25">
      <c r="A2203" s="10">
        <v>41899</v>
      </c>
      <c r="B2203" s="12">
        <v>4997528.0712210219</v>
      </c>
    </row>
    <row r="2204" spans="1:2" x14ac:dyDescent="0.25">
      <c r="A2204" s="10">
        <v>41900</v>
      </c>
      <c r="B2204" s="12">
        <v>4826598.0640184246</v>
      </c>
    </row>
    <row r="2205" spans="1:2" x14ac:dyDescent="0.25">
      <c r="A2205" s="10">
        <v>41901</v>
      </c>
      <c r="B2205" s="12">
        <v>4807376.7951102555</v>
      </c>
    </row>
    <row r="2206" spans="1:2" x14ac:dyDescent="0.25">
      <c r="A2206" s="10">
        <v>41904</v>
      </c>
      <c r="B2206" s="12">
        <v>5154502.5369245801</v>
      </c>
    </row>
    <row r="2207" spans="1:2" x14ac:dyDescent="0.25">
      <c r="A2207" s="10">
        <v>41905</v>
      </c>
      <c r="B2207" s="12">
        <v>5497559.8102345802</v>
      </c>
    </row>
    <row r="2208" spans="1:2" x14ac:dyDescent="0.25">
      <c r="A2208" s="10">
        <v>41906</v>
      </c>
      <c r="B2208" s="12">
        <v>5190088.6729395017</v>
      </c>
    </row>
    <row r="2209" spans="1:2" x14ac:dyDescent="0.25">
      <c r="A2209" s="10">
        <v>41907</v>
      </c>
      <c r="B2209" s="12">
        <v>5934373.5211346671</v>
      </c>
    </row>
    <row r="2210" spans="1:2" x14ac:dyDescent="0.25">
      <c r="A2210" s="10">
        <v>41908</v>
      </c>
      <c r="B2210" s="12">
        <v>5560982.2636315823</v>
      </c>
    </row>
    <row r="2211" spans="1:2" x14ac:dyDescent="0.25">
      <c r="A2211" s="10">
        <v>41911</v>
      </c>
      <c r="B2211" s="12">
        <v>6111584.3812101046</v>
      </c>
    </row>
    <row r="2212" spans="1:2" x14ac:dyDescent="0.25">
      <c r="A2212" s="10">
        <v>41912</v>
      </c>
      <c r="B2212" s="12">
        <v>6213366.3441478917</v>
      </c>
    </row>
    <row r="2213" spans="1:2" x14ac:dyDescent="0.25">
      <c r="A2213" s="10">
        <v>41913</v>
      </c>
      <c r="B2213" s="12">
        <v>6721749.7176516801</v>
      </c>
    </row>
    <row r="2214" spans="1:2" x14ac:dyDescent="0.25">
      <c r="A2214" s="10">
        <v>41914</v>
      </c>
      <c r="B2214" s="12">
        <v>6363887.3521079663</v>
      </c>
    </row>
    <row r="2215" spans="1:2" x14ac:dyDescent="0.25">
      <c r="A2215" s="10">
        <v>41915</v>
      </c>
      <c r="B2215" s="12">
        <v>5588505.8648384158</v>
      </c>
    </row>
    <row r="2216" spans="1:2" x14ac:dyDescent="0.25">
      <c r="A2216" s="10">
        <v>41918</v>
      </c>
      <c r="B2216" s="12">
        <v>5775278.4268725757</v>
      </c>
    </row>
    <row r="2217" spans="1:2" x14ac:dyDescent="0.25">
      <c r="A2217" s="10">
        <v>41919</v>
      </c>
      <c r="B2217" s="12">
        <v>6562873.312787002</v>
      </c>
    </row>
    <row r="2218" spans="1:2" x14ac:dyDescent="0.25">
      <c r="A2218" s="10">
        <v>41920</v>
      </c>
      <c r="B2218" s="12">
        <v>5519514.295885887</v>
      </c>
    </row>
    <row r="2219" spans="1:2" x14ac:dyDescent="0.25">
      <c r="A2219" s="10">
        <v>41921</v>
      </c>
      <c r="B2219" s="12">
        <v>6472682.6440579845</v>
      </c>
    </row>
    <row r="2220" spans="1:2" x14ac:dyDescent="0.25">
      <c r="A2220" s="10">
        <v>41922</v>
      </c>
      <c r="B2220" s="12">
        <v>7764667.3301290525</v>
      </c>
    </row>
    <row r="2221" spans="1:2" x14ac:dyDescent="0.25">
      <c r="A2221" s="10">
        <v>41925</v>
      </c>
      <c r="B2221" s="12">
        <v>9439377.7237409391</v>
      </c>
    </row>
    <row r="2222" spans="1:2" x14ac:dyDescent="0.25">
      <c r="A2222" s="10">
        <v>41926</v>
      </c>
      <c r="B2222" s="12">
        <v>9503321.5286911689</v>
      </c>
    </row>
    <row r="2223" spans="1:2" x14ac:dyDescent="0.25">
      <c r="A2223" s="10">
        <v>41927</v>
      </c>
      <c r="B2223" s="12">
        <v>9685559.3833468016</v>
      </c>
    </row>
    <row r="2224" spans="1:2" x14ac:dyDescent="0.25">
      <c r="A2224" s="10">
        <v>41928</v>
      </c>
      <c r="B2224" s="12">
        <v>9864834.4766457789</v>
      </c>
    </row>
    <row r="2225" spans="1:2" x14ac:dyDescent="0.25">
      <c r="A2225" s="10">
        <v>41929</v>
      </c>
      <c r="B2225" s="12">
        <v>9064466.8502204716</v>
      </c>
    </row>
    <row r="2226" spans="1:2" x14ac:dyDescent="0.25">
      <c r="A2226" s="10">
        <v>41932</v>
      </c>
      <c r="B2226" s="12">
        <v>7778706.6871388238</v>
      </c>
    </row>
    <row r="2227" spans="1:2" x14ac:dyDescent="0.25">
      <c r="A2227" s="10">
        <v>41933</v>
      </c>
      <c r="B2227" s="12">
        <v>6580242.0513264975</v>
      </c>
    </row>
    <row r="2228" spans="1:2" x14ac:dyDescent="0.25">
      <c r="A2228" s="10">
        <v>41934</v>
      </c>
      <c r="B2228" s="12">
        <v>7545993.5190462796</v>
      </c>
    </row>
    <row r="2229" spans="1:2" x14ac:dyDescent="0.25">
      <c r="A2229" s="10">
        <v>41935</v>
      </c>
      <c r="B2229" s="12">
        <v>6758397.744476472</v>
      </c>
    </row>
    <row r="2230" spans="1:2" x14ac:dyDescent="0.25">
      <c r="A2230" s="10">
        <v>41936</v>
      </c>
      <c r="B2230" s="12">
        <v>6637906.1098867264</v>
      </c>
    </row>
    <row r="2231" spans="1:2" x14ac:dyDescent="0.25">
      <c r="A2231" s="10">
        <v>41939</v>
      </c>
      <c r="B2231" s="12">
        <v>6401030.1149659315</v>
      </c>
    </row>
    <row r="2232" spans="1:2" x14ac:dyDescent="0.25">
      <c r="A2232" s="10">
        <v>41940</v>
      </c>
      <c r="B2232" s="12">
        <v>5577240.415278065</v>
      </c>
    </row>
    <row r="2233" spans="1:2" x14ac:dyDescent="0.25">
      <c r="A2233" s="10">
        <v>41941</v>
      </c>
      <c r="B2233" s="12">
        <v>5683604.4530936088</v>
      </c>
    </row>
    <row r="2234" spans="1:2" x14ac:dyDescent="0.25">
      <c r="A2234" s="10">
        <v>41942</v>
      </c>
      <c r="B2234" s="12">
        <v>5787042.0119517772</v>
      </c>
    </row>
    <row r="2235" spans="1:2" x14ac:dyDescent="0.25">
      <c r="A2235" s="10">
        <v>41943</v>
      </c>
      <c r="B2235" s="12">
        <v>5415745.0240225084</v>
      </c>
    </row>
    <row r="2236" spans="1:2" x14ac:dyDescent="0.25">
      <c r="A2236" s="10">
        <v>41946</v>
      </c>
      <c r="B2236" s="12">
        <v>5647020.7894914038</v>
      </c>
    </row>
    <row r="2237" spans="1:2" x14ac:dyDescent="0.25">
      <c r="A2237" s="10">
        <v>41947</v>
      </c>
      <c r="B2237" s="12">
        <v>5536451.7693613786</v>
      </c>
    </row>
    <row r="2238" spans="1:2" x14ac:dyDescent="0.25">
      <c r="A2238" s="10">
        <v>41948</v>
      </c>
      <c r="B2238" s="12">
        <v>5442411.8741933964</v>
      </c>
    </row>
    <row r="2239" spans="1:2" x14ac:dyDescent="0.25">
      <c r="A2239" s="10">
        <v>41949</v>
      </c>
      <c r="B2239" s="12">
        <v>5079697.4962491868</v>
      </c>
    </row>
    <row r="2240" spans="1:2" x14ac:dyDescent="0.25">
      <c r="A2240" s="10">
        <v>41950</v>
      </c>
      <c r="B2240" s="12">
        <v>4966930.483670135</v>
      </c>
    </row>
    <row r="2241" spans="1:2" x14ac:dyDescent="0.25">
      <c r="A2241" s="10">
        <v>41953</v>
      </c>
      <c r="B2241" s="12">
        <v>4554114.209330583</v>
      </c>
    </row>
    <row r="2242" spans="1:2" x14ac:dyDescent="0.25">
      <c r="A2242" s="10">
        <v>41954</v>
      </c>
      <c r="B2242" s="12">
        <v>4598510.8753873669</v>
      </c>
    </row>
    <row r="2243" spans="1:2" x14ac:dyDescent="0.25">
      <c r="A2243" s="10">
        <v>41955</v>
      </c>
      <c r="B2243" s="12">
        <v>4658899.0483733518</v>
      </c>
    </row>
    <row r="2244" spans="1:2" x14ac:dyDescent="0.25">
      <c r="A2244" s="10">
        <v>41956</v>
      </c>
      <c r="B2244" s="12">
        <v>4831123.1397117609</v>
      </c>
    </row>
    <row r="2245" spans="1:2" x14ac:dyDescent="0.25">
      <c r="A2245" s="10">
        <v>41957</v>
      </c>
      <c r="B2245" s="12">
        <v>4827892.3847949589</v>
      </c>
    </row>
    <row r="2246" spans="1:2" x14ac:dyDescent="0.25">
      <c r="A2246" s="10">
        <v>41960</v>
      </c>
      <c r="B2246" s="12">
        <v>4796414.5838931268</v>
      </c>
    </row>
    <row r="2247" spans="1:2" x14ac:dyDescent="0.25">
      <c r="A2247" s="10">
        <v>41961</v>
      </c>
      <c r="B2247" s="12">
        <v>4625322.724427145</v>
      </c>
    </row>
    <row r="2248" spans="1:2" x14ac:dyDescent="0.25">
      <c r="A2248" s="10">
        <v>41962</v>
      </c>
      <c r="B2248" s="12">
        <v>4846376.6336800139</v>
      </c>
    </row>
    <row r="2249" spans="1:2" x14ac:dyDescent="0.25">
      <c r="A2249" s="10">
        <v>41963</v>
      </c>
      <c r="B2249" s="12">
        <v>4770340.0495364852</v>
      </c>
    </row>
    <row r="2250" spans="1:2" x14ac:dyDescent="0.25">
      <c r="A2250" s="10">
        <v>41964</v>
      </c>
      <c r="B2250" s="12">
        <v>4561438.6204199623</v>
      </c>
    </row>
    <row r="2251" spans="1:2" x14ac:dyDescent="0.25">
      <c r="A2251" s="10">
        <v>41967</v>
      </c>
      <c r="B2251" s="12">
        <v>4371036.4857923333</v>
      </c>
    </row>
    <row r="2252" spans="1:2" x14ac:dyDescent="0.25">
      <c r="A2252" s="10">
        <v>41968</v>
      </c>
      <c r="B2252" s="12">
        <v>4331008.6412415253</v>
      </c>
    </row>
    <row r="2253" spans="1:2" x14ac:dyDescent="0.25">
      <c r="A2253" s="10">
        <v>41969</v>
      </c>
      <c r="B2253" s="12">
        <v>4184151.5761508099</v>
      </c>
    </row>
    <row r="2254" spans="1:2" x14ac:dyDescent="0.25">
      <c r="A2254" s="10">
        <v>41971</v>
      </c>
      <c r="B2254" s="12">
        <v>4469991.7843171405</v>
      </c>
    </row>
    <row r="2255" spans="1:2" x14ac:dyDescent="0.25">
      <c r="A2255" s="10">
        <v>41974</v>
      </c>
      <c r="B2255" s="12">
        <v>4821181.5089561008</v>
      </c>
    </row>
    <row r="2256" spans="1:2" x14ac:dyDescent="0.25">
      <c r="A2256" s="10">
        <v>41975</v>
      </c>
      <c r="B2256" s="12">
        <v>4277109.9217881728</v>
      </c>
    </row>
    <row r="2257" spans="1:2" x14ac:dyDescent="0.25">
      <c r="A2257" s="10">
        <v>41976</v>
      </c>
      <c r="B2257" s="12">
        <v>4105156.3356456147</v>
      </c>
    </row>
    <row r="2258" spans="1:2" x14ac:dyDescent="0.25">
      <c r="A2258" s="10">
        <v>41977</v>
      </c>
      <c r="B2258" s="12">
        <v>4106885.6741209971</v>
      </c>
    </row>
    <row r="2259" spans="1:2" x14ac:dyDescent="0.25">
      <c r="A2259" s="10">
        <v>41978</v>
      </c>
      <c r="B2259" s="12">
        <v>3996382.8315208969</v>
      </c>
    </row>
    <row r="2260" spans="1:2" x14ac:dyDescent="0.25">
      <c r="A2260" s="10">
        <v>41981</v>
      </c>
      <c r="B2260" s="12">
        <v>4330054.0507561658</v>
      </c>
    </row>
    <row r="2261" spans="1:2" x14ac:dyDescent="0.25">
      <c r="A2261" s="10">
        <v>41982</v>
      </c>
      <c r="B2261" s="12">
        <v>4357681.2901082793</v>
      </c>
    </row>
    <row r="2262" spans="1:2" x14ac:dyDescent="0.25">
      <c r="A2262" s="10">
        <v>41983</v>
      </c>
      <c r="B2262" s="12">
        <v>5290472.9454971496</v>
      </c>
    </row>
    <row r="2263" spans="1:2" x14ac:dyDescent="0.25">
      <c r="A2263" s="10">
        <v>41984</v>
      </c>
      <c r="B2263" s="12">
        <v>5891259.9916145997</v>
      </c>
    </row>
    <row r="2264" spans="1:2" x14ac:dyDescent="0.25">
      <c r="A2264" s="10">
        <v>41985</v>
      </c>
      <c r="B2264" s="12">
        <v>6657905.7006275821</v>
      </c>
    </row>
    <row r="2265" spans="1:2" x14ac:dyDescent="0.25">
      <c r="A2265" s="10">
        <v>41988</v>
      </c>
      <c r="B2265" s="12">
        <v>6274486.7202080227</v>
      </c>
    </row>
    <row r="2266" spans="1:2" x14ac:dyDescent="0.25">
      <c r="A2266" s="10">
        <v>41989</v>
      </c>
      <c r="B2266" s="12">
        <v>6783505.9224742111</v>
      </c>
    </row>
    <row r="2267" spans="1:2" x14ac:dyDescent="0.25">
      <c r="A2267" s="10">
        <v>41990</v>
      </c>
      <c r="B2267" s="12">
        <v>5534502.012940689</v>
      </c>
    </row>
    <row r="2268" spans="1:2" x14ac:dyDescent="0.25">
      <c r="A2268" s="10">
        <v>41991</v>
      </c>
      <c r="B2268" s="12">
        <v>5236953.3979375241</v>
      </c>
    </row>
    <row r="2269" spans="1:2" x14ac:dyDescent="0.25">
      <c r="A2269" s="10">
        <v>41992</v>
      </c>
      <c r="B2269" s="12">
        <v>5034255.0223783292</v>
      </c>
    </row>
    <row r="2270" spans="1:2" x14ac:dyDescent="0.25">
      <c r="A2270" s="10">
        <v>41995</v>
      </c>
      <c r="B2270" s="12">
        <v>4628808.0022395253</v>
      </c>
    </row>
    <row r="2271" spans="1:2" x14ac:dyDescent="0.25">
      <c r="A2271" s="10">
        <v>41996</v>
      </c>
      <c r="B2271" s="12">
        <v>4614491.0745959496</v>
      </c>
    </row>
    <row r="2272" spans="1:2" x14ac:dyDescent="0.25">
      <c r="A2272" s="10">
        <v>41997</v>
      </c>
      <c r="B2272" s="12">
        <v>4661006.2341373302</v>
      </c>
    </row>
    <row r="2273" spans="1:2" x14ac:dyDescent="0.25">
      <c r="A2273" s="10">
        <v>41999</v>
      </c>
      <c r="B2273" s="12">
        <v>4606061.1162560666</v>
      </c>
    </row>
    <row r="2274" spans="1:2" x14ac:dyDescent="0.25">
      <c r="A2274" s="10">
        <v>42002</v>
      </c>
      <c r="B2274" s="12">
        <v>4541478.2969808169</v>
      </c>
    </row>
    <row r="2275" spans="1:2" x14ac:dyDescent="0.25">
      <c r="A2275" s="10">
        <v>42003</v>
      </c>
      <c r="B2275" s="12">
        <v>4796031.9175615897</v>
      </c>
    </row>
    <row r="2276" spans="1:2" x14ac:dyDescent="0.25">
      <c r="A2276" s="10">
        <v>42004</v>
      </c>
      <c r="B2276" s="12">
        <v>5683589.1536812177</v>
      </c>
    </row>
    <row r="2277" spans="1:2" x14ac:dyDescent="0.25">
      <c r="A2277" s="10">
        <v>42006</v>
      </c>
      <c r="B2277" s="12">
        <v>5330951.4970004177</v>
      </c>
    </row>
    <row r="2278" spans="1:2" x14ac:dyDescent="0.25">
      <c r="A2278" s="10">
        <v>42009</v>
      </c>
      <c r="B2278" s="12">
        <v>6134451.5379084777</v>
      </c>
    </row>
    <row r="2279" spans="1:2" x14ac:dyDescent="0.25">
      <c r="A2279" s="10">
        <v>42010</v>
      </c>
      <c r="B2279" s="12">
        <v>6280550.6605108948</v>
      </c>
    </row>
    <row r="2280" spans="1:2" x14ac:dyDescent="0.25">
      <c r="A2280" s="10">
        <v>42011</v>
      </c>
      <c r="B2280" s="12">
        <v>6044610.1885144217</v>
      </c>
    </row>
    <row r="2281" spans="1:2" x14ac:dyDescent="0.25">
      <c r="A2281" s="10">
        <v>42012</v>
      </c>
      <c r="B2281" s="12">
        <v>5269258.2508432269</v>
      </c>
    </row>
    <row r="2282" spans="1:2" x14ac:dyDescent="0.25">
      <c r="A2282" s="10">
        <v>42013</v>
      </c>
      <c r="B2282" s="12">
        <v>5660624.9142832523</v>
      </c>
    </row>
    <row r="2283" spans="1:2" x14ac:dyDescent="0.25">
      <c r="A2283" s="10">
        <v>42016</v>
      </c>
      <c r="B2283" s="12">
        <v>6220767.721195952</v>
      </c>
    </row>
    <row r="2284" spans="1:2" x14ac:dyDescent="0.25">
      <c r="A2284" s="10">
        <v>42017</v>
      </c>
      <c r="B2284" s="12">
        <v>6584465.4424777906</v>
      </c>
    </row>
    <row r="2285" spans="1:2" x14ac:dyDescent="0.25">
      <c r="A2285" s="10">
        <v>42018</v>
      </c>
      <c r="B2285" s="12">
        <v>6841024.8132001804</v>
      </c>
    </row>
    <row r="2286" spans="1:2" x14ac:dyDescent="0.25">
      <c r="A2286" s="10">
        <v>42019</v>
      </c>
      <c r="B2286" s="12">
        <v>7156049.8918589847</v>
      </c>
    </row>
    <row r="2287" spans="1:2" x14ac:dyDescent="0.25">
      <c r="A2287" s="10">
        <v>42020</v>
      </c>
      <c r="B2287" s="12">
        <v>6811234.8824328557</v>
      </c>
    </row>
    <row r="2288" spans="1:2" x14ac:dyDescent="0.25">
      <c r="A2288" s="10">
        <v>42024</v>
      </c>
      <c r="B2288" s="12">
        <v>6802087.9307277538</v>
      </c>
    </row>
    <row r="2289" spans="1:2" x14ac:dyDescent="0.25">
      <c r="A2289" s="10">
        <v>42025</v>
      </c>
      <c r="B2289" s="12">
        <v>6173423.227189756</v>
      </c>
    </row>
    <row r="2290" spans="1:2" x14ac:dyDescent="0.25">
      <c r="A2290" s="10">
        <v>42026</v>
      </c>
      <c r="B2290" s="12">
        <v>5369032.0236922605</v>
      </c>
    </row>
    <row r="2291" spans="1:2" x14ac:dyDescent="0.25">
      <c r="A2291" s="10">
        <v>42027</v>
      </c>
      <c r="B2291" s="12">
        <v>5603301.4473772636</v>
      </c>
    </row>
    <row r="2292" spans="1:2" x14ac:dyDescent="0.25">
      <c r="A2292" s="10">
        <v>42030</v>
      </c>
      <c r="B2292" s="12">
        <v>5137746.9581593489</v>
      </c>
    </row>
    <row r="2293" spans="1:2" x14ac:dyDescent="0.25">
      <c r="A2293" s="10">
        <v>42031</v>
      </c>
      <c r="B2293" s="12">
        <v>5541115.6589488219</v>
      </c>
    </row>
    <row r="2294" spans="1:2" x14ac:dyDescent="0.25">
      <c r="A2294" s="10">
        <v>42032</v>
      </c>
      <c r="B2294" s="12">
        <v>6503017.2425394133</v>
      </c>
    </row>
    <row r="2295" spans="1:2" x14ac:dyDescent="0.25">
      <c r="A2295" s="10">
        <v>42033</v>
      </c>
      <c r="B2295" s="12">
        <v>6056285.3516047886</v>
      </c>
    </row>
    <row r="2296" spans="1:2" x14ac:dyDescent="0.25">
      <c r="A2296" s="10">
        <v>42034</v>
      </c>
      <c r="B2296" s="12">
        <v>7239161.257591066</v>
      </c>
    </row>
    <row r="2297" spans="1:2" x14ac:dyDescent="0.25">
      <c r="A2297" s="10">
        <v>42037</v>
      </c>
      <c r="B2297" s="12">
        <v>6528949.3108801534</v>
      </c>
    </row>
    <row r="2298" spans="1:2" x14ac:dyDescent="0.25">
      <c r="A2298" s="10">
        <v>42038</v>
      </c>
      <c r="B2298" s="12">
        <v>5853062.8811484287</v>
      </c>
    </row>
    <row r="2299" spans="1:2" x14ac:dyDescent="0.25">
      <c r="A2299" s="10">
        <v>42039</v>
      </c>
      <c r="B2299" s="12">
        <v>6183448.3760424322</v>
      </c>
    </row>
    <row r="2300" spans="1:2" x14ac:dyDescent="0.25">
      <c r="A2300" s="10">
        <v>42040</v>
      </c>
      <c r="B2300" s="12">
        <v>5706786.3672536723</v>
      </c>
    </row>
    <row r="2301" spans="1:2" x14ac:dyDescent="0.25">
      <c r="A2301" s="10">
        <v>42041</v>
      </c>
      <c r="B2301" s="12">
        <v>6373938.5879810313</v>
      </c>
    </row>
    <row r="2302" spans="1:2" x14ac:dyDescent="0.25">
      <c r="A2302" s="10">
        <v>42044</v>
      </c>
      <c r="B2302" s="12">
        <v>6312275.0356668746</v>
      </c>
    </row>
    <row r="2303" spans="1:2" x14ac:dyDescent="0.25">
      <c r="A2303" s="10">
        <v>42045</v>
      </c>
      <c r="B2303" s="12">
        <v>5750936.280413866</v>
      </c>
    </row>
    <row r="2304" spans="1:2" x14ac:dyDescent="0.25">
      <c r="A2304" s="10">
        <v>42046</v>
      </c>
      <c r="B2304" s="12">
        <v>5921714.5416745981</v>
      </c>
    </row>
    <row r="2305" spans="1:2" x14ac:dyDescent="0.25">
      <c r="A2305" s="10">
        <v>42047</v>
      </c>
      <c r="B2305" s="12">
        <v>5114074.2629392855</v>
      </c>
    </row>
    <row r="2306" spans="1:2" x14ac:dyDescent="0.25">
      <c r="A2306" s="10">
        <v>42048</v>
      </c>
      <c r="B2306" s="12">
        <v>5017580.5082061775</v>
      </c>
    </row>
    <row r="2307" spans="1:2" x14ac:dyDescent="0.25">
      <c r="A2307" s="10">
        <v>42052</v>
      </c>
      <c r="B2307" s="12">
        <v>5070006.0669680713</v>
      </c>
    </row>
    <row r="2308" spans="1:2" x14ac:dyDescent="0.25">
      <c r="A2308" s="10">
        <v>42053</v>
      </c>
      <c r="B2308" s="12">
        <v>4963776.8111029007</v>
      </c>
    </row>
    <row r="2309" spans="1:2" x14ac:dyDescent="0.25">
      <c r="A2309" s="10">
        <v>42054</v>
      </c>
      <c r="B2309" s="12">
        <v>4778768.6865927121</v>
      </c>
    </row>
    <row r="2310" spans="1:2" x14ac:dyDescent="0.25">
      <c r="A2310" s="10">
        <v>42055</v>
      </c>
      <c r="B2310" s="12">
        <v>4385270.5160721755</v>
      </c>
    </row>
    <row r="2311" spans="1:2" x14ac:dyDescent="0.25">
      <c r="A2311" s="10">
        <v>42058</v>
      </c>
      <c r="B2311" s="12">
        <v>4455443.977018212</v>
      </c>
    </row>
    <row r="2312" spans="1:2" x14ac:dyDescent="0.25">
      <c r="A2312" s="10">
        <v>42059</v>
      </c>
      <c r="B2312" s="12">
        <v>4055299.5177541627</v>
      </c>
    </row>
    <row r="2313" spans="1:2" x14ac:dyDescent="0.25">
      <c r="A2313" s="10">
        <v>42060</v>
      </c>
      <c r="B2313" s="12">
        <v>4101595.4754245523</v>
      </c>
    </row>
    <row r="2314" spans="1:2" x14ac:dyDescent="0.25">
      <c r="A2314" s="10">
        <v>42061</v>
      </c>
      <c r="B2314" s="12">
        <v>4046730.4490191801</v>
      </c>
    </row>
    <row r="2315" spans="1:2" x14ac:dyDescent="0.25">
      <c r="A2315" s="10">
        <v>42062</v>
      </c>
      <c r="B2315" s="12">
        <v>4012392.5002582516</v>
      </c>
    </row>
    <row r="2316" spans="1:2" x14ac:dyDescent="0.25">
      <c r="A2316" s="10">
        <v>42065</v>
      </c>
      <c r="B2316" s="12">
        <v>3713580.426537212</v>
      </c>
    </row>
    <row r="2317" spans="1:2" x14ac:dyDescent="0.25">
      <c r="A2317" s="10">
        <v>42066</v>
      </c>
      <c r="B2317" s="12">
        <v>3888062.2939994633</v>
      </c>
    </row>
    <row r="2318" spans="1:2" x14ac:dyDescent="0.25">
      <c r="A2318" s="10">
        <v>42067</v>
      </c>
      <c r="B2318" s="12">
        <v>3864276.7790495511</v>
      </c>
    </row>
    <row r="2319" spans="1:2" x14ac:dyDescent="0.25">
      <c r="A2319" s="10">
        <v>42068</v>
      </c>
      <c r="B2319" s="12">
        <v>3762878.2099096822</v>
      </c>
    </row>
    <row r="2320" spans="1:2" x14ac:dyDescent="0.25">
      <c r="A2320" s="10">
        <v>42069</v>
      </c>
      <c r="B2320" s="12">
        <v>4118403.6235612631</v>
      </c>
    </row>
    <row r="2321" spans="1:2" x14ac:dyDescent="0.25">
      <c r="A2321" s="10">
        <v>42072</v>
      </c>
      <c r="B2321" s="12">
        <v>3931377.8803301952</v>
      </c>
    </row>
    <row r="2322" spans="1:2" x14ac:dyDescent="0.25">
      <c r="A2322" s="10">
        <v>42073</v>
      </c>
      <c r="B2322" s="12">
        <v>4236389.0586985433</v>
      </c>
    </row>
    <row r="2323" spans="1:2" x14ac:dyDescent="0.25">
      <c r="A2323" s="10">
        <v>42074</v>
      </c>
      <c r="B2323" s="12">
        <v>4460715.5207575774</v>
      </c>
    </row>
    <row r="2324" spans="1:2" x14ac:dyDescent="0.25">
      <c r="A2324" s="10">
        <v>42075</v>
      </c>
      <c r="B2324" s="12">
        <v>3913950.0593944951</v>
      </c>
    </row>
    <row r="2325" spans="1:2" x14ac:dyDescent="0.25">
      <c r="A2325" s="10">
        <v>42076</v>
      </c>
      <c r="B2325" s="12">
        <v>4100971.383152762</v>
      </c>
    </row>
    <row r="2326" spans="1:2" x14ac:dyDescent="0.25">
      <c r="A2326" s="10">
        <v>42079</v>
      </c>
      <c r="B2326" s="12">
        <v>3913280.0111824102</v>
      </c>
    </row>
    <row r="2327" spans="1:2" x14ac:dyDescent="0.25">
      <c r="A2327" s="10">
        <v>42080</v>
      </c>
      <c r="B2327" s="12">
        <v>3848298.7773072361</v>
      </c>
    </row>
    <row r="2328" spans="1:2" x14ac:dyDescent="0.25">
      <c r="A2328" s="10">
        <v>42081</v>
      </c>
      <c r="B2328" s="12">
        <v>3540870.0563830952</v>
      </c>
    </row>
    <row r="2329" spans="1:2" x14ac:dyDescent="0.25">
      <c r="A2329" s="10">
        <v>42082</v>
      </c>
      <c r="B2329" s="12">
        <v>3545538.5693832012</v>
      </c>
    </row>
    <row r="2330" spans="1:2" x14ac:dyDescent="0.25">
      <c r="A2330" s="10">
        <v>42083</v>
      </c>
      <c r="B2330" s="12">
        <v>3395432.8297824082</v>
      </c>
    </row>
    <row r="2331" spans="1:2" x14ac:dyDescent="0.25">
      <c r="A2331" s="10">
        <v>42086</v>
      </c>
      <c r="B2331" s="12">
        <v>3267237.1610884024</v>
      </c>
    </row>
    <row r="2332" spans="1:2" x14ac:dyDescent="0.25">
      <c r="A2332" s="10">
        <v>42087</v>
      </c>
      <c r="B2332" s="12">
        <v>3273353.209744758</v>
      </c>
    </row>
    <row r="2333" spans="1:2" x14ac:dyDescent="0.25">
      <c r="A2333" s="10">
        <v>42088</v>
      </c>
      <c r="B2333" s="12">
        <v>3561650.6303646197</v>
      </c>
    </row>
    <row r="2334" spans="1:2" x14ac:dyDescent="0.25">
      <c r="A2334" s="10">
        <v>42089</v>
      </c>
      <c r="B2334" s="12">
        <v>3531794.818957841</v>
      </c>
    </row>
    <row r="2335" spans="1:2" x14ac:dyDescent="0.25">
      <c r="A2335" s="10">
        <v>42090</v>
      </c>
      <c r="B2335" s="12">
        <v>3426163.3209702643</v>
      </c>
    </row>
    <row r="2336" spans="1:2" x14ac:dyDescent="0.25">
      <c r="A2336" s="10">
        <v>42093</v>
      </c>
      <c r="B2336" s="12">
        <v>3207751.1999826161</v>
      </c>
    </row>
    <row r="2337" spans="1:2" x14ac:dyDescent="0.25">
      <c r="A2337" s="10">
        <v>42094</v>
      </c>
      <c r="B2337" s="12">
        <v>3378933.4908983377</v>
      </c>
    </row>
    <row r="2338" spans="1:2" x14ac:dyDescent="0.25">
      <c r="A2338" s="10">
        <v>42095</v>
      </c>
      <c r="B2338" s="12">
        <v>3391861.0935236881</v>
      </c>
    </row>
    <row r="2339" spans="1:2" x14ac:dyDescent="0.25">
      <c r="A2339" s="10">
        <v>42096</v>
      </c>
      <c r="B2339" s="12">
        <v>3224810.5705382614</v>
      </c>
    </row>
    <row r="2340" spans="1:2" x14ac:dyDescent="0.25">
      <c r="A2340" s="10">
        <v>42100</v>
      </c>
      <c r="B2340" s="12">
        <v>3095563.7808689279</v>
      </c>
    </row>
    <row r="2341" spans="1:2" x14ac:dyDescent="0.25">
      <c r="A2341" s="10">
        <v>42101</v>
      </c>
      <c r="B2341" s="12">
        <v>3064048.1376558584</v>
      </c>
    </row>
    <row r="2342" spans="1:2" x14ac:dyDescent="0.25">
      <c r="A2342" s="10">
        <v>42102</v>
      </c>
      <c r="B2342" s="12">
        <v>2986944.3524082429</v>
      </c>
    </row>
    <row r="2343" spans="1:2" x14ac:dyDescent="0.25">
      <c r="A2343" s="10">
        <v>42103</v>
      </c>
      <c r="B2343" s="12">
        <v>2771060.4850335671</v>
      </c>
    </row>
    <row r="2344" spans="1:2" x14ac:dyDescent="0.25">
      <c r="A2344" s="10">
        <v>42104</v>
      </c>
      <c r="B2344" s="12">
        <v>2516638.5310627846</v>
      </c>
    </row>
    <row r="2345" spans="1:2" x14ac:dyDescent="0.25">
      <c r="A2345" s="10">
        <v>42107</v>
      </c>
      <c r="B2345" s="12">
        <v>2675429.4015968107</v>
      </c>
    </row>
    <row r="2346" spans="1:2" x14ac:dyDescent="0.25">
      <c r="A2346" s="10">
        <v>42108</v>
      </c>
      <c r="B2346" s="12">
        <v>2593618.9799890127</v>
      </c>
    </row>
    <row r="2347" spans="1:2" x14ac:dyDescent="0.25">
      <c r="A2347" s="10">
        <v>42109</v>
      </c>
      <c r="B2347" s="12">
        <v>2497977.9328952208</v>
      </c>
    </row>
    <row r="2348" spans="1:2" x14ac:dyDescent="0.25">
      <c r="A2348" s="10">
        <v>42110</v>
      </c>
      <c r="B2348" s="12">
        <v>2404034.6139726564</v>
      </c>
    </row>
    <row r="2349" spans="1:2" x14ac:dyDescent="0.25">
      <c r="A2349" s="10">
        <v>42111</v>
      </c>
      <c r="B2349" s="12">
        <v>2580799.8780666757</v>
      </c>
    </row>
    <row r="2350" spans="1:2" x14ac:dyDescent="0.25">
      <c r="A2350" s="10">
        <v>42114</v>
      </c>
      <c r="B2350" s="12">
        <v>2383010.8586369348</v>
      </c>
    </row>
    <row r="2351" spans="1:2" x14ac:dyDescent="0.25">
      <c r="A2351" s="10">
        <v>42115</v>
      </c>
      <c r="B2351" s="12">
        <v>2383319.6787402099</v>
      </c>
    </row>
    <row r="2352" spans="1:2" x14ac:dyDescent="0.25">
      <c r="A2352" s="10">
        <v>42116</v>
      </c>
      <c r="B2352" s="12">
        <v>2334216.6102117286</v>
      </c>
    </row>
    <row r="2353" spans="1:2" x14ac:dyDescent="0.25">
      <c r="A2353" s="10">
        <v>42117</v>
      </c>
      <c r="B2353" s="12">
        <v>2274928.1159216496</v>
      </c>
    </row>
    <row r="2354" spans="1:2" x14ac:dyDescent="0.25">
      <c r="A2354" s="10">
        <v>42118</v>
      </c>
      <c r="B2354" s="12">
        <v>2240404.7199250711</v>
      </c>
    </row>
    <row r="2355" spans="1:2" x14ac:dyDescent="0.25">
      <c r="A2355" s="10">
        <v>42121</v>
      </c>
      <c r="B2355" s="12">
        <v>2395825.1452885102</v>
      </c>
    </row>
    <row r="2356" spans="1:2" x14ac:dyDescent="0.25">
      <c r="A2356" s="10">
        <v>42122</v>
      </c>
      <c r="B2356" s="12">
        <v>2216813.4659093027</v>
      </c>
    </row>
    <row r="2357" spans="1:2" x14ac:dyDescent="0.25">
      <c r="A2357" s="10">
        <v>42123</v>
      </c>
      <c r="B2357" s="12">
        <v>2340691.0545389624</v>
      </c>
    </row>
    <row r="2358" spans="1:2" x14ac:dyDescent="0.25">
      <c r="A2358" s="10">
        <v>42124</v>
      </c>
      <c r="B2358" s="12">
        <v>2481502.6033353326</v>
      </c>
    </row>
    <row r="2359" spans="1:2" x14ac:dyDescent="0.25">
      <c r="A2359" s="10">
        <v>42125</v>
      </c>
      <c r="B2359" s="12">
        <v>2210485.5646885294</v>
      </c>
    </row>
    <row r="2360" spans="1:2" x14ac:dyDescent="0.25">
      <c r="A2360" s="10">
        <v>42128</v>
      </c>
      <c r="B2360" s="12">
        <v>2225675.5222392306</v>
      </c>
    </row>
    <row r="2361" spans="1:2" x14ac:dyDescent="0.25">
      <c r="A2361" s="10">
        <v>42129</v>
      </c>
      <c r="B2361" s="12">
        <v>2362416.803265309</v>
      </c>
    </row>
    <row r="2362" spans="1:2" x14ac:dyDescent="0.25">
      <c r="A2362" s="10">
        <v>42130</v>
      </c>
      <c r="B2362" s="12">
        <v>2468809.2025422691</v>
      </c>
    </row>
    <row r="2363" spans="1:2" x14ac:dyDescent="0.25">
      <c r="A2363" s="10">
        <v>42131</v>
      </c>
      <c r="B2363" s="12">
        <v>2406329.2725204364</v>
      </c>
    </row>
    <row r="2364" spans="1:2" x14ac:dyDescent="0.25">
      <c r="A2364" s="10">
        <v>42132</v>
      </c>
      <c r="B2364" s="12">
        <v>2147722.8362502996</v>
      </c>
    </row>
    <row r="2365" spans="1:2" x14ac:dyDescent="0.25">
      <c r="A2365" s="10">
        <v>42135</v>
      </c>
      <c r="B2365" s="12">
        <v>2269160.3884678744</v>
      </c>
    </row>
    <row r="2366" spans="1:2" x14ac:dyDescent="0.25">
      <c r="A2366" s="10">
        <v>42136</v>
      </c>
      <c r="B2366" s="12">
        <v>2250700.5263662152</v>
      </c>
    </row>
    <row r="2367" spans="1:2" x14ac:dyDescent="0.25">
      <c r="A2367" s="10">
        <v>42137</v>
      </c>
      <c r="B2367" s="12">
        <v>2183623.0508428416</v>
      </c>
    </row>
    <row r="2368" spans="1:2" x14ac:dyDescent="0.25">
      <c r="A2368" s="10">
        <v>42138</v>
      </c>
      <c r="B2368" s="12">
        <v>2091344.2748375363</v>
      </c>
    </row>
    <row r="2369" spans="1:2" x14ac:dyDescent="0.25">
      <c r="A2369" s="10">
        <v>42139</v>
      </c>
      <c r="B2369" s="12">
        <v>2049150.4770014435</v>
      </c>
    </row>
    <row r="2370" spans="1:2" x14ac:dyDescent="0.25">
      <c r="A2370" s="10">
        <v>42142</v>
      </c>
      <c r="B2370" s="12">
        <v>1899180.169577826</v>
      </c>
    </row>
    <row r="2371" spans="1:2" x14ac:dyDescent="0.25">
      <c r="A2371" s="10">
        <v>42143</v>
      </c>
      <c r="B2371" s="12">
        <v>1860705.3010284575</v>
      </c>
    </row>
    <row r="2372" spans="1:2" x14ac:dyDescent="0.25">
      <c r="A2372" s="10">
        <v>42144</v>
      </c>
      <c r="B2372" s="12">
        <v>1878190.9725048579</v>
      </c>
    </row>
    <row r="2373" spans="1:2" x14ac:dyDescent="0.25">
      <c r="A2373" s="10">
        <v>42145</v>
      </c>
      <c r="B2373" s="12">
        <v>1753493.5575087438</v>
      </c>
    </row>
    <row r="2374" spans="1:2" x14ac:dyDescent="0.25">
      <c r="A2374" s="10">
        <v>42146</v>
      </c>
      <c r="B2374" s="12">
        <v>1778871.8459927931</v>
      </c>
    </row>
    <row r="2375" spans="1:2" x14ac:dyDescent="0.25">
      <c r="A2375" s="10">
        <v>42150</v>
      </c>
      <c r="B2375" s="12">
        <v>1907117.1876307752</v>
      </c>
    </row>
    <row r="2376" spans="1:2" x14ac:dyDescent="0.25">
      <c r="A2376" s="10">
        <v>42151</v>
      </c>
      <c r="B2376" s="12">
        <v>1757131.8154649497</v>
      </c>
    </row>
    <row r="2377" spans="1:2" x14ac:dyDescent="0.25">
      <c r="A2377" s="10">
        <v>42152</v>
      </c>
      <c r="B2377" s="12">
        <v>1811792.5722895663</v>
      </c>
    </row>
    <row r="2378" spans="1:2" x14ac:dyDescent="0.25">
      <c r="A2378" s="10">
        <v>42153</v>
      </c>
      <c r="B2378" s="12">
        <v>1815473.0912503735</v>
      </c>
    </row>
    <row r="2379" spans="1:2" x14ac:dyDescent="0.25">
      <c r="A2379" s="10">
        <v>42156</v>
      </c>
      <c r="B2379" s="12">
        <v>1791193.3336860614</v>
      </c>
    </row>
    <row r="2380" spans="1:2" x14ac:dyDescent="0.25">
      <c r="A2380" s="10">
        <v>42157</v>
      </c>
      <c r="B2380" s="12">
        <v>1862143.1144468274</v>
      </c>
    </row>
    <row r="2381" spans="1:2" x14ac:dyDescent="0.25">
      <c r="A2381" s="10">
        <v>42158</v>
      </c>
      <c r="B2381" s="12">
        <v>1796562.8444330106</v>
      </c>
    </row>
    <row r="2382" spans="1:2" x14ac:dyDescent="0.25">
      <c r="A2382" s="10">
        <v>42159</v>
      </c>
      <c r="B2382" s="12">
        <v>1915521.9190234412</v>
      </c>
    </row>
    <row r="2383" spans="1:2" x14ac:dyDescent="0.25">
      <c r="A2383" s="10">
        <v>42160</v>
      </c>
      <c r="B2383" s="12">
        <v>1852399.1665597213</v>
      </c>
    </row>
    <row r="2384" spans="1:2" x14ac:dyDescent="0.25">
      <c r="A2384" s="10">
        <v>42163</v>
      </c>
      <c r="B2384" s="12">
        <v>1928948.0553992214</v>
      </c>
    </row>
    <row r="2385" spans="1:2" x14ac:dyDescent="0.25">
      <c r="A2385" s="10">
        <v>42164</v>
      </c>
      <c r="B2385" s="12">
        <v>1876710.4963230509</v>
      </c>
    </row>
    <row r="2386" spans="1:2" x14ac:dyDescent="0.25">
      <c r="A2386" s="10">
        <v>42165</v>
      </c>
      <c r="B2386" s="12">
        <v>1716510.6073708145</v>
      </c>
    </row>
    <row r="2387" spans="1:2" x14ac:dyDescent="0.25">
      <c r="A2387" s="10">
        <v>42166</v>
      </c>
      <c r="B2387" s="12">
        <v>1644952.6517981535</v>
      </c>
    </row>
    <row r="2388" spans="1:2" x14ac:dyDescent="0.25">
      <c r="A2388" s="10">
        <v>42167</v>
      </c>
      <c r="B2388" s="12">
        <v>1684283.5570463559</v>
      </c>
    </row>
    <row r="2389" spans="1:2" x14ac:dyDescent="0.25">
      <c r="A2389" s="10">
        <v>42170</v>
      </c>
      <c r="B2389" s="12">
        <v>1829856.0100412755</v>
      </c>
    </row>
    <row r="2390" spans="1:2" x14ac:dyDescent="0.25">
      <c r="A2390" s="10">
        <v>42171</v>
      </c>
      <c r="B2390" s="12">
        <v>1756357.7487068195</v>
      </c>
    </row>
    <row r="2391" spans="1:2" x14ac:dyDescent="0.25">
      <c r="A2391" s="10">
        <v>42172</v>
      </c>
      <c r="B2391" s="12">
        <v>1753963.5880028983</v>
      </c>
    </row>
    <row r="2392" spans="1:2" x14ac:dyDescent="0.25">
      <c r="A2392" s="10">
        <v>42173</v>
      </c>
      <c r="B2392" s="12">
        <v>1656144.0250704838</v>
      </c>
    </row>
    <row r="2393" spans="1:2" x14ac:dyDescent="0.25">
      <c r="A2393" s="10">
        <v>42174</v>
      </c>
      <c r="B2393" s="12">
        <v>1686048.0373183349</v>
      </c>
    </row>
    <row r="2394" spans="1:2" x14ac:dyDescent="0.25">
      <c r="A2394" s="10">
        <v>42177</v>
      </c>
      <c r="B2394" s="12">
        <v>1532084.0230380024</v>
      </c>
    </row>
    <row r="2395" spans="1:2" x14ac:dyDescent="0.25">
      <c r="A2395" s="10">
        <v>42178</v>
      </c>
      <c r="B2395" s="12">
        <v>1457893.159486383</v>
      </c>
    </row>
    <row r="2396" spans="1:2" x14ac:dyDescent="0.25">
      <c r="A2396" s="10">
        <v>42179</v>
      </c>
      <c r="B2396" s="12">
        <v>1514824.8919092459</v>
      </c>
    </row>
    <row r="2397" spans="1:2" x14ac:dyDescent="0.25">
      <c r="A2397" s="10">
        <v>42180</v>
      </c>
      <c r="B2397" s="12">
        <v>1535833.4720528407</v>
      </c>
    </row>
    <row r="2398" spans="1:2" x14ac:dyDescent="0.25">
      <c r="A2398" s="10">
        <v>42181</v>
      </c>
      <c r="B2398" s="12">
        <v>1528733.1777018895</v>
      </c>
    </row>
    <row r="2399" spans="1:2" x14ac:dyDescent="0.25">
      <c r="A2399" s="10">
        <v>42184</v>
      </c>
      <c r="B2399" s="12">
        <v>2046538.9393393483</v>
      </c>
    </row>
    <row r="2400" spans="1:2" x14ac:dyDescent="0.25">
      <c r="A2400" s="10">
        <v>42185</v>
      </c>
      <c r="B2400" s="12">
        <v>2028404.8308341091</v>
      </c>
    </row>
    <row r="2401" spans="1:2" x14ac:dyDescent="0.25">
      <c r="A2401" s="10">
        <v>42186</v>
      </c>
      <c r="B2401" s="12">
        <v>1763263.3035248711</v>
      </c>
    </row>
    <row r="2402" spans="1:2" x14ac:dyDescent="0.25">
      <c r="A2402" s="10">
        <v>42187</v>
      </c>
      <c r="B2402" s="12">
        <v>1962358.0491782918</v>
      </c>
    </row>
    <row r="2403" spans="1:2" x14ac:dyDescent="0.25">
      <c r="A2403" s="10">
        <v>42191</v>
      </c>
      <c r="B2403" s="12">
        <v>2069689.7939553813</v>
      </c>
    </row>
    <row r="2404" spans="1:2" x14ac:dyDescent="0.25">
      <c r="A2404" s="10">
        <v>42192</v>
      </c>
      <c r="B2404" s="12">
        <v>1870722.6961248824</v>
      </c>
    </row>
    <row r="2405" spans="1:2" x14ac:dyDescent="0.25">
      <c r="A2405" s="10">
        <v>42193</v>
      </c>
      <c r="B2405" s="12">
        <v>2200742.346201614</v>
      </c>
    </row>
    <row r="2406" spans="1:2" x14ac:dyDescent="0.25">
      <c r="A2406" s="10">
        <v>42194</v>
      </c>
      <c r="B2406" s="12">
        <v>2228379.9531032857</v>
      </c>
    </row>
    <row r="2407" spans="1:2" x14ac:dyDescent="0.25">
      <c r="A2407" s="10">
        <v>42195</v>
      </c>
      <c r="B2407" s="12">
        <v>1910185.5236062591</v>
      </c>
    </row>
    <row r="2408" spans="1:2" x14ac:dyDescent="0.25">
      <c r="A2408" s="10">
        <v>42198</v>
      </c>
      <c r="B2408" s="12">
        <v>1512448.8178587852</v>
      </c>
    </row>
    <row r="2409" spans="1:2" x14ac:dyDescent="0.25">
      <c r="A2409" s="10">
        <v>42199</v>
      </c>
      <c r="B2409" s="12">
        <v>1502943.5318482013</v>
      </c>
    </row>
    <row r="2410" spans="1:2" x14ac:dyDescent="0.25">
      <c r="A2410" s="10">
        <v>42200</v>
      </c>
      <c r="B2410" s="12">
        <v>1504137.3971914377</v>
      </c>
    </row>
    <row r="2411" spans="1:2" x14ac:dyDescent="0.25">
      <c r="A2411" s="10">
        <v>42201</v>
      </c>
      <c r="B2411" s="12">
        <v>1293376.7474983775</v>
      </c>
    </row>
    <row r="2412" spans="1:2" x14ac:dyDescent="0.25">
      <c r="A2412" s="10">
        <v>42202</v>
      </c>
      <c r="B2412" s="12">
        <v>1270772.8831572428</v>
      </c>
    </row>
    <row r="2413" spans="1:2" x14ac:dyDescent="0.25">
      <c r="A2413" s="10">
        <v>42205</v>
      </c>
      <c r="B2413" s="12">
        <v>1254337.2325747865</v>
      </c>
    </row>
    <row r="2414" spans="1:2" x14ac:dyDescent="0.25">
      <c r="A2414" s="10">
        <v>42206</v>
      </c>
      <c r="B2414" s="12">
        <v>1246843.7019300899</v>
      </c>
    </row>
    <row r="2415" spans="1:2" x14ac:dyDescent="0.25">
      <c r="A2415" s="10">
        <v>42207</v>
      </c>
      <c r="B2415" s="12">
        <v>1241518.4787554177</v>
      </c>
    </row>
    <row r="2416" spans="1:2" x14ac:dyDescent="0.25">
      <c r="A2416" s="10">
        <v>42208</v>
      </c>
      <c r="B2416" s="12">
        <v>1285020.6218367694</v>
      </c>
    </row>
    <row r="2417" spans="1:2" x14ac:dyDescent="0.25">
      <c r="A2417" s="10">
        <v>42209</v>
      </c>
      <c r="B2417" s="12">
        <v>1358000.3741664491</v>
      </c>
    </row>
    <row r="2418" spans="1:2" x14ac:dyDescent="0.25">
      <c r="A2418" s="10">
        <v>42212</v>
      </c>
      <c r="B2418" s="12">
        <v>1528485.2450362493</v>
      </c>
    </row>
    <row r="2419" spans="1:2" x14ac:dyDescent="0.25">
      <c r="A2419" s="10">
        <v>42213</v>
      </c>
      <c r="B2419" s="12">
        <v>1252042.9402402134</v>
      </c>
    </row>
    <row r="2420" spans="1:2" x14ac:dyDescent="0.25">
      <c r="A2420" s="10">
        <v>42214</v>
      </c>
      <c r="B2420" s="12">
        <v>1224198.2316623863</v>
      </c>
    </row>
    <row r="2421" spans="1:2" x14ac:dyDescent="0.25">
      <c r="A2421" s="10">
        <v>42215</v>
      </c>
      <c r="B2421" s="12">
        <v>1203253.1861663065</v>
      </c>
    </row>
    <row r="2422" spans="1:2" x14ac:dyDescent="0.25">
      <c r="A2422" s="10">
        <v>42216</v>
      </c>
      <c r="B2422" s="12">
        <v>1209135.8827558218</v>
      </c>
    </row>
    <row r="2423" spans="1:2" x14ac:dyDescent="0.25">
      <c r="A2423" s="10">
        <v>42219</v>
      </c>
      <c r="B2423" s="12">
        <v>1178406.8801415595</v>
      </c>
    </row>
    <row r="2424" spans="1:2" x14ac:dyDescent="0.25">
      <c r="A2424" s="10">
        <v>42220</v>
      </c>
      <c r="B2424" s="12">
        <v>1186775.9808282298</v>
      </c>
    </row>
    <row r="2425" spans="1:2" x14ac:dyDescent="0.25">
      <c r="A2425" s="10">
        <v>42221</v>
      </c>
      <c r="B2425" s="12">
        <v>1156592.7409914744</v>
      </c>
    </row>
    <row r="2426" spans="1:2" x14ac:dyDescent="0.25">
      <c r="A2426" s="10">
        <v>42222</v>
      </c>
      <c r="B2426" s="12">
        <v>1244595.0922357419</v>
      </c>
    </row>
    <row r="2427" spans="1:2" x14ac:dyDescent="0.25">
      <c r="A2427" s="10">
        <v>42223</v>
      </c>
      <c r="B2427" s="12">
        <v>1225332.3945958382</v>
      </c>
    </row>
    <row r="2428" spans="1:2" x14ac:dyDescent="0.25">
      <c r="A2428" s="10">
        <v>42226</v>
      </c>
      <c r="B2428" s="12">
        <v>1132713.0837402751</v>
      </c>
    </row>
    <row r="2429" spans="1:2" x14ac:dyDescent="0.25">
      <c r="A2429" s="10">
        <v>42227</v>
      </c>
      <c r="B2429" s="12">
        <v>1239422.0887407039</v>
      </c>
    </row>
    <row r="2430" spans="1:2" x14ac:dyDescent="0.25">
      <c r="A2430" s="10">
        <v>42228</v>
      </c>
      <c r="B2430" s="12">
        <v>1227110.2418465428</v>
      </c>
    </row>
    <row r="2431" spans="1:2" x14ac:dyDescent="0.25">
      <c r="A2431" s="10">
        <v>42229</v>
      </c>
      <c r="B2431" s="12">
        <v>1197931.6883958764</v>
      </c>
    </row>
    <row r="2432" spans="1:2" x14ac:dyDescent="0.25">
      <c r="A2432" s="10">
        <v>42230</v>
      </c>
      <c r="B2432" s="12">
        <v>1193783.8764818592</v>
      </c>
    </row>
    <row r="2433" spans="1:2" x14ac:dyDescent="0.25">
      <c r="A2433" s="10">
        <v>42233</v>
      </c>
      <c r="B2433" s="12">
        <v>1166902.4961673054</v>
      </c>
    </row>
    <row r="2434" spans="1:2" x14ac:dyDescent="0.25">
      <c r="A2434" s="10">
        <v>42234</v>
      </c>
      <c r="B2434" s="12">
        <v>1196913.9233796766</v>
      </c>
    </row>
    <row r="2435" spans="1:2" x14ac:dyDescent="0.25">
      <c r="A2435" s="10">
        <v>42235</v>
      </c>
      <c r="B2435" s="12">
        <v>1229891.8656257985</v>
      </c>
    </row>
    <row r="2436" spans="1:2" x14ac:dyDescent="0.25">
      <c r="A2436" s="10">
        <v>42236</v>
      </c>
      <c r="B2436" s="12">
        <v>1451907.5887806674</v>
      </c>
    </row>
    <row r="2437" spans="1:2" x14ac:dyDescent="0.25">
      <c r="A2437" s="10">
        <v>42237</v>
      </c>
      <c r="B2437" s="12">
        <v>1891850.1081862738</v>
      </c>
    </row>
    <row r="2438" spans="1:2" x14ac:dyDescent="0.25">
      <c r="A2438" s="10">
        <v>42240</v>
      </c>
      <c r="B2438" s="12">
        <v>2570219.4249898316</v>
      </c>
    </row>
    <row r="2439" spans="1:2" x14ac:dyDescent="0.25">
      <c r="A2439" s="10">
        <v>42241</v>
      </c>
      <c r="B2439" s="12">
        <v>3039683.7179142698</v>
      </c>
    </row>
    <row r="2440" spans="1:2" x14ac:dyDescent="0.25">
      <c r="A2440" s="10">
        <v>42242</v>
      </c>
      <c r="B2440" s="12">
        <v>2533375.9985773778</v>
      </c>
    </row>
    <row r="2441" spans="1:2" x14ac:dyDescent="0.25">
      <c r="A2441" s="10">
        <v>42243</v>
      </c>
      <c r="B2441" s="12">
        <v>2667693.1234185072</v>
      </c>
    </row>
    <row r="2442" spans="1:2" x14ac:dyDescent="0.25">
      <c r="A2442" s="10">
        <v>42244</v>
      </c>
      <c r="B2442" s="12">
        <v>3051434.5062521277</v>
      </c>
    </row>
    <row r="2443" spans="1:2" x14ac:dyDescent="0.25">
      <c r="A2443" s="10">
        <v>42247</v>
      </c>
      <c r="B2443" s="12">
        <v>3090371.281769943</v>
      </c>
    </row>
    <row r="2444" spans="1:2" x14ac:dyDescent="0.25">
      <c r="A2444" s="10">
        <v>42248</v>
      </c>
      <c r="B2444" s="12">
        <v>4046039.6735074464</v>
      </c>
    </row>
    <row r="2445" spans="1:2" x14ac:dyDescent="0.25">
      <c r="A2445" s="10">
        <v>42249</v>
      </c>
      <c r="B2445" s="12">
        <v>3243659.7921776464</v>
      </c>
    </row>
    <row r="2446" spans="1:2" x14ac:dyDescent="0.25">
      <c r="A2446" s="10">
        <v>42250</v>
      </c>
      <c r="B2446" s="12">
        <v>3164102.7301856573</v>
      </c>
    </row>
    <row r="2447" spans="1:2" x14ac:dyDescent="0.25">
      <c r="A2447" s="10">
        <v>42251</v>
      </c>
      <c r="B2447" s="12">
        <v>3503633.5064131832</v>
      </c>
    </row>
    <row r="2448" spans="1:2" x14ac:dyDescent="0.25">
      <c r="A2448" s="10">
        <v>42255</v>
      </c>
      <c r="B2448" s="12">
        <v>2983002.2306698719</v>
      </c>
    </row>
    <row r="2449" spans="1:2" x14ac:dyDescent="0.25">
      <c r="A2449" s="10">
        <v>42256</v>
      </c>
      <c r="B2449" s="12">
        <v>3125916.3351406204</v>
      </c>
    </row>
    <row r="2450" spans="1:2" x14ac:dyDescent="0.25">
      <c r="A2450" s="10">
        <v>42257</v>
      </c>
      <c r="B2450" s="12">
        <v>3020637.5715043498</v>
      </c>
    </row>
    <row r="2451" spans="1:2" x14ac:dyDescent="0.25">
      <c r="A2451" s="10">
        <v>42258</v>
      </c>
      <c r="B2451" s="12">
        <v>2829009.8943658303</v>
      </c>
    </row>
    <row r="2452" spans="1:2" x14ac:dyDescent="0.25">
      <c r="A2452" s="10">
        <v>42261</v>
      </c>
      <c r="B2452" s="12">
        <v>2842586.7044237354</v>
      </c>
    </row>
    <row r="2453" spans="1:2" x14ac:dyDescent="0.25">
      <c r="A2453" s="10">
        <v>42262</v>
      </c>
      <c r="B2453" s="12">
        <v>2273761.8421988739</v>
      </c>
    </row>
    <row r="2454" spans="1:2" x14ac:dyDescent="0.25">
      <c r="A2454" s="10">
        <v>42263</v>
      </c>
      <c r="B2454" s="12">
        <v>1998663.8877158407</v>
      </c>
    </row>
    <row r="2455" spans="1:2" x14ac:dyDescent="0.25">
      <c r="A2455" s="10">
        <v>42264</v>
      </c>
      <c r="B2455" s="12">
        <v>1942763.7002102227</v>
      </c>
    </row>
    <row r="2456" spans="1:2" x14ac:dyDescent="0.25">
      <c r="A2456" s="10">
        <v>42265</v>
      </c>
      <c r="B2456" s="12">
        <v>2468438.0726761012</v>
      </c>
    </row>
    <row r="2457" spans="1:2" x14ac:dyDescent="0.25">
      <c r="A2457" s="10">
        <v>42268</v>
      </c>
      <c r="B2457" s="12">
        <v>2156679.0813475414</v>
      </c>
    </row>
    <row r="2458" spans="1:2" x14ac:dyDescent="0.25">
      <c r="A2458" s="10">
        <v>42269</v>
      </c>
      <c r="B2458" s="12">
        <v>2418236.0279310918</v>
      </c>
    </row>
    <row r="2459" spans="1:2" x14ac:dyDescent="0.25">
      <c r="A2459" s="10">
        <v>42270</v>
      </c>
      <c r="B2459" s="12">
        <v>2242185.9841836216</v>
      </c>
    </row>
    <row r="2460" spans="1:2" x14ac:dyDescent="0.25">
      <c r="A2460" s="10">
        <v>42271</v>
      </c>
      <c r="B2460" s="12">
        <v>2381113.5476781819</v>
      </c>
    </row>
    <row r="2461" spans="1:2" x14ac:dyDescent="0.25">
      <c r="A2461" s="10">
        <v>42272</v>
      </c>
      <c r="B2461" s="12">
        <v>2478917.0940982485</v>
      </c>
    </row>
    <row r="2462" spans="1:2" x14ac:dyDescent="0.25">
      <c r="A2462" s="10">
        <v>42275</v>
      </c>
      <c r="B2462" s="12">
        <v>2814188.4997841413</v>
      </c>
    </row>
    <row r="2463" spans="1:2" x14ac:dyDescent="0.25">
      <c r="A2463" s="10">
        <v>42276</v>
      </c>
      <c r="B2463" s="12">
        <v>2877201.6062353854</v>
      </c>
    </row>
    <row r="2464" spans="1:2" x14ac:dyDescent="0.25">
      <c r="A2464" s="10">
        <v>42277</v>
      </c>
      <c r="B2464" s="12">
        <v>2573754.7114111949</v>
      </c>
    </row>
    <row r="2465" spans="1:2" x14ac:dyDescent="0.25">
      <c r="A2465" s="10">
        <v>42278</v>
      </c>
      <c r="B2465" s="12">
        <v>2542583.013054864</v>
      </c>
    </row>
    <row r="2466" spans="1:2" x14ac:dyDescent="0.25">
      <c r="A2466" s="10">
        <v>42279</v>
      </c>
      <c r="B2466" s="12">
        <v>2279590.6518255984</v>
      </c>
    </row>
    <row r="2467" spans="1:2" x14ac:dyDescent="0.25">
      <c r="A2467" s="10">
        <v>42282</v>
      </c>
      <c r="B2467" s="12">
        <v>1993511.929871208</v>
      </c>
    </row>
    <row r="2468" spans="1:2" x14ac:dyDescent="0.25">
      <c r="A2468" s="10">
        <v>42283</v>
      </c>
      <c r="B2468" s="12">
        <v>2034047.3541315224</v>
      </c>
    </row>
    <row r="2469" spans="1:2" x14ac:dyDescent="0.25">
      <c r="A2469" s="10">
        <v>42284</v>
      </c>
      <c r="B2469" s="12">
        <v>1949919.8050762985</v>
      </c>
    </row>
    <row r="2470" spans="1:2" x14ac:dyDescent="0.25">
      <c r="A2470" s="10">
        <v>42285</v>
      </c>
      <c r="B2470" s="12">
        <v>1760585.4817242334</v>
      </c>
    </row>
    <row r="2471" spans="1:2" x14ac:dyDescent="0.25">
      <c r="A2471" s="10">
        <v>42286</v>
      </c>
      <c r="B2471" s="12">
        <v>1754975.5160426889</v>
      </c>
    </row>
    <row r="2472" spans="1:2" x14ac:dyDescent="0.25">
      <c r="A2472" s="10">
        <v>42289</v>
      </c>
      <c r="B2472" s="12">
        <v>1539776.1586845599</v>
      </c>
    </row>
    <row r="2473" spans="1:2" x14ac:dyDescent="0.25">
      <c r="A2473" s="10">
        <v>42290</v>
      </c>
      <c r="B2473" s="12">
        <v>1709519.4573403604</v>
      </c>
    </row>
    <row r="2474" spans="1:2" x14ac:dyDescent="0.25">
      <c r="A2474" s="10">
        <v>42291</v>
      </c>
      <c r="B2474" s="12">
        <v>1785790.9381463695</v>
      </c>
    </row>
    <row r="2475" spans="1:2" x14ac:dyDescent="0.25">
      <c r="A2475" s="10">
        <v>42292</v>
      </c>
      <c r="B2475" s="12">
        <v>1517189.5110904181</v>
      </c>
    </row>
    <row r="2476" spans="1:2" x14ac:dyDescent="0.25">
      <c r="A2476" s="10">
        <v>42293</v>
      </c>
      <c r="B2476" s="12">
        <v>1490469.8434103082</v>
      </c>
    </row>
    <row r="2477" spans="1:2" x14ac:dyDescent="0.25">
      <c r="A2477" s="10">
        <v>42296</v>
      </c>
      <c r="B2477" s="12">
        <v>1281867.0490223542</v>
      </c>
    </row>
    <row r="2478" spans="1:2" x14ac:dyDescent="0.25">
      <c r="A2478" s="10">
        <v>42297</v>
      </c>
      <c r="B2478" s="12">
        <v>1350210.4647411916</v>
      </c>
    </row>
    <row r="2479" spans="1:2" x14ac:dyDescent="0.25">
      <c r="A2479" s="10">
        <v>42298</v>
      </c>
      <c r="B2479" s="12">
        <v>1544143.3615972605</v>
      </c>
    </row>
    <row r="2480" spans="1:2" x14ac:dyDescent="0.25">
      <c r="A2480" s="10">
        <v>42299</v>
      </c>
      <c r="B2480" s="12">
        <v>1278084.2590687913</v>
      </c>
    </row>
    <row r="2481" spans="1:2" x14ac:dyDescent="0.25">
      <c r="A2481" s="10">
        <v>42300</v>
      </c>
      <c r="B2481" s="12">
        <v>1308128.0022277993</v>
      </c>
    </row>
    <row r="2482" spans="1:2" x14ac:dyDescent="0.25">
      <c r="A2482" s="10">
        <v>42303</v>
      </c>
      <c r="B2482" s="12">
        <v>1384517.1436446619</v>
      </c>
    </row>
    <row r="2483" spans="1:2" x14ac:dyDescent="0.25">
      <c r="A2483" s="10">
        <v>42304</v>
      </c>
      <c r="B2483" s="12">
        <v>1337240.4769793123</v>
      </c>
    </row>
    <row r="2484" spans="1:2" x14ac:dyDescent="0.25">
      <c r="A2484" s="10">
        <v>42305</v>
      </c>
      <c r="B2484" s="12">
        <v>1256599.3651711212</v>
      </c>
    </row>
    <row r="2485" spans="1:2" x14ac:dyDescent="0.25">
      <c r="A2485" s="10">
        <v>42306</v>
      </c>
      <c r="B2485" s="12">
        <v>1278542.9965693199</v>
      </c>
    </row>
    <row r="2486" spans="1:2" x14ac:dyDescent="0.25">
      <c r="A2486" s="10">
        <v>42307</v>
      </c>
      <c r="B2486" s="12">
        <v>1315513.8952106081</v>
      </c>
    </row>
    <row r="2487" spans="1:2" x14ac:dyDescent="0.25">
      <c r="A2487" s="10">
        <v>42310</v>
      </c>
      <c r="B2487" s="12">
        <v>1184665.4791762447</v>
      </c>
    </row>
    <row r="2488" spans="1:2" x14ac:dyDescent="0.25">
      <c r="A2488" s="10">
        <v>42311</v>
      </c>
      <c r="B2488" s="12">
        <v>1245691.245015149</v>
      </c>
    </row>
    <row r="2489" spans="1:2" x14ac:dyDescent="0.25">
      <c r="A2489" s="10">
        <v>42312</v>
      </c>
      <c r="B2489" s="12">
        <v>1337381.3764304584</v>
      </c>
    </row>
    <row r="2490" spans="1:2" x14ac:dyDescent="0.25">
      <c r="A2490" s="10">
        <v>42313</v>
      </c>
      <c r="B2490" s="12">
        <v>1259429.7254646816</v>
      </c>
    </row>
    <row r="2491" spans="1:2" x14ac:dyDescent="0.25">
      <c r="A2491" s="10">
        <v>42314</v>
      </c>
      <c r="B2491" s="12">
        <v>1209262.4057721836</v>
      </c>
    </row>
    <row r="2492" spans="1:2" x14ac:dyDescent="0.25">
      <c r="A2492" s="10">
        <v>42317</v>
      </c>
      <c r="B2492" s="12">
        <v>1321713.8170242561</v>
      </c>
    </row>
    <row r="2493" spans="1:2" x14ac:dyDescent="0.25">
      <c r="A2493" s="10">
        <v>42318</v>
      </c>
      <c r="B2493" s="12">
        <v>1258989.4598231828</v>
      </c>
    </row>
    <row r="2494" spans="1:2" x14ac:dyDescent="0.25">
      <c r="A2494" s="10">
        <v>42319</v>
      </c>
      <c r="B2494" s="12">
        <v>1310459.9417500023</v>
      </c>
    </row>
    <row r="2495" spans="1:2" x14ac:dyDescent="0.25">
      <c r="A2495" s="10">
        <v>42320</v>
      </c>
      <c r="B2495" s="12">
        <v>1551062.3290706784</v>
      </c>
    </row>
    <row r="2496" spans="1:2" x14ac:dyDescent="0.25">
      <c r="A2496" s="10">
        <v>42321</v>
      </c>
      <c r="B2496" s="12">
        <v>1772013.8789780983</v>
      </c>
    </row>
    <row r="2497" spans="1:2" x14ac:dyDescent="0.25">
      <c r="A2497" s="10">
        <v>42324</v>
      </c>
      <c r="B2497" s="12">
        <v>1419784.9214882231</v>
      </c>
    </row>
    <row r="2498" spans="1:2" x14ac:dyDescent="0.25">
      <c r="A2498" s="10">
        <v>42325</v>
      </c>
      <c r="B2498" s="12">
        <v>1552897.7358159404</v>
      </c>
    </row>
    <row r="2499" spans="1:2" x14ac:dyDescent="0.25">
      <c r="A2499" s="10">
        <v>42326</v>
      </c>
      <c r="B2499" s="12">
        <v>1353112.4735986998</v>
      </c>
    </row>
    <row r="2500" spans="1:2" x14ac:dyDescent="0.25">
      <c r="A2500" s="10">
        <v>42327</v>
      </c>
      <c r="B2500" s="12">
        <v>1458867.712188771</v>
      </c>
    </row>
    <row r="2501" spans="1:2" x14ac:dyDescent="0.25">
      <c r="A2501" s="10">
        <v>42328</v>
      </c>
      <c r="B2501" s="12">
        <v>1354271.7805079271</v>
      </c>
    </row>
    <row r="2502" spans="1:2" x14ac:dyDescent="0.25">
      <c r="A2502" s="10">
        <v>42331</v>
      </c>
      <c r="B2502" s="12">
        <v>1278619.112370959</v>
      </c>
    </row>
    <row r="2503" spans="1:2" x14ac:dyDescent="0.25">
      <c r="A2503" s="10">
        <v>42332</v>
      </c>
      <c r="B2503" s="12">
        <v>1301395.4655645087</v>
      </c>
    </row>
    <row r="2504" spans="1:2" x14ac:dyDescent="0.25">
      <c r="A2504" s="10">
        <v>42333</v>
      </c>
      <c r="B2504" s="12">
        <v>1257231.6008963257</v>
      </c>
    </row>
    <row r="2505" spans="1:2" x14ac:dyDescent="0.25">
      <c r="A2505" s="10">
        <v>42335</v>
      </c>
      <c r="B2505" s="12">
        <v>1284714.2459392762</v>
      </c>
    </row>
    <row r="2506" spans="1:2" x14ac:dyDescent="0.25">
      <c r="A2506" s="10">
        <v>42338</v>
      </c>
      <c r="B2506" s="12">
        <v>1263012.3606349893</v>
      </c>
    </row>
    <row r="2507" spans="1:2" x14ac:dyDescent="0.25">
      <c r="A2507" s="10">
        <v>42339</v>
      </c>
      <c r="B2507" s="12">
        <v>1153364.009354807</v>
      </c>
    </row>
    <row r="2508" spans="1:2" x14ac:dyDescent="0.25">
      <c r="A2508" s="10">
        <v>42340</v>
      </c>
      <c r="B2508" s="12">
        <v>1246697.6591447035</v>
      </c>
    </row>
    <row r="2509" spans="1:2" x14ac:dyDescent="0.25">
      <c r="A2509" s="10">
        <v>42341</v>
      </c>
      <c r="B2509" s="12">
        <v>1439745.0523934793</v>
      </c>
    </row>
    <row r="2510" spans="1:2" x14ac:dyDescent="0.25">
      <c r="A2510" s="10">
        <v>42342</v>
      </c>
      <c r="B2510" s="12">
        <v>1165195.3569083002</v>
      </c>
    </row>
    <row r="2511" spans="1:2" x14ac:dyDescent="0.25">
      <c r="A2511" s="10">
        <v>42345</v>
      </c>
      <c r="B2511" s="12">
        <v>1227258.8050755467</v>
      </c>
    </row>
    <row r="2512" spans="1:2" x14ac:dyDescent="0.25">
      <c r="A2512" s="10">
        <v>42346</v>
      </c>
      <c r="B2512" s="12">
        <v>1301932.8537374821</v>
      </c>
    </row>
    <row r="2513" spans="1:2" x14ac:dyDescent="0.25">
      <c r="A2513" s="10">
        <v>42347</v>
      </c>
      <c r="B2513" s="12">
        <v>1401210.8655091038</v>
      </c>
    </row>
    <row r="2514" spans="1:2" x14ac:dyDescent="0.25">
      <c r="A2514" s="10">
        <v>42348</v>
      </c>
      <c r="B2514" s="12">
        <v>1438886.5695300854</v>
      </c>
    </row>
    <row r="2515" spans="1:2" x14ac:dyDescent="0.25">
      <c r="A2515" s="10">
        <v>42349</v>
      </c>
      <c r="B2515" s="12">
        <v>1875168.4792162857</v>
      </c>
    </row>
    <row r="2516" spans="1:2" x14ac:dyDescent="0.25">
      <c r="A2516" s="10">
        <v>42352</v>
      </c>
      <c r="B2516" s="12">
        <v>1610540.1423579529</v>
      </c>
    </row>
    <row r="2517" spans="1:2" x14ac:dyDescent="0.25">
      <c r="A2517" s="10">
        <v>42353</v>
      </c>
      <c r="B2517" s="12">
        <v>1460346.2248210656</v>
      </c>
    </row>
    <row r="2518" spans="1:2" x14ac:dyDescent="0.25">
      <c r="A2518" s="10">
        <v>42354</v>
      </c>
      <c r="B2518" s="12">
        <v>1255663.9607445784</v>
      </c>
    </row>
    <row r="2519" spans="1:2" x14ac:dyDescent="0.25">
      <c r="A2519" s="10">
        <v>42355</v>
      </c>
      <c r="B2519" s="12">
        <v>1349623.1185154424</v>
      </c>
    </row>
    <row r="2520" spans="1:2" x14ac:dyDescent="0.25">
      <c r="A2520" s="10">
        <v>42356</v>
      </c>
      <c r="B2520" s="12">
        <v>1577962.7918440523</v>
      </c>
    </row>
    <row r="2521" spans="1:2" x14ac:dyDescent="0.25">
      <c r="A2521" s="10">
        <v>42359</v>
      </c>
      <c r="B2521" s="12">
        <v>1481964.0461111784</v>
      </c>
    </row>
    <row r="2522" spans="1:2" x14ac:dyDescent="0.25">
      <c r="A2522" s="10">
        <v>42360</v>
      </c>
      <c r="B2522" s="12">
        <v>1312899.5229247154</v>
      </c>
    </row>
    <row r="2523" spans="1:2" x14ac:dyDescent="0.25">
      <c r="A2523" s="10">
        <v>42361</v>
      </c>
      <c r="B2523" s="12">
        <v>1247049.7381173384</v>
      </c>
    </row>
    <row r="2524" spans="1:2" x14ac:dyDescent="0.25">
      <c r="A2524" s="10">
        <v>42362</v>
      </c>
      <c r="B2524" s="12">
        <v>1304969.1626708985</v>
      </c>
    </row>
    <row r="2525" spans="1:2" x14ac:dyDescent="0.25">
      <c r="A2525" s="10">
        <v>42366</v>
      </c>
      <c r="B2525" s="12">
        <v>1256159.1419685462</v>
      </c>
    </row>
    <row r="2526" spans="1:2" x14ac:dyDescent="0.25">
      <c r="A2526" s="10">
        <v>42367</v>
      </c>
      <c r="B2526" s="12">
        <v>1211273.6806447981</v>
      </c>
    </row>
    <row r="2527" spans="1:2" x14ac:dyDescent="0.25">
      <c r="A2527" s="10">
        <v>42368</v>
      </c>
      <c r="B2527" s="12">
        <v>1284227.5626278047</v>
      </c>
    </row>
    <row r="2528" spans="1:2" x14ac:dyDescent="0.25">
      <c r="A2528" s="10">
        <v>42369</v>
      </c>
      <c r="B2528" s="12">
        <v>1332204.4285048221</v>
      </c>
    </row>
    <row r="2529" spans="1:2" x14ac:dyDescent="0.25">
      <c r="A2529" s="10">
        <v>42373</v>
      </c>
      <c r="B2529" s="12">
        <v>1531766.2470937879</v>
      </c>
    </row>
    <row r="2530" spans="1:2" x14ac:dyDescent="0.25">
      <c r="A2530" s="10">
        <v>42374</v>
      </c>
      <c r="B2530" s="12">
        <v>1416826.0001946576</v>
      </c>
    </row>
    <row r="2531" spans="1:2" x14ac:dyDescent="0.25">
      <c r="A2531" s="10">
        <v>42375</v>
      </c>
      <c r="B2531" s="12">
        <v>1521111.3621371079</v>
      </c>
    </row>
    <row r="2532" spans="1:2" x14ac:dyDescent="0.25">
      <c r="A2532" s="10">
        <v>42376</v>
      </c>
      <c r="B2532" s="12">
        <v>1792608.6638221445</v>
      </c>
    </row>
    <row r="2533" spans="1:2" x14ac:dyDescent="0.25">
      <c r="A2533" s="10">
        <v>42377</v>
      </c>
      <c r="B2533" s="12">
        <v>2036445.5297598639</v>
      </c>
    </row>
    <row r="2534" spans="1:2" x14ac:dyDescent="0.25">
      <c r="A2534" s="10">
        <v>42380</v>
      </c>
      <c r="B2534" s="12">
        <v>1907131.7796965498</v>
      </c>
    </row>
    <row r="2535" spans="1:2" x14ac:dyDescent="0.25">
      <c r="A2535" s="10">
        <v>42381</v>
      </c>
      <c r="B2535" s="12">
        <v>1718056.3614820465</v>
      </c>
    </row>
    <row r="2536" spans="1:2" x14ac:dyDescent="0.25">
      <c r="A2536" s="10">
        <v>42382</v>
      </c>
      <c r="B2536" s="12">
        <v>2055855.4377550192</v>
      </c>
    </row>
    <row r="2537" spans="1:2" x14ac:dyDescent="0.25">
      <c r="A2537" s="10">
        <v>42383</v>
      </c>
      <c r="B2537" s="12">
        <v>1892144.2106325952</v>
      </c>
    </row>
    <row r="2538" spans="1:2" x14ac:dyDescent="0.25">
      <c r="A2538" s="10">
        <v>42384</v>
      </c>
      <c r="B2538" s="12">
        <v>2257056.6488611945</v>
      </c>
    </row>
    <row r="2539" spans="1:2" x14ac:dyDescent="0.25">
      <c r="A2539" s="10">
        <v>42388</v>
      </c>
      <c r="B2539" s="12">
        <v>2264906.5855606538</v>
      </c>
    </row>
    <row r="2540" spans="1:2" x14ac:dyDescent="0.25">
      <c r="A2540" s="10">
        <v>42389</v>
      </c>
      <c r="B2540" s="12">
        <v>2399107.7789304196</v>
      </c>
    </row>
    <row r="2541" spans="1:2" x14ac:dyDescent="0.25">
      <c r="A2541" s="10">
        <v>42390</v>
      </c>
      <c r="B2541" s="12">
        <v>2369869.7761149183</v>
      </c>
    </row>
    <row r="2542" spans="1:2" x14ac:dyDescent="0.25">
      <c r="A2542" s="10">
        <v>42391</v>
      </c>
      <c r="B2542" s="12">
        <v>1989356.3855356914</v>
      </c>
    </row>
    <row r="2543" spans="1:2" x14ac:dyDescent="0.25">
      <c r="A2543" s="10">
        <v>42394</v>
      </c>
      <c r="B2543" s="12">
        <v>2170303.0646791384</v>
      </c>
    </row>
    <row r="2544" spans="1:2" x14ac:dyDescent="0.25">
      <c r="A2544" s="10">
        <v>42395</v>
      </c>
      <c r="B2544" s="12">
        <v>1970983.171317576</v>
      </c>
    </row>
    <row r="2545" spans="1:2" x14ac:dyDescent="0.25">
      <c r="A2545" s="10">
        <v>42396</v>
      </c>
      <c r="B2545" s="12">
        <v>2142572.6401879792</v>
      </c>
    </row>
    <row r="2546" spans="1:2" x14ac:dyDescent="0.25">
      <c r="A2546" s="10">
        <v>42397</v>
      </c>
      <c r="B2546" s="12">
        <v>1989576.9340267242</v>
      </c>
    </row>
    <row r="2547" spans="1:2" x14ac:dyDescent="0.25">
      <c r="A2547" s="10">
        <v>42398</v>
      </c>
      <c r="B2547" s="12">
        <v>1813795.3688590224</v>
      </c>
    </row>
    <row r="2548" spans="1:2" x14ac:dyDescent="0.25">
      <c r="A2548" s="10">
        <v>42401</v>
      </c>
      <c r="B2548" s="12">
        <v>1753680.9849270659</v>
      </c>
    </row>
    <row r="2549" spans="1:2" x14ac:dyDescent="0.25">
      <c r="A2549" s="10">
        <v>42402</v>
      </c>
      <c r="B2549" s="12">
        <v>2017253.2085027734</v>
      </c>
    </row>
    <row r="2550" spans="1:2" x14ac:dyDescent="0.25">
      <c r="A2550" s="10">
        <v>42403</v>
      </c>
      <c r="B2550" s="12">
        <v>1973004.1895999976</v>
      </c>
    </row>
    <row r="2551" spans="1:2" x14ac:dyDescent="0.25">
      <c r="A2551" s="10">
        <v>42404</v>
      </c>
      <c r="B2551" s="12">
        <v>2004928.4766632987</v>
      </c>
    </row>
    <row r="2552" spans="1:2" x14ac:dyDescent="0.25">
      <c r="A2552" s="10">
        <v>42405</v>
      </c>
      <c r="B2552" s="12">
        <v>2177090.7678662362</v>
      </c>
    </row>
    <row r="2553" spans="1:2" x14ac:dyDescent="0.25">
      <c r="A2553" s="10">
        <v>42408</v>
      </c>
      <c r="B2553" s="12">
        <v>2335341.4710233477</v>
      </c>
    </row>
    <row r="2554" spans="1:2" x14ac:dyDescent="0.25">
      <c r="A2554" s="10">
        <v>42409</v>
      </c>
      <c r="B2554" s="12">
        <v>2408264.3291946091</v>
      </c>
    </row>
    <row r="2555" spans="1:2" x14ac:dyDescent="0.25">
      <c r="A2555" s="10">
        <v>42410</v>
      </c>
      <c r="B2555" s="12">
        <v>2431814.5260714181</v>
      </c>
    </row>
    <row r="2556" spans="1:2" x14ac:dyDescent="0.25">
      <c r="A2556" s="10">
        <v>42411</v>
      </c>
      <c r="B2556" s="12">
        <v>2667858.0794128287</v>
      </c>
    </row>
    <row r="2557" spans="1:2" x14ac:dyDescent="0.25">
      <c r="A2557" s="10">
        <v>42412</v>
      </c>
      <c r="B2557" s="12">
        <v>2518221.4983618422</v>
      </c>
    </row>
    <row r="2558" spans="1:2" x14ac:dyDescent="0.25">
      <c r="A2558" s="10">
        <v>42416</v>
      </c>
      <c r="B2558" s="12">
        <v>2282216.2983141989</v>
      </c>
    </row>
    <row r="2559" spans="1:2" x14ac:dyDescent="0.25">
      <c r="A2559" s="10">
        <v>42417</v>
      </c>
      <c r="B2559" s="12">
        <v>2094818.9938235297</v>
      </c>
    </row>
    <row r="2560" spans="1:2" x14ac:dyDescent="0.25">
      <c r="A2560" s="10">
        <v>42418</v>
      </c>
      <c r="B2560" s="12">
        <v>2089083.9373779958</v>
      </c>
    </row>
    <row r="2561" spans="1:2" x14ac:dyDescent="0.25">
      <c r="A2561" s="10">
        <v>42419</v>
      </c>
      <c r="B2561" s="12">
        <v>1980756.8357602551</v>
      </c>
    </row>
    <row r="2562" spans="1:2" x14ac:dyDescent="0.25">
      <c r="A2562" s="10">
        <v>42422</v>
      </c>
      <c r="B2562" s="12">
        <v>1754724.5564941245</v>
      </c>
    </row>
    <row r="2563" spans="1:2" x14ac:dyDescent="0.25">
      <c r="A2563" s="10">
        <v>42423</v>
      </c>
      <c r="B2563" s="12">
        <v>1905282.8968653206</v>
      </c>
    </row>
    <row r="2564" spans="1:2" x14ac:dyDescent="0.25">
      <c r="A2564" s="10">
        <v>42424</v>
      </c>
      <c r="B2564" s="12">
        <v>1899520.4892960158</v>
      </c>
    </row>
    <row r="2565" spans="1:2" x14ac:dyDescent="0.25">
      <c r="A2565" s="10">
        <v>42425</v>
      </c>
      <c r="B2565" s="12">
        <v>1769750.9162701957</v>
      </c>
    </row>
    <row r="2566" spans="1:2" x14ac:dyDescent="0.25">
      <c r="A2566" s="10">
        <v>42426</v>
      </c>
      <c r="B2566" s="12">
        <v>1806031.879452395</v>
      </c>
    </row>
    <row r="2567" spans="1:2" x14ac:dyDescent="0.25">
      <c r="A2567" s="10">
        <v>42429</v>
      </c>
      <c r="B2567" s="12">
        <v>1844529.2895027322</v>
      </c>
    </row>
    <row r="2568" spans="1:2" x14ac:dyDescent="0.25">
      <c r="A2568" s="10">
        <v>42430</v>
      </c>
      <c r="B2568" s="12">
        <v>1569014.7367102627</v>
      </c>
    </row>
    <row r="2569" spans="1:2" x14ac:dyDescent="0.25">
      <c r="A2569" s="10">
        <v>42431</v>
      </c>
      <c r="B2569" s="12">
        <v>1503652.5790624064</v>
      </c>
    </row>
    <row r="2570" spans="1:2" x14ac:dyDescent="0.25">
      <c r="A2570" s="10">
        <v>42432</v>
      </c>
      <c r="B2570" s="12">
        <v>1396010.5294806333</v>
      </c>
    </row>
    <row r="2571" spans="1:2" x14ac:dyDescent="0.25">
      <c r="A2571" s="10">
        <v>42433</v>
      </c>
      <c r="B2571" s="12">
        <v>1421525.7997030918</v>
      </c>
    </row>
    <row r="2572" spans="1:2" x14ac:dyDescent="0.25">
      <c r="A2572" s="10">
        <v>42436</v>
      </c>
      <c r="B2572" s="12">
        <v>1439215.8522175404</v>
      </c>
    </row>
    <row r="2573" spans="1:2" x14ac:dyDescent="0.25">
      <c r="A2573" s="10">
        <v>42437</v>
      </c>
      <c r="B2573" s="12">
        <v>1539903.8577191061</v>
      </c>
    </row>
    <row r="2574" spans="1:2" x14ac:dyDescent="0.25">
      <c r="A2574" s="10">
        <v>42438</v>
      </c>
      <c r="B2574" s="12">
        <v>1511376.4311988994</v>
      </c>
    </row>
    <row r="2575" spans="1:2" x14ac:dyDescent="0.25">
      <c r="A2575" s="10">
        <v>42439</v>
      </c>
      <c r="B2575" s="12">
        <v>1462755.3235548234</v>
      </c>
    </row>
    <row r="2576" spans="1:2" x14ac:dyDescent="0.25">
      <c r="A2576" s="10">
        <v>42440</v>
      </c>
      <c r="B2576" s="12">
        <v>1307953.3178114574</v>
      </c>
    </row>
    <row r="2577" spans="1:2" x14ac:dyDescent="0.25">
      <c r="A2577" s="10">
        <v>42443</v>
      </c>
      <c r="B2577" s="12">
        <v>1252944.5223831036</v>
      </c>
    </row>
    <row r="2578" spans="1:2" x14ac:dyDescent="0.25">
      <c r="A2578" s="10">
        <v>42444</v>
      </c>
      <c r="B2578" s="12">
        <v>1301745.4440946325</v>
      </c>
    </row>
    <row r="2579" spans="1:2" x14ac:dyDescent="0.25">
      <c r="A2579" s="10">
        <v>42445</v>
      </c>
      <c r="B2579" s="12">
        <v>1197843.0271099606</v>
      </c>
    </row>
    <row r="2580" spans="1:2" x14ac:dyDescent="0.25">
      <c r="A2580" s="10">
        <v>42446</v>
      </c>
      <c r="B2580" s="12">
        <v>1127030.1497374212</v>
      </c>
    </row>
    <row r="2581" spans="1:2" x14ac:dyDescent="0.25">
      <c r="A2581" s="10">
        <v>42447</v>
      </c>
      <c r="B2581" s="12">
        <v>1112625.4399258643</v>
      </c>
    </row>
    <row r="2582" spans="1:2" x14ac:dyDescent="0.25">
      <c r="A2582" s="10">
        <v>42450</v>
      </c>
      <c r="B2582" s="12">
        <v>1056186.1523264004</v>
      </c>
    </row>
    <row r="2583" spans="1:2" x14ac:dyDescent="0.25">
      <c r="A2583" s="10">
        <v>42451</v>
      </c>
      <c r="B2583" s="12">
        <v>1028955.2483947314</v>
      </c>
    </row>
    <row r="2584" spans="1:2" x14ac:dyDescent="0.25">
      <c r="A2584" s="10">
        <v>42452</v>
      </c>
      <c r="B2584" s="12">
        <v>1118683.1010923912</v>
      </c>
    </row>
    <row r="2585" spans="1:2" x14ac:dyDescent="0.25">
      <c r="A2585" s="10">
        <v>42453</v>
      </c>
      <c r="B2585" s="12">
        <v>1111458.2279691072</v>
      </c>
    </row>
    <row r="2586" spans="1:2" x14ac:dyDescent="0.25">
      <c r="A2586" s="10">
        <v>42457</v>
      </c>
      <c r="B2586" s="12">
        <v>1076406.9354879658</v>
      </c>
    </row>
    <row r="2587" spans="1:2" x14ac:dyDescent="0.25">
      <c r="A2587" s="10">
        <v>42458</v>
      </c>
      <c r="B2587" s="12">
        <v>958325.7312854114</v>
      </c>
    </row>
    <row r="2588" spans="1:2" x14ac:dyDescent="0.25">
      <c r="A2588" s="10">
        <v>42459</v>
      </c>
      <c r="B2588" s="12">
        <v>904426.37844814232</v>
      </c>
    </row>
    <row r="2589" spans="1:2" x14ac:dyDescent="0.25">
      <c r="A2589" s="10">
        <v>42460</v>
      </c>
      <c r="B2589" s="12">
        <v>919516.18518951233</v>
      </c>
    </row>
    <row r="2590" spans="1:2" x14ac:dyDescent="0.25">
      <c r="A2590" s="10">
        <v>42461</v>
      </c>
      <c r="B2590" s="12">
        <v>864977.74624132051</v>
      </c>
    </row>
    <row r="2591" spans="1:2" x14ac:dyDescent="0.25">
      <c r="A2591" s="10">
        <v>42464</v>
      </c>
      <c r="B2591" s="12">
        <v>913617.82790350902</v>
      </c>
    </row>
    <row r="2592" spans="1:2" x14ac:dyDescent="0.25">
      <c r="A2592" s="10">
        <v>42465</v>
      </c>
      <c r="B2592" s="12">
        <v>1012226.9087263988</v>
      </c>
    </row>
    <row r="2593" spans="1:2" x14ac:dyDescent="0.25">
      <c r="A2593" s="10">
        <v>42466</v>
      </c>
      <c r="B2593" s="12">
        <v>891746.42376478307</v>
      </c>
    </row>
    <row r="2594" spans="1:2" x14ac:dyDescent="0.25">
      <c r="A2594" s="10">
        <v>42467</v>
      </c>
      <c r="B2594" s="12">
        <v>1056225.7652771978</v>
      </c>
    </row>
    <row r="2595" spans="1:2" x14ac:dyDescent="0.25">
      <c r="A2595" s="10">
        <v>42468</v>
      </c>
      <c r="B2595" s="12">
        <v>1014119.6483673494</v>
      </c>
    </row>
    <row r="2596" spans="1:2" x14ac:dyDescent="0.25">
      <c r="A2596" s="10">
        <v>42471</v>
      </c>
      <c r="B2596" s="12">
        <v>1022414.0016396069</v>
      </c>
    </row>
    <row r="2597" spans="1:2" x14ac:dyDescent="0.25">
      <c r="A2597" s="10">
        <v>42472</v>
      </c>
      <c r="B2597" s="12">
        <v>958342.52583660302</v>
      </c>
    </row>
    <row r="2598" spans="1:2" x14ac:dyDescent="0.25">
      <c r="A2598" s="10">
        <v>42473</v>
      </c>
      <c r="B2598" s="12">
        <v>865644.12990629626</v>
      </c>
    </row>
    <row r="2599" spans="1:2" x14ac:dyDescent="0.25">
      <c r="A2599" s="10">
        <v>42474</v>
      </c>
      <c r="B2599" s="12">
        <v>859319.82855469047</v>
      </c>
    </row>
    <row r="2600" spans="1:2" x14ac:dyDescent="0.25">
      <c r="A2600" s="10">
        <v>42475</v>
      </c>
      <c r="B2600" s="12">
        <v>836897.82092398114</v>
      </c>
    </row>
    <row r="2601" spans="1:2" x14ac:dyDescent="0.25">
      <c r="A2601" s="10">
        <v>42478</v>
      </c>
      <c r="B2601" s="12">
        <v>731198.53632702597</v>
      </c>
    </row>
    <row r="2602" spans="1:2" x14ac:dyDescent="0.25">
      <c r="A2602" s="10">
        <v>42479</v>
      </c>
      <c r="B2602" s="12">
        <v>747638.63899427059</v>
      </c>
    </row>
    <row r="2603" spans="1:2" x14ac:dyDescent="0.25">
      <c r="A2603" s="10">
        <v>42480</v>
      </c>
      <c r="B2603" s="12">
        <v>754923.11685117136</v>
      </c>
    </row>
    <row r="2604" spans="1:2" x14ac:dyDescent="0.25">
      <c r="A2604" s="10">
        <v>42481</v>
      </c>
      <c r="B2604" s="12">
        <v>787742.29149918526</v>
      </c>
    </row>
    <row r="2605" spans="1:2" x14ac:dyDescent="0.25">
      <c r="A2605" s="10">
        <v>42482</v>
      </c>
      <c r="B2605" s="12">
        <v>744835.08868870803</v>
      </c>
    </row>
    <row r="2606" spans="1:2" x14ac:dyDescent="0.25">
      <c r="A2606" s="10">
        <v>42485</v>
      </c>
      <c r="B2606" s="12">
        <v>771869.73040679877</v>
      </c>
    </row>
    <row r="2607" spans="1:2" x14ac:dyDescent="0.25">
      <c r="A2607" s="10">
        <v>42486</v>
      </c>
      <c r="B2607" s="12">
        <v>732347.83082836051</v>
      </c>
    </row>
    <row r="2608" spans="1:2" x14ac:dyDescent="0.25">
      <c r="A2608" s="10">
        <v>42487</v>
      </c>
      <c r="B2608" s="12">
        <v>683222.5779136502</v>
      </c>
    </row>
    <row r="2609" spans="1:2" x14ac:dyDescent="0.25">
      <c r="A2609" s="10">
        <v>42488</v>
      </c>
      <c r="B2609" s="12">
        <v>766593.10921887541</v>
      </c>
    </row>
    <row r="2610" spans="1:2" x14ac:dyDescent="0.25">
      <c r="A2610" s="10">
        <v>42489</v>
      </c>
      <c r="B2610" s="12">
        <v>820965.89657404297</v>
      </c>
    </row>
    <row r="2611" spans="1:2" x14ac:dyDescent="0.25">
      <c r="A2611" s="10">
        <v>42492</v>
      </c>
      <c r="B2611" s="12">
        <v>716428.09773769497</v>
      </c>
    </row>
    <row r="2612" spans="1:2" x14ac:dyDescent="0.25">
      <c r="A2612" s="10">
        <v>42493</v>
      </c>
      <c r="B2612" s="12">
        <v>787951.4888412616</v>
      </c>
    </row>
    <row r="2613" spans="1:2" x14ac:dyDescent="0.25">
      <c r="A2613" s="10">
        <v>42494</v>
      </c>
      <c r="B2613" s="12">
        <v>802462.32570944494</v>
      </c>
    </row>
    <row r="2614" spans="1:2" x14ac:dyDescent="0.25">
      <c r="A2614" s="10">
        <v>42495</v>
      </c>
      <c r="B2614" s="12">
        <v>809935.09267771372</v>
      </c>
    </row>
    <row r="2615" spans="1:2" x14ac:dyDescent="0.25">
      <c r="A2615" s="10">
        <v>42496</v>
      </c>
      <c r="B2615" s="12">
        <v>735386.80980870931</v>
      </c>
    </row>
    <row r="2616" spans="1:2" x14ac:dyDescent="0.25">
      <c r="A2616" s="10">
        <v>42499</v>
      </c>
      <c r="B2616" s="12">
        <v>695773.01550200128</v>
      </c>
    </row>
    <row r="2617" spans="1:2" x14ac:dyDescent="0.25">
      <c r="A2617" s="10">
        <v>42500</v>
      </c>
      <c r="B2617" s="12">
        <v>629636.67462897813</v>
      </c>
    </row>
    <row r="2618" spans="1:2" x14ac:dyDescent="0.25">
      <c r="A2618" s="10">
        <v>42501</v>
      </c>
      <c r="B2618" s="12">
        <v>676935.75190896506</v>
      </c>
    </row>
    <row r="2619" spans="1:2" x14ac:dyDescent="0.25">
      <c r="A2619" s="10">
        <v>42502</v>
      </c>
      <c r="B2619" s="12">
        <v>653709.1591275899</v>
      </c>
    </row>
    <row r="2620" spans="1:2" x14ac:dyDescent="0.25">
      <c r="A2620" s="10">
        <v>42503</v>
      </c>
      <c r="B2620" s="12">
        <v>703803.60109149117</v>
      </c>
    </row>
    <row r="2621" spans="1:2" x14ac:dyDescent="0.25">
      <c r="A2621" s="10">
        <v>42506</v>
      </c>
      <c r="B2621" s="12">
        <v>636135.15304999868</v>
      </c>
    </row>
    <row r="2622" spans="1:2" x14ac:dyDescent="0.25">
      <c r="A2622" s="10">
        <v>42507</v>
      </c>
      <c r="B2622" s="12">
        <v>701817.36146087339</v>
      </c>
    </row>
    <row r="2623" spans="1:2" x14ac:dyDescent="0.25">
      <c r="A2623" s="10">
        <v>42508</v>
      </c>
      <c r="B2623" s="12">
        <v>704088.60871450626</v>
      </c>
    </row>
    <row r="2624" spans="1:2" x14ac:dyDescent="0.25">
      <c r="A2624" s="10">
        <v>42509</v>
      </c>
      <c r="B2624" s="12">
        <v>701305.99858417572</v>
      </c>
    </row>
    <row r="2625" spans="1:2" x14ac:dyDescent="0.25">
      <c r="A2625" s="10">
        <v>42510</v>
      </c>
      <c r="B2625" s="12">
        <v>653453.34351384349</v>
      </c>
    </row>
    <row r="2626" spans="1:2" x14ac:dyDescent="0.25">
      <c r="A2626" s="10">
        <v>42513</v>
      </c>
      <c r="B2626" s="12">
        <v>643442.90188463638</v>
      </c>
    </row>
    <row r="2627" spans="1:2" x14ac:dyDescent="0.25">
      <c r="A2627" s="10">
        <v>42514</v>
      </c>
      <c r="B2627" s="12">
        <v>584030.60774171457</v>
      </c>
    </row>
    <row r="2628" spans="1:2" x14ac:dyDescent="0.25">
      <c r="A2628" s="10">
        <v>42515</v>
      </c>
      <c r="B2628" s="12">
        <v>568995.08538053301</v>
      </c>
    </row>
    <row r="2629" spans="1:2" x14ac:dyDescent="0.25">
      <c r="A2629" s="10">
        <v>42516</v>
      </c>
      <c r="B2629" s="12">
        <v>556976.30614076275</v>
      </c>
    </row>
    <row r="2630" spans="1:2" x14ac:dyDescent="0.25">
      <c r="A2630" s="10">
        <v>42517</v>
      </c>
      <c r="B2630" s="12">
        <v>525606.79966898169</v>
      </c>
    </row>
    <row r="2631" spans="1:2" x14ac:dyDescent="0.25">
      <c r="A2631" s="10">
        <v>42521</v>
      </c>
      <c r="B2631" s="12">
        <v>523083.98963973142</v>
      </c>
    </row>
    <row r="2632" spans="1:2" x14ac:dyDescent="0.25">
      <c r="A2632" s="10">
        <v>42522</v>
      </c>
      <c r="B2632" s="12">
        <v>515245.68978207227</v>
      </c>
    </row>
    <row r="2633" spans="1:2" x14ac:dyDescent="0.25">
      <c r="A2633" s="10">
        <v>42523</v>
      </c>
      <c r="B2633" s="12">
        <v>490303.43373931566</v>
      </c>
    </row>
    <row r="2634" spans="1:2" x14ac:dyDescent="0.25">
      <c r="A2634" s="10">
        <v>42524</v>
      </c>
      <c r="B2634" s="12">
        <v>483245.91312734137</v>
      </c>
    </row>
    <row r="2635" spans="1:2" x14ac:dyDescent="0.25">
      <c r="A2635" s="10">
        <v>42527</v>
      </c>
      <c r="B2635" s="12">
        <v>472978.95830699307</v>
      </c>
    </row>
    <row r="2636" spans="1:2" x14ac:dyDescent="0.25">
      <c r="A2636" s="10">
        <v>42528</v>
      </c>
      <c r="B2636" s="12">
        <v>471771.19310237013</v>
      </c>
    </row>
    <row r="2637" spans="1:2" x14ac:dyDescent="0.25">
      <c r="A2637" s="10">
        <v>42529</v>
      </c>
      <c r="B2637" s="12">
        <v>476907.59458300413</v>
      </c>
    </row>
    <row r="2638" spans="1:2" x14ac:dyDescent="0.25">
      <c r="A2638" s="10">
        <v>42530</v>
      </c>
      <c r="B2638" s="12">
        <v>496425.1413352082</v>
      </c>
    </row>
    <row r="2639" spans="1:2" x14ac:dyDescent="0.25">
      <c r="A2639" s="10">
        <v>42531</v>
      </c>
      <c r="B2639" s="12">
        <v>581724.35506487126</v>
      </c>
    </row>
    <row r="2640" spans="1:2" x14ac:dyDescent="0.25">
      <c r="A2640" s="10">
        <v>42534</v>
      </c>
      <c r="B2640" s="12">
        <v>758217.99992329325</v>
      </c>
    </row>
    <row r="2641" spans="1:2" x14ac:dyDescent="0.25">
      <c r="A2641" s="10">
        <v>42535</v>
      </c>
      <c r="B2641" s="12">
        <v>736712.35377424047</v>
      </c>
    </row>
    <row r="2642" spans="1:2" x14ac:dyDescent="0.25">
      <c r="A2642" s="10">
        <v>42536</v>
      </c>
      <c r="B2642" s="12">
        <v>712598.33461198455</v>
      </c>
    </row>
    <row r="2643" spans="1:2" x14ac:dyDescent="0.25">
      <c r="A2643" s="10">
        <v>42537</v>
      </c>
      <c r="B2643" s="12">
        <v>675499.90978023026</v>
      </c>
    </row>
    <row r="2644" spans="1:2" x14ac:dyDescent="0.25">
      <c r="A2644" s="10">
        <v>42538</v>
      </c>
      <c r="B2644" s="12">
        <v>682497.38729467662</v>
      </c>
    </row>
    <row r="2645" spans="1:2" x14ac:dyDescent="0.25">
      <c r="A2645" s="10">
        <v>42541</v>
      </c>
      <c r="B2645" s="12">
        <v>577273.02838023077</v>
      </c>
    </row>
    <row r="2646" spans="1:2" x14ac:dyDescent="0.25">
      <c r="A2646" s="10">
        <v>42542</v>
      </c>
      <c r="B2646" s="12">
        <v>583861.32827899163</v>
      </c>
    </row>
    <row r="2647" spans="1:2" x14ac:dyDescent="0.25">
      <c r="A2647" s="10">
        <v>42543</v>
      </c>
      <c r="B2647" s="12">
        <v>629706.94060941448</v>
      </c>
    </row>
    <row r="2648" spans="1:2" x14ac:dyDescent="0.25">
      <c r="A2648" s="10">
        <v>42544</v>
      </c>
      <c r="B2648" s="12">
        <v>505477.6497566374</v>
      </c>
    </row>
    <row r="2649" spans="1:2" x14ac:dyDescent="0.25">
      <c r="A2649" s="10">
        <v>42545</v>
      </c>
      <c r="B2649" s="12">
        <v>731123.77892239939</v>
      </c>
    </row>
    <row r="2650" spans="1:2" x14ac:dyDescent="0.25">
      <c r="A2650" s="10">
        <v>42548</v>
      </c>
      <c r="B2650" s="12">
        <v>753895.77966702997</v>
      </c>
    </row>
    <row r="2651" spans="1:2" x14ac:dyDescent="0.25">
      <c r="A2651" s="10">
        <v>42549</v>
      </c>
      <c r="B2651" s="12">
        <v>591908.52414566197</v>
      </c>
    </row>
    <row r="2652" spans="1:2" x14ac:dyDescent="0.25">
      <c r="A2652" s="10">
        <v>42550</v>
      </c>
      <c r="B2652" s="12">
        <v>532136.14131006459</v>
      </c>
    </row>
    <row r="2653" spans="1:2" x14ac:dyDescent="0.25">
      <c r="A2653" s="10">
        <v>42551</v>
      </c>
      <c r="B2653" s="12">
        <v>503634.71953631315</v>
      </c>
    </row>
    <row r="2654" spans="1:2" x14ac:dyDescent="0.25">
      <c r="A2654" s="10">
        <v>42552</v>
      </c>
      <c r="B2654" s="12">
        <v>466521.15874789882</v>
      </c>
    </row>
    <row r="2655" spans="1:2" x14ac:dyDescent="0.25">
      <c r="A2655" s="10">
        <v>42556</v>
      </c>
      <c r="B2655" s="12">
        <v>481509.47482426622</v>
      </c>
    </row>
    <row r="2656" spans="1:2" x14ac:dyDescent="0.25">
      <c r="A2656" s="10">
        <v>42557</v>
      </c>
      <c r="B2656" s="12">
        <v>458538.63044663111</v>
      </c>
    </row>
    <row r="2657" spans="1:2" x14ac:dyDescent="0.25">
      <c r="A2657" s="10">
        <v>42558</v>
      </c>
      <c r="B2657" s="12">
        <v>443129.84040112462</v>
      </c>
    </row>
    <row r="2658" spans="1:2" x14ac:dyDescent="0.25">
      <c r="A2658" s="10">
        <v>42559</v>
      </c>
      <c r="B2658" s="12">
        <v>384098.53069632041</v>
      </c>
    </row>
    <row r="2659" spans="1:2" x14ac:dyDescent="0.25">
      <c r="A2659" s="10">
        <v>42562</v>
      </c>
      <c r="B2659" s="12">
        <v>383495.22347775468</v>
      </c>
    </row>
    <row r="2660" spans="1:2" x14ac:dyDescent="0.25">
      <c r="A2660" s="10">
        <v>42563</v>
      </c>
      <c r="B2660" s="12">
        <v>367512.6112701901</v>
      </c>
    </row>
    <row r="2661" spans="1:2" x14ac:dyDescent="0.25">
      <c r="A2661" s="10">
        <v>42564</v>
      </c>
      <c r="B2661" s="12">
        <v>355286.21213690162</v>
      </c>
    </row>
    <row r="2662" spans="1:2" x14ac:dyDescent="0.25">
      <c r="A2662" s="10">
        <v>42565</v>
      </c>
      <c r="B2662" s="12">
        <v>351509.76345632388</v>
      </c>
    </row>
    <row r="2663" spans="1:2" x14ac:dyDescent="0.25">
      <c r="A2663" s="10">
        <v>42566</v>
      </c>
      <c r="B2663" s="12">
        <v>349088.89940010424</v>
      </c>
    </row>
    <row r="2664" spans="1:2" x14ac:dyDescent="0.25">
      <c r="A2664" s="10">
        <v>42569</v>
      </c>
      <c r="B2664" s="12">
        <v>334130.73961205583</v>
      </c>
    </row>
    <row r="2665" spans="1:2" x14ac:dyDescent="0.25">
      <c r="A2665" s="10">
        <v>42570</v>
      </c>
      <c r="B2665" s="12">
        <v>340491.10458978254</v>
      </c>
    </row>
    <row r="2666" spans="1:2" x14ac:dyDescent="0.25">
      <c r="A2666" s="10">
        <v>42571</v>
      </c>
      <c r="B2666" s="12">
        <v>317753.42371930642</v>
      </c>
    </row>
    <row r="2667" spans="1:2" x14ac:dyDescent="0.25">
      <c r="A2667" s="10">
        <v>42572</v>
      </c>
      <c r="B2667" s="12">
        <v>336014.23681550584</v>
      </c>
    </row>
    <row r="2668" spans="1:2" x14ac:dyDescent="0.25">
      <c r="A2668" s="10">
        <v>42573</v>
      </c>
      <c r="B2668" s="12">
        <v>318920.29837478517</v>
      </c>
    </row>
    <row r="2669" spans="1:2" x14ac:dyDescent="0.25">
      <c r="A2669" s="10">
        <v>42576</v>
      </c>
      <c r="B2669" s="12">
        <v>319010.13720007375</v>
      </c>
    </row>
    <row r="2670" spans="1:2" x14ac:dyDescent="0.25">
      <c r="A2670" s="10">
        <v>42577</v>
      </c>
      <c r="B2670" s="12">
        <v>313170.83008456661</v>
      </c>
    </row>
    <row r="2671" spans="1:2" x14ac:dyDescent="0.25">
      <c r="A2671" s="10">
        <v>42578</v>
      </c>
      <c r="B2671" s="12">
        <v>297258.86306614586</v>
      </c>
    </row>
    <row r="2672" spans="1:2" x14ac:dyDescent="0.25">
      <c r="A2672" s="10">
        <v>42579</v>
      </c>
      <c r="B2672" s="12">
        <v>284880.12254491064</v>
      </c>
    </row>
    <row r="2673" spans="1:2" x14ac:dyDescent="0.25">
      <c r="A2673" s="10">
        <v>42580</v>
      </c>
      <c r="B2673" s="12">
        <v>263887.41585939535</v>
      </c>
    </row>
    <row r="2674" spans="1:2" x14ac:dyDescent="0.25">
      <c r="A2674" s="10">
        <v>42583</v>
      </c>
      <c r="B2674" s="12">
        <v>259281.87926597483</v>
      </c>
    </row>
    <row r="2675" spans="1:2" x14ac:dyDescent="0.25">
      <c r="A2675" s="10">
        <v>42584</v>
      </c>
      <c r="B2675" s="12">
        <v>277943.85474527761</v>
      </c>
    </row>
    <row r="2676" spans="1:2" x14ac:dyDescent="0.25">
      <c r="A2676" s="10">
        <v>42585</v>
      </c>
      <c r="B2676" s="12">
        <v>264133.49608031445</v>
      </c>
    </row>
    <row r="2677" spans="1:2" x14ac:dyDescent="0.25">
      <c r="A2677" s="10">
        <v>42586</v>
      </c>
      <c r="B2677" s="12">
        <v>249760.3430153474</v>
      </c>
    </row>
    <row r="2678" spans="1:2" x14ac:dyDescent="0.25">
      <c r="A2678" s="10">
        <v>42587</v>
      </c>
      <c r="B2678" s="12">
        <v>231575.63548248226</v>
      </c>
    </row>
    <row r="2679" spans="1:2" x14ac:dyDescent="0.25">
      <c r="A2679" s="10">
        <v>42590</v>
      </c>
      <c r="B2679" s="12">
        <v>222986.30777814524</v>
      </c>
    </row>
    <row r="2680" spans="1:2" x14ac:dyDescent="0.25">
      <c r="A2680" s="10">
        <v>42591</v>
      </c>
      <c r="B2680" s="12">
        <v>216373.38431230714</v>
      </c>
    </row>
    <row r="2681" spans="1:2" x14ac:dyDescent="0.25">
      <c r="A2681" s="10">
        <v>42592</v>
      </c>
      <c r="B2681" s="12">
        <v>226561.49547445212</v>
      </c>
    </row>
    <row r="2682" spans="1:2" x14ac:dyDescent="0.25">
      <c r="A2682" s="10">
        <v>42593</v>
      </c>
      <c r="B2682" s="12">
        <v>221940.92861303923</v>
      </c>
    </row>
    <row r="2683" spans="1:2" x14ac:dyDescent="0.25">
      <c r="A2683" s="10">
        <v>42594</v>
      </c>
      <c r="B2683" s="12">
        <v>218126.69480395809</v>
      </c>
    </row>
    <row r="2684" spans="1:2" x14ac:dyDescent="0.25">
      <c r="A2684" s="10">
        <v>42597</v>
      </c>
      <c r="B2684" s="12">
        <v>211326.12047292406</v>
      </c>
    </row>
    <row r="2685" spans="1:2" x14ac:dyDescent="0.25">
      <c r="A2685" s="10">
        <v>42598</v>
      </c>
      <c r="B2685" s="12">
        <v>224986.57720994664</v>
      </c>
    </row>
    <row r="2686" spans="1:2" x14ac:dyDescent="0.25">
      <c r="A2686" s="10">
        <v>42599</v>
      </c>
      <c r="B2686" s="12">
        <v>214038.37248177014</v>
      </c>
    </row>
    <row r="2687" spans="1:2" x14ac:dyDescent="0.25">
      <c r="A2687" s="10">
        <v>42600</v>
      </c>
      <c r="B2687" s="12">
        <v>208468.63169929371</v>
      </c>
    </row>
    <row r="2688" spans="1:2" x14ac:dyDescent="0.25">
      <c r="A2688" s="10">
        <v>42601</v>
      </c>
      <c r="B2688" s="12">
        <v>208827.62023274373</v>
      </c>
    </row>
    <row r="2689" spans="1:2" x14ac:dyDescent="0.25">
      <c r="A2689" s="10">
        <v>42604</v>
      </c>
      <c r="B2689" s="12">
        <v>210809.03191864156</v>
      </c>
    </row>
    <row r="2690" spans="1:2" x14ac:dyDescent="0.25">
      <c r="A2690" s="10">
        <v>42605</v>
      </c>
      <c r="B2690" s="12">
        <v>208696.34433997178</v>
      </c>
    </row>
    <row r="2691" spans="1:2" x14ac:dyDescent="0.25">
      <c r="A2691" s="10">
        <v>42606</v>
      </c>
      <c r="B2691" s="12">
        <v>221805.11535389608</v>
      </c>
    </row>
    <row r="2692" spans="1:2" x14ac:dyDescent="0.25">
      <c r="A2692" s="10">
        <v>42607</v>
      </c>
      <c r="B2692" s="12">
        <v>219236.22570032178</v>
      </c>
    </row>
    <row r="2693" spans="1:2" x14ac:dyDescent="0.25">
      <c r="A2693" s="10">
        <v>42608</v>
      </c>
      <c r="B2693" s="12">
        <v>222222.87758142242</v>
      </c>
    </row>
    <row r="2694" spans="1:2" x14ac:dyDescent="0.25">
      <c r="A2694" s="10">
        <v>42611</v>
      </c>
      <c r="B2694" s="12">
        <v>210750.53510705469</v>
      </c>
    </row>
    <row r="2695" spans="1:2" x14ac:dyDescent="0.25">
      <c r="A2695" s="10">
        <v>42612</v>
      </c>
      <c r="B2695" s="12">
        <v>208763.07146927351</v>
      </c>
    </row>
    <row r="2696" spans="1:2" x14ac:dyDescent="0.25">
      <c r="A2696" s="10">
        <v>42613</v>
      </c>
      <c r="B2696" s="12">
        <v>209374.4529143454</v>
      </c>
    </row>
    <row r="2697" spans="1:2" x14ac:dyDescent="0.25">
      <c r="A2697" s="10">
        <v>42614</v>
      </c>
      <c r="B2697" s="12">
        <v>208599.46127172915</v>
      </c>
    </row>
    <row r="2698" spans="1:2" x14ac:dyDescent="0.25">
      <c r="A2698" s="10">
        <v>42615</v>
      </c>
      <c r="B2698" s="12">
        <v>193422.69380008156</v>
      </c>
    </row>
    <row r="2699" spans="1:2" x14ac:dyDescent="0.25">
      <c r="A2699" s="10">
        <v>42619</v>
      </c>
      <c r="B2699" s="12">
        <v>183356.39214004602</v>
      </c>
    </row>
    <row r="2700" spans="1:2" x14ac:dyDescent="0.25">
      <c r="A2700" s="10">
        <v>42620</v>
      </c>
      <c r="B2700" s="12">
        <v>178448.38137030377</v>
      </c>
    </row>
    <row r="2701" spans="1:2" x14ac:dyDescent="0.25">
      <c r="A2701" s="10">
        <v>42621</v>
      </c>
      <c r="B2701" s="12">
        <v>179216.58026549692</v>
      </c>
    </row>
    <row r="2702" spans="1:2" x14ac:dyDescent="0.25">
      <c r="A2702" s="10">
        <v>42622</v>
      </c>
      <c r="B2702" s="12">
        <v>234361.26571102394</v>
      </c>
    </row>
    <row r="2703" spans="1:2" x14ac:dyDescent="0.25">
      <c r="A2703" s="10">
        <v>42625</v>
      </c>
      <c r="B2703" s="12">
        <v>205350.6681660391</v>
      </c>
    </row>
    <row r="2704" spans="1:2" x14ac:dyDescent="0.25">
      <c r="A2704" s="10">
        <v>42626</v>
      </c>
      <c r="B2704" s="12">
        <v>260850.1640145563</v>
      </c>
    </row>
    <row r="2705" spans="1:2" x14ac:dyDescent="0.25">
      <c r="A2705" s="10">
        <v>42627</v>
      </c>
      <c r="B2705" s="12">
        <v>258909.64713306067</v>
      </c>
    </row>
    <row r="2706" spans="1:2" x14ac:dyDescent="0.25">
      <c r="A2706" s="10">
        <v>42628</v>
      </c>
      <c r="B2706" s="12">
        <v>238141.07376098214</v>
      </c>
    </row>
    <row r="2707" spans="1:2" x14ac:dyDescent="0.25">
      <c r="A2707" s="10">
        <v>42629</v>
      </c>
      <c r="B2707" s="12">
        <v>231039.05169059025</v>
      </c>
    </row>
    <row r="2708" spans="1:2" x14ac:dyDescent="0.25">
      <c r="A2708" s="10">
        <v>42632</v>
      </c>
      <c r="B2708" s="12">
        <v>218525.06220674358</v>
      </c>
    </row>
    <row r="2709" spans="1:2" x14ac:dyDescent="0.25">
      <c r="A2709" s="10">
        <v>42633</v>
      </c>
      <c r="B2709" s="12">
        <v>214282.88131819648</v>
      </c>
    </row>
    <row r="2710" spans="1:2" x14ac:dyDescent="0.25">
      <c r="A2710" s="10">
        <v>42634</v>
      </c>
      <c r="B2710" s="12">
        <v>183907.78367951239</v>
      </c>
    </row>
    <row r="2711" spans="1:2" x14ac:dyDescent="0.25">
      <c r="A2711" s="10">
        <v>42635</v>
      </c>
      <c r="B2711" s="12">
        <v>171848.22109743455</v>
      </c>
    </row>
    <row r="2712" spans="1:2" x14ac:dyDescent="0.25">
      <c r="A2712" s="10">
        <v>42636</v>
      </c>
      <c r="B2712" s="12">
        <v>174364.73791180158</v>
      </c>
    </row>
    <row r="2713" spans="1:2" x14ac:dyDescent="0.25">
      <c r="A2713" s="10">
        <v>42639</v>
      </c>
      <c r="B2713" s="12">
        <v>192738.04787034282</v>
      </c>
    </row>
    <row r="2714" spans="1:2" x14ac:dyDescent="0.25">
      <c r="A2714" s="10">
        <v>42640</v>
      </c>
      <c r="B2714" s="12">
        <v>173172.84426949202</v>
      </c>
    </row>
    <row r="2715" spans="1:2" x14ac:dyDescent="0.25">
      <c r="A2715" s="10">
        <v>42641</v>
      </c>
      <c r="B2715" s="12">
        <v>169593.91770544928</v>
      </c>
    </row>
    <row r="2716" spans="1:2" x14ac:dyDescent="0.25">
      <c r="A2716" s="10">
        <v>42642</v>
      </c>
      <c r="B2716" s="12">
        <v>190219.92217061529</v>
      </c>
    </row>
    <row r="2717" spans="1:2" x14ac:dyDescent="0.25">
      <c r="A2717" s="10">
        <v>42643</v>
      </c>
      <c r="B2717" s="12">
        <v>172660.37697240099</v>
      </c>
    </row>
    <row r="2718" spans="1:2" x14ac:dyDescent="0.25">
      <c r="A2718" s="10">
        <v>42646</v>
      </c>
      <c r="B2718" s="12">
        <v>173571.60581970512</v>
      </c>
    </row>
    <row r="2719" spans="1:2" x14ac:dyDescent="0.25">
      <c r="A2719" s="10">
        <v>42647</v>
      </c>
      <c r="B2719" s="12">
        <v>173364.35488308826</v>
      </c>
    </row>
    <row r="2720" spans="1:2" x14ac:dyDescent="0.25">
      <c r="A2720" s="10">
        <v>42648</v>
      </c>
      <c r="B2720" s="12">
        <v>170022.40231780263</v>
      </c>
    </row>
    <row r="2721" spans="1:2" x14ac:dyDescent="0.25">
      <c r="A2721" s="10">
        <v>42649</v>
      </c>
      <c r="B2721" s="12">
        <v>166918.95356712517</v>
      </c>
    </row>
    <row r="2722" spans="1:2" x14ac:dyDescent="0.25">
      <c r="A2722" s="10">
        <v>42650</v>
      </c>
      <c r="B2722" s="12">
        <v>167448.2662159288</v>
      </c>
    </row>
    <row r="2723" spans="1:2" x14ac:dyDescent="0.25">
      <c r="A2723" s="10">
        <v>42653</v>
      </c>
      <c r="B2723" s="12">
        <v>159449.73060104621</v>
      </c>
    </row>
    <row r="2724" spans="1:2" x14ac:dyDescent="0.25">
      <c r="A2724" s="10">
        <v>42654</v>
      </c>
      <c r="B2724" s="12">
        <v>177192.0427504422</v>
      </c>
    </row>
    <row r="2725" spans="1:2" x14ac:dyDescent="0.25">
      <c r="A2725" s="10">
        <v>42655</v>
      </c>
      <c r="B2725" s="12">
        <v>176278.00101151248</v>
      </c>
    </row>
    <row r="2726" spans="1:2" x14ac:dyDescent="0.25">
      <c r="A2726" s="10">
        <v>42656</v>
      </c>
      <c r="B2726" s="12">
        <v>189040.45615094338</v>
      </c>
    </row>
    <row r="2727" spans="1:2" x14ac:dyDescent="0.25">
      <c r="A2727" s="10">
        <v>42657</v>
      </c>
      <c r="B2727" s="12">
        <v>183383.20206758587</v>
      </c>
    </row>
    <row r="2728" spans="1:2" x14ac:dyDescent="0.25">
      <c r="A2728" s="10">
        <v>42660</v>
      </c>
      <c r="B2728" s="12">
        <v>183298.69786754227</v>
      </c>
    </row>
    <row r="2729" spans="1:2" x14ac:dyDescent="0.25">
      <c r="A2729" s="10">
        <v>42661</v>
      </c>
      <c r="B2729" s="12">
        <v>168789.00294887071</v>
      </c>
    </row>
    <row r="2730" spans="1:2" x14ac:dyDescent="0.25">
      <c r="A2730" s="10">
        <v>42662</v>
      </c>
      <c r="B2730" s="12">
        <v>159791.25024043379</v>
      </c>
    </row>
    <row r="2731" spans="1:2" x14ac:dyDescent="0.25">
      <c r="A2731" s="10">
        <v>42663</v>
      </c>
      <c r="B2731" s="12">
        <v>156270.42630976063</v>
      </c>
    </row>
    <row r="2732" spans="1:2" x14ac:dyDescent="0.25">
      <c r="A2732" s="10">
        <v>42664</v>
      </c>
      <c r="B2732" s="12">
        <v>150218.64777449289</v>
      </c>
    </row>
    <row r="2733" spans="1:2" x14ac:dyDescent="0.25">
      <c r="A2733" s="10">
        <v>42667</v>
      </c>
      <c r="B2733" s="12">
        <v>139105.23663499628</v>
      </c>
    </row>
    <row r="2734" spans="1:2" x14ac:dyDescent="0.25">
      <c r="A2734" s="10">
        <v>42668</v>
      </c>
      <c r="B2734" s="12">
        <v>142938.90231343586</v>
      </c>
    </row>
    <row r="2735" spans="1:2" x14ac:dyDescent="0.25">
      <c r="A2735" s="10">
        <v>42669</v>
      </c>
      <c r="B2735" s="12">
        <v>148985.16461680378</v>
      </c>
    </row>
    <row r="2736" spans="1:2" x14ac:dyDescent="0.25">
      <c r="A2736" s="10">
        <v>42670</v>
      </c>
      <c r="B2736" s="12">
        <v>154397.39063417728</v>
      </c>
    </row>
    <row r="2737" spans="1:2" x14ac:dyDescent="0.25">
      <c r="A2737" s="10">
        <v>42671</v>
      </c>
      <c r="B2737" s="12">
        <v>167934.73887970531</v>
      </c>
    </row>
    <row r="2738" spans="1:2" x14ac:dyDescent="0.25">
      <c r="A2738" s="10">
        <v>42674</v>
      </c>
      <c r="B2738" s="12">
        <v>174144.99866727789</v>
      </c>
    </row>
    <row r="2739" spans="1:2" x14ac:dyDescent="0.25">
      <c r="A2739" s="10">
        <v>42675</v>
      </c>
      <c r="B2739" s="12">
        <v>186328.05376508896</v>
      </c>
    </row>
    <row r="2740" spans="1:2" x14ac:dyDescent="0.25">
      <c r="A2740" s="10">
        <v>42676</v>
      </c>
      <c r="B2740" s="12">
        <v>192070.97352584355</v>
      </c>
    </row>
    <row r="2741" spans="1:2" x14ac:dyDescent="0.25">
      <c r="A2741" s="10">
        <v>42677</v>
      </c>
      <c r="B2741" s="12">
        <v>216595.16792151224</v>
      </c>
    </row>
    <row r="2742" spans="1:2" x14ac:dyDescent="0.25">
      <c r="A2742" s="10">
        <v>42678</v>
      </c>
      <c r="B2742" s="12">
        <v>215856.49237020465</v>
      </c>
    </row>
    <row r="2743" spans="1:2" x14ac:dyDescent="0.25">
      <c r="A2743" s="10">
        <v>42681</v>
      </c>
      <c r="B2743" s="12">
        <v>162248.08511816282</v>
      </c>
    </row>
    <row r="2744" spans="1:2" x14ac:dyDescent="0.25">
      <c r="A2744" s="10">
        <v>42682</v>
      </c>
      <c r="B2744" s="12">
        <v>151215.40274323031</v>
      </c>
    </row>
    <row r="2745" spans="1:2" x14ac:dyDescent="0.25">
      <c r="A2745" s="10">
        <v>42683</v>
      </c>
      <c r="B2745" s="12">
        <v>144404.88382057039</v>
      </c>
    </row>
    <row r="2746" spans="1:2" x14ac:dyDescent="0.25">
      <c r="A2746" s="10">
        <v>42684</v>
      </c>
      <c r="B2746" s="12">
        <v>150639.95223623319</v>
      </c>
    </row>
    <row r="2747" spans="1:2" x14ac:dyDescent="0.25">
      <c r="A2747" s="10">
        <v>42685</v>
      </c>
      <c r="B2747" s="12">
        <v>144184.66746794872</v>
      </c>
    </row>
    <row r="2748" spans="1:2" x14ac:dyDescent="0.25">
      <c r="A2748" s="10">
        <v>42688</v>
      </c>
      <c r="B2748" s="12">
        <v>144025.39212536937</v>
      </c>
    </row>
    <row r="2749" spans="1:2" x14ac:dyDescent="0.25">
      <c r="A2749" s="10">
        <v>42689</v>
      </c>
      <c r="B2749" s="12">
        <v>131782.93088045964</v>
      </c>
    </row>
    <row r="2750" spans="1:2" x14ac:dyDescent="0.25">
      <c r="A2750" s="10">
        <v>42690</v>
      </c>
      <c r="B2750" s="12">
        <v>132112.57372782443</v>
      </c>
    </row>
    <row r="2751" spans="1:2" x14ac:dyDescent="0.25">
      <c r="A2751" s="10">
        <v>42691</v>
      </c>
      <c r="B2751" s="12">
        <v>125572.49486065465</v>
      </c>
    </row>
    <row r="2752" spans="1:2" x14ac:dyDescent="0.25">
      <c r="A2752" s="10">
        <v>42692</v>
      </c>
      <c r="B2752" s="12">
        <v>124148.84006834681</v>
      </c>
    </row>
    <row r="2753" spans="1:2" x14ac:dyDescent="0.25">
      <c r="A2753" s="10">
        <v>42695</v>
      </c>
      <c r="B2753" s="12">
        <v>112627.57934048805</v>
      </c>
    </row>
    <row r="2754" spans="1:2" x14ac:dyDescent="0.25">
      <c r="A2754" s="10">
        <v>42696</v>
      </c>
      <c r="B2754" s="12">
        <v>113209.64329944829</v>
      </c>
    </row>
    <row r="2755" spans="1:2" x14ac:dyDescent="0.25">
      <c r="A2755" s="10">
        <v>42697</v>
      </c>
      <c r="B2755" s="12">
        <v>113733.70574702261</v>
      </c>
    </row>
    <row r="2756" spans="1:2" x14ac:dyDescent="0.25">
      <c r="A2756" s="10">
        <v>42699</v>
      </c>
      <c r="B2756" s="12">
        <v>112144.00503237185</v>
      </c>
    </row>
    <row r="2757" spans="1:2" x14ac:dyDescent="0.25">
      <c r="A2757" s="10">
        <v>42702</v>
      </c>
      <c r="B2757" s="12">
        <v>115552.01964030252</v>
      </c>
    </row>
    <row r="2758" spans="1:2" x14ac:dyDescent="0.25">
      <c r="A2758" s="10">
        <v>42703</v>
      </c>
      <c r="B2758" s="12">
        <v>113044.54312785089</v>
      </c>
    </row>
    <row r="2759" spans="1:2" x14ac:dyDescent="0.25">
      <c r="A2759" s="10">
        <v>42704</v>
      </c>
      <c r="B2759" s="12">
        <v>112170.59790082931</v>
      </c>
    </row>
    <row r="2760" spans="1:2" x14ac:dyDescent="0.25">
      <c r="A2760" s="10">
        <v>42705</v>
      </c>
      <c r="B2760" s="12">
        <v>123370.95635353876</v>
      </c>
    </row>
    <row r="2761" spans="1:2" x14ac:dyDescent="0.25">
      <c r="A2761" s="10">
        <v>42706</v>
      </c>
      <c r="B2761" s="12">
        <v>121825.12025039467</v>
      </c>
    </row>
    <row r="2762" spans="1:2" x14ac:dyDescent="0.25">
      <c r="A2762" s="10">
        <v>42709</v>
      </c>
      <c r="B2762" s="12">
        <v>105875.58781307387</v>
      </c>
    </row>
    <row r="2763" spans="1:2" x14ac:dyDescent="0.25">
      <c r="A2763" s="10">
        <v>42710</v>
      </c>
      <c r="B2763" s="12">
        <v>98858.294365343871</v>
      </c>
    </row>
    <row r="2764" spans="1:2" x14ac:dyDescent="0.25">
      <c r="A2764" s="10">
        <v>42711</v>
      </c>
      <c r="B2764" s="12">
        <v>99260.341786946796</v>
      </c>
    </row>
    <row r="2765" spans="1:2" x14ac:dyDescent="0.25">
      <c r="A2765" s="10">
        <v>42712</v>
      </c>
      <c r="B2765" s="12">
        <v>99252.781684202477</v>
      </c>
    </row>
    <row r="2766" spans="1:2" x14ac:dyDescent="0.25">
      <c r="A2766" s="10">
        <v>42713</v>
      </c>
      <c r="B2766" s="12">
        <v>98300.147995640829</v>
      </c>
    </row>
    <row r="2767" spans="1:2" x14ac:dyDescent="0.25">
      <c r="A2767" s="10">
        <v>42716</v>
      </c>
      <c r="B2767" s="12">
        <v>98738.859322226286</v>
      </c>
    </row>
    <row r="2768" spans="1:2" x14ac:dyDescent="0.25">
      <c r="A2768" s="10">
        <v>42717</v>
      </c>
      <c r="B2768" s="12">
        <v>100262.28458949308</v>
      </c>
    </row>
    <row r="2769" spans="1:2" x14ac:dyDescent="0.25">
      <c r="A2769" s="10">
        <v>42718</v>
      </c>
      <c r="B2769" s="12">
        <v>99393.605726584836</v>
      </c>
    </row>
    <row r="2770" spans="1:2" x14ac:dyDescent="0.25">
      <c r="A2770" s="10">
        <v>42719</v>
      </c>
      <c r="B2770" s="12">
        <v>97032.518782312152</v>
      </c>
    </row>
    <row r="2771" spans="1:2" x14ac:dyDescent="0.25">
      <c r="A2771" s="10">
        <v>42720</v>
      </c>
      <c r="B2771" s="12">
        <v>94464.234803956686</v>
      </c>
    </row>
    <row r="2772" spans="1:2" x14ac:dyDescent="0.25">
      <c r="A2772" s="10">
        <v>42723</v>
      </c>
      <c r="B2772" s="12">
        <v>88288.392039715094</v>
      </c>
    </row>
    <row r="2773" spans="1:2" x14ac:dyDescent="0.25">
      <c r="A2773" s="10">
        <v>42724</v>
      </c>
      <c r="B2773" s="12">
        <v>84699.263253656653</v>
      </c>
    </row>
    <row r="2774" spans="1:2" x14ac:dyDescent="0.25">
      <c r="A2774" s="10">
        <v>42725</v>
      </c>
      <c r="B2774" s="12">
        <v>82323.592876756622</v>
      </c>
    </row>
    <row r="2775" spans="1:2" x14ac:dyDescent="0.25">
      <c r="A2775" s="10">
        <v>42726</v>
      </c>
      <c r="B2775" s="12">
        <v>85388.745743630687</v>
      </c>
    </row>
    <row r="2776" spans="1:2" x14ac:dyDescent="0.25">
      <c r="A2776" s="10">
        <v>42727</v>
      </c>
      <c r="B2776" s="12">
        <v>84028.903977379639</v>
      </c>
    </row>
    <row r="2777" spans="1:2" x14ac:dyDescent="0.25">
      <c r="A2777" s="10">
        <v>42731</v>
      </c>
      <c r="B2777" s="12">
        <v>81413.527542817508</v>
      </c>
    </row>
    <row r="2778" spans="1:2" x14ac:dyDescent="0.25">
      <c r="A2778" s="10">
        <v>42732</v>
      </c>
      <c r="B2778" s="12">
        <v>87166.418877113567</v>
      </c>
    </row>
    <row r="2779" spans="1:2" x14ac:dyDescent="0.25">
      <c r="A2779" s="10">
        <v>42733</v>
      </c>
      <c r="B2779" s="12">
        <v>89788.307565917057</v>
      </c>
    </row>
    <row r="2780" spans="1:2" x14ac:dyDescent="0.25">
      <c r="A2780" s="10">
        <v>42734</v>
      </c>
      <c r="B2780" s="12">
        <v>94644.488847376881</v>
      </c>
    </row>
    <row r="2781" spans="1:2" x14ac:dyDescent="0.25">
      <c r="A2781" s="10">
        <v>42738</v>
      </c>
      <c r="B2781" s="12">
        <v>80220.684023163369</v>
      </c>
    </row>
    <row r="2782" spans="1:2" x14ac:dyDescent="0.25">
      <c r="A2782" s="10">
        <v>42739</v>
      </c>
      <c r="B2782" s="12">
        <v>71766.047155389926</v>
      </c>
    </row>
    <row r="2783" spans="1:2" x14ac:dyDescent="0.25">
      <c r="A2783" s="10">
        <v>42740</v>
      </c>
      <c r="B2783" s="12">
        <v>71712.921223434198</v>
      </c>
    </row>
    <row r="2784" spans="1:2" x14ac:dyDescent="0.25">
      <c r="A2784" s="10">
        <v>42741</v>
      </c>
      <c r="B2784" s="12">
        <v>69258.739893448132</v>
      </c>
    </row>
    <row r="2785" spans="1:2" x14ac:dyDescent="0.25">
      <c r="A2785" s="10">
        <v>42744</v>
      </c>
      <c r="B2785" s="12">
        <v>69051.962983050529</v>
      </c>
    </row>
    <row r="2786" spans="1:2" x14ac:dyDescent="0.25">
      <c r="A2786" s="10">
        <v>42745</v>
      </c>
      <c r="B2786" s="12">
        <v>68071.832122031818</v>
      </c>
    </row>
    <row r="2787" spans="1:2" x14ac:dyDescent="0.25">
      <c r="A2787" s="10">
        <v>42746</v>
      </c>
      <c r="B2787" s="12">
        <v>65508.249819403973</v>
      </c>
    </row>
    <row r="2788" spans="1:2" x14ac:dyDescent="0.25">
      <c r="A2788" s="10">
        <v>42747</v>
      </c>
      <c r="B2788" s="12">
        <v>65336.708200051464</v>
      </c>
    </row>
    <row r="2789" spans="1:2" x14ac:dyDescent="0.25">
      <c r="A2789" s="10">
        <v>42748</v>
      </c>
      <c r="B2789" s="12">
        <v>65864.343564020135</v>
      </c>
    </row>
    <row r="2790" spans="1:2" x14ac:dyDescent="0.25">
      <c r="A2790" s="10">
        <v>42752</v>
      </c>
      <c r="B2790" s="12">
        <v>65368.968631158998</v>
      </c>
    </row>
    <row r="2791" spans="1:2" x14ac:dyDescent="0.25">
      <c r="A2791" s="10">
        <v>42753</v>
      </c>
      <c r="B2791" s="12">
        <v>64355.984827662374</v>
      </c>
    </row>
    <row r="2792" spans="1:2" x14ac:dyDescent="0.25">
      <c r="A2792" s="10">
        <v>42754</v>
      </c>
      <c r="B2792" s="12">
        <v>66188.049448164398</v>
      </c>
    </row>
    <row r="2793" spans="1:2" x14ac:dyDescent="0.25">
      <c r="A2793" s="10">
        <v>42755</v>
      </c>
      <c r="B2793" s="12">
        <v>61340.237619331645</v>
      </c>
    </row>
    <row r="2794" spans="1:2" x14ac:dyDescent="0.25">
      <c r="A2794" s="10">
        <v>42758</v>
      </c>
      <c r="B2794" s="12">
        <v>60250.601950823308</v>
      </c>
    </row>
    <row r="2795" spans="1:2" x14ac:dyDescent="0.25">
      <c r="A2795" s="10">
        <v>42759</v>
      </c>
      <c r="B2795" s="12">
        <v>54069.527333356258</v>
      </c>
    </row>
    <row r="2796" spans="1:2" x14ac:dyDescent="0.25">
      <c r="A2796" s="10">
        <v>42760</v>
      </c>
      <c r="B2796" s="12">
        <v>51792.294870410784</v>
      </c>
    </row>
    <row r="2797" spans="1:2" x14ac:dyDescent="0.25">
      <c r="A2797" s="10">
        <v>42761</v>
      </c>
      <c r="B2797" s="12">
        <v>52317.560025887477</v>
      </c>
    </row>
    <row r="2798" spans="1:2" x14ac:dyDescent="0.25">
      <c r="A2798" s="10">
        <v>42762</v>
      </c>
      <c r="B2798" s="12">
        <v>51251.477720794857</v>
      </c>
    </row>
    <row r="2799" spans="1:2" x14ac:dyDescent="0.25">
      <c r="A2799" s="10">
        <v>42765</v>
      </c>
      <c r="B2799" s="12">
        <v>53632.117782340974</v>
      </c>
    </row>
    <row r="2800" spans="1:2" x14ac:dyDescent="0.25">
      <c r="A2800" s="10">
        <v>42766</v>
      </c>
      <c r="B2800" s="12">
        <v>53651.827493003308</v>
      </c>
    </row>
    <row r="2801" spans="1:2" x14ac:dyDescent="0.25">
      <c r="A2801" s="10">
        <v>42767</v>
      </c>
      <c r="B2801" s="12">
        <v>51249.063556427645</v>
      </c>
    </row>
    <row r="2802" spans="1:2" x14ac:dyDescent="0.25">
      <c r="A2802" s="10">
        <v>42768</v>
      </c>
      <c r="B2802" s="12">
        <v>52319.566265587237</v>
      </c>
    </row>
    <row r="2803" spans="1:2" x14ac:dyDescent="0.25">
      <c r="A2803" s="10">
        <v>42769</v>
      </c>
      <c r="B2803" s="12">
        <v>49840.062794369776</v>
      </c>
    </row>
    <row r="2804" spans="1:2" x14ac:dyDescent="0.25">
      <c r="A2804" s="10">
        <v>42772</v>
      </c>
      <c r="B2804" s="12">
        <v>50182.703724867468</v>
      </c>
    </row>
    <row r="2805" spans="1:2" x14ac:dyDescent="0.25">
      <c r="A2805" s="10">
        <v>42773</v>
      </c>
      <c r="B2805" s="12">
        <v>50737.138399532661</v>
      </c>
    </row>
    <row r="2806" spans="1:2" x14ac:dyDescent="0.25">
      <c r="A2806" s="10">
        <v>42774</v>
      </c>
      <c r="B2806" s="12">
        <v>50026.862369448958</v>
      </c>
    </row>
    <row r="2807" spans="1:2" x14ac:dyDescent="0.25">
      <c r="A2807" s="10">
        <v>42775</v>
      </c>
      <c r="B2807" s="12">
        <v>48169.789380756767</v>
      </c>
    </row>
    <row r="2808" spans="1:2" x14ac:dyDescent="0.25">
      <c r="A2808" s="10">
        <v>42776</v>
      </c>
      <c r="B2808" s="12">
        <v>46643.102661637276</v>
      </c>
    </row>
    <row r="2809" spans="1:2" x14ac:dyDescent="0.25">
      <c r="A2809" s="10">
        <v>42779</v>
      </c>
      <c r="B2809" s="12">
        <v>43856.059255456537</v>
      </c>
    </row>
    <row r="2810" spans="1:2" x14ac:dyDescent="0.25">
      <c r="A2810" s="10">
        <v>42780</v>
      </c>
      <c r="B2810" s="12">
        <v>40184.256137792174</v>
      </c>
    </row>
    <row r="2811" spans="1:2" x14ac:dyDescent="0.25">
      <c r="A2811" s="10">
        <v>42781</v>
      </c>
      <c r="B2811" s="12">
        <v>42686.545435828863</v>
      </c>
    </row>
    <row r="2812" spans="1:2" x14ac:dyDescent="0.25">
      <c r="A2812" s="10">
        <v>42782</v>
      </c>
      <c r="B2812" s="12">
        <v>43419.33887993791</v>
      </c>
    </row>
    <row r="2813" spans="1:2" x14ac:dyDescent="0.25">
      <c r="A2813" s="10">
        <v>42783</v>
      </c>
      <c r="B2813" s="12">
        <v>43559.485419057026</v>
      </c>
    </row>
    <row r="2814" spans="1:2" x14ac:dyDescent="0.25">
      <c r="A2814" s="10">
        <v>42787</v>
      </c>
      <c r="B2814" s="12">
        <v>44296.860630942567</v>
      </c>
    </row>
    <row r="2815" spans="1:2" x14ac:dyDescent="0.25">
      <c r="A2815" s="10">
        <v>42788</v>
      </c>
      <c r="B2815" s="12">
        <v>44448.750043767424</v>
      </c>
    </row>
    <row r="2816" spans="1:2" x14ac:dyDescent="0.25">
      <c r="A2816" s="10">
        <v>42789</v>
      </c>
      <c r="B2816" s="12">
        <v>47311.751327856378</v>
      </c>
    </row>
    <row r="2817" spans="1:2" x14ac:dyDescent="0.25">
      <c r="A2817" s="10">
        <v>42790</v>
      </c>
      <c r="B2817" s="12">
        <v>45663.788029107091</v>
      </c>
    </row>
    <row r="2818" spans="1:2" x14ac:dyDescent="0.25">
      <c r="A2818" s="10">
        <v>42793</v>
      </c>
      <c r="B2818" s="12">
        <v>45410.704355646179</v>
      </c>
    </row>
    <row r="2819" spans="1:2" x14ac:dyDescent="0.25">
      <c r="A2819" s="10">
        <v>42794</v>
      </c>
      <c r="B2819" s="12">
        <v>47090.623784757991</v>
      </c>
    </row>
    <row r="2820" spans="1:2" x14ac:dyDescent="0.25">
      <c r="A2820" s="10">
        <v>42795</v>
      </c>
      <c r="B2820" s="12">
        <v>44829.148631631841</v>
      </c>
    </row>
    <row r="2821" spans="1:2" x14ac:dyDescent="0.25">
      <c r="A2821" s="10">
        <v>42796</v>
      </c>
      <c r="B2821" s="12">
        <v>45990.669004924152</v>
      </c>
    </row>
    <row r="2822" spans="1:2" x14ac:dyDescent="0.25">
      <c r="A2822" s="10">
        <v>42797</v>
      </c>
      <c r="B2822" s="12">
        <v>43090.97950885442</v>
      </c>
    </row>
    <row r="2823" spans="1:2" x14ac:dyDescent="0.25">
      <c r="A2823" s="10">
        <v>42800</v>
      </c>
      <c r="B2823" s="12">
        <v>41145.314213762038</v>
      </c>
    </row>
    <row r="2824" spans="1:2" x14ac:dyDescent="0.25">
      <c r="A2824" s="10">
        <v>42801</v>
      </c>
      <c r="B2824" s="12">
        <v>41041.479141007039</v>
      </c>
    </row>
    <row r="2825" spans="1:2" x14ac:dyDescent="0.25">
      <c r="A2825" s="10">
        <v>42802</v>
      </c>
      <c r="B2825" s="12">
        <v>41780.86098893622</v>
      </c>
    </row>
    <row r="2826" spans="1:2" x14ac:dyDescent="0.25">
      <c r="A2826" s="10">
        <v>42803</v>
      </c>
      <c r="B2826" s="12">
        <v>41354.551733309752</v>
      </c>
    </row>
    <row r="2827" spans="1:2" x14ac:dyDescent="0.25">
      <c r="A2827" s="10">
        <v>42804</v>
      </c>
      <c r="B2827" s="12">
        <v>40314.798135993929</v>
      </c>
    </row>
    <row r="2828" spans="1:2" x14ac:dyDescent="0.25">
      <c r="A2828" s="10">
        <v>42807</v>
      </c>
      <c r="B2828" s="12">
        <v>38516.379072972049</v>
      </c>
    </row>
    <row r="2829" spans="1:2" x14ac:dyDescent="0.25">
      <c r="A2829" s="10">
        <v>42808</v>
      </c>
      <c r="B2829" s="12">
        <v>39626.604744373108</v>
      </c>
    </row>
    <row r="2830" spans="1:2" x14ac:dyDescent="0.25">
      <c r="A2830" s="10">
        <v>42809</v>
      </c>
      <c r="B2830" s="12">
        <v>36991.048417067104</v>
      </c>
    </row>
    <row r="2831" spans="1:2" x14ac:dyDescent="0.25">
      <c r="A2831" s="10">
        <v>42810</v>
      </c>
      <c r="B2831" s="12">
        <v>35528.961148224051</v>
      </c>
    </row>
    <row r="2832" spans="1:2" x14ac:dyDescent="0.25">
      <c r="A2832" s="10">
        <v>42811</v>
      </c>
      <c r="B2832" s="12">
        <v>34634.454670884792</v>
      </c>
    </row>
    <row r="2833" spans="1:2" x14ac:dyDescent="0.25">
      <c r="A2833" s="10">
        <v>42814</v>
      </c>
      <c r="B2833" s="12">
        <v>34551.333267846567</v>
      </c>
    </row>
    <row r="2834" spans="1:2" x14ac:dyDescent="0.25">
      <c r="A2834" s="10">
        <v>42815</v>
      </c>
      <c r="B2834" s="12">
        <v>37358.872224606188</v>
      </c>
    </row>
    <row r="2835" spans="1:2" x14ac:dyDescent="0.25">
      <c r="A2835" s="10">
        <v>42816</v>
      </c>
      <c r="B2835" s="12">
        <v>37848.084828893014</v>
      </c>
    </row>
    <row r="2836" spans="1:2" x14ac:dyDescent="0.25">
      <c r="A2836" s="10">
        <v>42817</v>
      </c>
      <c r="B2836" s="12">
        <v>40224.402540878924</v>
      </c>
    </row>
    <row r="2837" spans="1:2" x14ac:dyDescent="0.25">
      <c r="A2837" s="10">
        <v>42818</v>
      </c>
      <c r="B2837" s="12">
        <v>38956.514683508889</v>
      </c>
    </row>
    <row r="2838" spans="1:2" x14ac:dyDescent="0.25">
      <c r="A2838" s="10">
        <v>42821</v>
      </c>
      <c r="B2838" s="12">
        <v>36858.488586717591</v>
      </c>
    </row>
    <row r="2839" spans="1:2" x14ac:dyDescent="0.25">
      <c r="A2839" s="10">
        <v>42822</v>
      </c>
      <c r="B2839" s="12">
        <v>33419.072061067374</v>
      </c>
    </row>
    <row r="2840" spans="1:2" x14ac:dyDescent="0.25">
      <c r="A2840" s="10">
        <v>42823</v>
      </c>
      <c r="B2840" s="12">
        <v>32899.13101256745</v>
      </c>
    </row>
    <row r="2841" spans="1:2" x14ac:dyDescent="0.25">
      <c r="A2841" s="10">
        <v>42824</v>
      </c>
      <c r="B2841" s="12">
        <v>33276.532803374626</v>
      </c>
    </row>
    <row r="2842" spans="1:2" x14ac:dyDescent="0.25">
      <c r="A2842" s="10">
        <v>42825</v>
      </c>
      <c r="B2842" s="12">
        <v>34169.090945327953</v>
      </c>
    </row>
    <row r="2843" spans="1:2" x14ac:dyDescent="0.25">
      <c r="A2843" s="10">
        <v>42828</v>
      </c>
      <c r="B2843" s="12">
        <v>34859.641984868627</v>
      </c>
    </row>
    <row r="2844" spans="1:2" x14ac:dyDescent="0.25">
      <c r="A2844" s="10">
        <v>42829</v>
      </c>
      <c r="B2844" s="12">
        <v>33828.676226441967</v>
      </c>
    </row>
    <row r="2845" spans="1:2" x14ac:dyDescent="0.25">
      <c r="A2845" s="10">
        <v>42830</v>
      </c>
      <c r="B2845" s="12">
        <v>35805.416517846883</v>
      </c>
    </row>
    <row r="2846" spans="1:2" x14ac:dyDescent="0.25">
      <c r="A2846" s="10">
        <v>42831</v>
      </c>
      <c r="B2846" s="12">
        <v>34973.687420142101</v>
      </c>
    </row>
    <row r="2847" spans="1:2" x14ac:dyDescent="0.25">
      <c r="A2847" s="10">
        <v>42832</v>
      </c>
      <c r="B2847" s="12">
        <v>37220.633164300714</v>
      </c>
    </row>
    <row r="2848" spans="1:2" x14ac:dyDescent="0.25">
      <c r="A2848" s="10">
        <v>42835</v>
      </c>
      <c r="B2848" s="12">
        <v>39694.556736958926</v>
      </c>
    </row>
    <row r="2849" spans="1:2" x14ac:dyDescent="0.25">
      <c r="A2849" s="10">
        <v>42836</v>
      </c>
      <c r="B2849" s="12">
        <v>44006.466283522728</v>
      </c>
    </row>
    <row r="2850" spans="1:2" x14ac:dyDescent="0.25">
      <c r="A2850" s="10">
        <v>42837</v>
      </c>
      <c r="B2850" s="12">
        <v>44294.504094257019</v>
      </c>
    </row>
    <row r="2851" spans="1:2" x14ac:dyDescent="0.25">
      <c r="A2851" s="10">
        <v>42838</v>
      </c>
      <c r="B2851" s="12">
        <v>45489.091239798283</v>
      </c>
    </row>
    <row r="2852" spans="1:2" x14ac:dyDescent="0.25">
      <c r="A2852" s="10">
        <v>42842</v>
      </c>
      <c r="B2852" s="12">
        <v>41340.445600133899</v>
      </c>
    </row>
    <row r="2853" spans="1:2" x14ac:dyDescent="0.25">
      <c r="A2853" s="10">
        <v>42843</v>
      </c>
      <c r="B2853" s="12">
        <v>40618.80024164066</v>
      </c>
    </row>
    <row r="2854" spans="1:2" x14ac:dyDescent="0.25">
      <c r="A2854" s="10">
        <v>42844</v>
      </c>
      <c r="B2854" s="12">
        <v>42656.622700702501</v>
      </c>
    </row>
    <row r="2855" spans="1:2" x14ac:dyDescent="0.25">
      <c r="A2855" s="10">
        <v>42845</v>
      </c>
      <c r="B2855" s="12">
        <v>40016.519043816574</v>
      </c>
    </row>
    <row r="2856" spans="1:2" x14ac:dyDescent="0.25">
      <c r="A2856" s="10">
        <v>42846</v>
      </c>
      <c r="B2856" s="12">
        <v>40457.817701855201</v>
      </c>
    </row>
    <row r="2857" spans="1:2" x14ac:dyDescent="0.25">
      <c r="A2857" s="10">
        <v>42849</v>
      </c>
      <c r="B2857" s="12">
        <v>31479.606356774941</v>
      </c>
    </row>
    <row r="2858" spans="1:2" x14ac:dyDescent="0.25">
      <c r="A2858" s="10">
        <v>42850</v>
      </c>
      <c r="B2858" s="12">
        <v>30204.418120735038</v>
      </c>
    </row>
    <row r="2859" spans="1:2" x14ac:dyDescent="0.25">
      <c r="A2859" s="10">
        <v>42851</v>
      </c>
      <c r="B2859" s="12">
        <v>30611.393745559355</v>
      </c>
    </row>
    <row r="2860" spans="1:2" x14ac:dyDescent="0.25">
      <c r="A2860" s="10">
        <v>42852</v>
      </c>
      <c r="B2860" s="12">
        <v>30033.954887830438</v>
      </c>
    </row>
    <row r="2861" spans="1:2" x14ac:dyDescent="0.25">
      <c r="A2861" s="10">
        <v>42853</v>
      </c>
      <c r="B2861" s="12">
        <v>30110.646900834679</v>
      </c>
    </row>
    <row r="2862" spans="1:2" x14ac:dyDescent="0.25">
      <c r="A2862" s="10">
        <v>42856</v>
      </c>
      <c r="B2862" s="12">
        <v>27590.453027431453</v>
      </c>
    </row>
    <row r="2863" spans="1:2" x14ac:dyDescent="0.25">
      <c r="A2863" s="10">
        <v>42857</v>
      </c>
      <c r="B2863" s="12">
        <v>27901.123286964961</v>
      </c>
    </row>
    <row r="2864" spans="1:2" x14ac:dyDescent="0.25">
      <c r="A2864" s="10">
        <v>42858</v>
      </c>
      <c r="B2864" s="12">
        <v>28671.45027012191</v>
      </c>
    </row>
    <row r="2865" spans="1:2" x14ac:dyDescent="0.25">
      <c r="A2865" s="10">
        <v>42859</v>
      </c>
      <c r="B2865" s="12">
        <v>27517.334650414705</v>
      </c>
    </row>
    <row r="2866" spans="1:2" x14ac:dyDescent="0.25">
      <c r="A2866" s="10">
        <v>42860</v>
      </c>
      <c r="B2866" s="12">
        <v>27971.562612151432</v>
      </c>
    </row>
    <row r="2867" spans="1:2" x14ac:dyDescent="0.25">
      <c r="A2867" s="10">
        <v>42863</v>
      </c>
      <c r="B2867" s="12">
        <v>26469.976223665846</v>
      </c>
    </row>
    <row r="2868" spans="1:2" x14ac:dyDescent="0.25">
      <c r="A2868" s="10">
        <v>42864</v>
      </c>
      <c r="B2868" s="12">
        <v>26433.207276098976</v>
      </c>
    </row>
    <row r="2869" spans="1:2" x14ac:dyDescent="0.25">
      <c r="A2869" s="10">
        <v>42865</v>
      </c>
      <c r="B2869" s="12">
        <v>26539.297050135316</v>
      </c>
    </row>
    <row r="2870" spans="1:2" x14ac:dyDescent="0.25">
      <c r="A2870" s="10">
        <v>42866</v>
      </c>
      <c r="B2870" s="12">
        <v>26528.857404741735</v>
      </c>
    </row>
    <row r="2871" spans="1:2" x14ac:dyDescent="0.25">
      <c r="A2871" s="10">
        <v>42867</v>
      </c>
      <c r="B2871" s="12">
        <v>26522.348146851858</v>
      </c>
    </row>
    <row r="2872" spans="1:2" x14ac:dyDescent="0.25">
      <c r="A2872" s="10">
        <v>42870</v>
      </c>
      <c r="B2872" s="12">
        <v>25093.25388444007</v>
      </c>
    </row>
    <row r="2873" spans="1:2" x14ac:dyDescent="0.25">
      <c r="A2873" s="10">
        <v>42871</v>
      </c>
      <c r="B2873" s="12">
        <v>24784.825237560799</v>
      </c>
    </row>
    <row r="2874" spans="1:2" x14ac:dyDescent="0.25">
      <c r="A2874" s="10">
        <v>42872</v>
      </c>
      <c r="B2874" s="12">
        <v>32982.488709685458</v>
      </c>
    </row>
    <row r="2875" spans="1:2" x14ac:dyDescent="0.25">
      <c r="A2875" s="10">
        <v>42873</v>
      </c>
      <c r="B2875" s="12">
        <v>31704.422426239533</v>
      </c>
    </row>
    <row r="2876" spans="1:2" x14ac:dyDescent="0.25">
      <c r="A2876" s="10">
        <v>42874</v>
      </c>
      <c r="B2876" s="12">
        <v>27884.966443931669</v>
      </c>
    </row>
    <row r="2877" spans="1:2" x14ac:dyDescent="0.25">
      <c r="A2877" s="10">
        <v>42877</v>
      </c>
      <c r="B2877" s="12">
        <v>25076.061874188505</v>
      </c>
    </row>
    <row r="2878" spans="1:2" x14ac:dyDescent="0.25">
      <c r="A2878" s="10">
        <v>42878</v>
      </c>
      <c r="B2878" s="12">
        <v>25362.830221262677</v>
      </c>
    </row>
    <row r="2879" spans="1:2" x14ac:dyDescent="0.25">
      <c r="A2879" s="10">
        <v>42879</v>
      </c>
      <c r="B2879" s="12">
        <v>23660.134557458892</v>
      </c>
    </row>
    <row r="2880" spans="1:2" x14ac:dyDescent="0.25">
      <c r="A2880" s="10">
        <v>42880</v>
      </c>
      <c r="B2880" s="12">
        <v>24299.643759624621</v>
      </c>
    </row>
    <row r="2881" spans="1:2" x14ac:dyDescent="0.25">
      <c r="A2881" s="10">
        <v>42881</v>
      </c>
      <c r="B2881" s="12">
        <v>23452.316723123102</v>
      </c>
    </row>
    <row r="2882" spans="1:2" x14ac:dyDescent="0.25">
      <c r="A2882" s="10">
        <v>42885</v>
      </c>
      <c r="B2882" s="12">
        <v>23112.344469367228</v>
      </c>
    </row>
    <row r="2883" spans="1:2" x14ac:dyDescent="0.25">
      <c r="A2883" s="10">
        <v>42886</v>
      </c>
      <c r="B2883" s="12">
        <v>23595.136784720402</v>
      </c>
    </row>
    <row r="2884" spans="1:2" x14ac:dyDescent="0.25">
      <c r="A2884" s="10">
        <v>42887</v>
      </c>
      <c r="B2884" s="12">
        <v>22259.597033697079</v>
      </c>
    </row>
    <row r="2885" spans="1:2" x14ac:dyDescent="0.25">
      <c r="A2885" s="10">
        <v>42888</v>
      </c>
      <c r="B2885" s="12">
        <v>22426.267395630461</v>
      </c>
    </row>
    <row r="2886" spans="1:2" x14ac:dyDescent="0.25">
      <c r="A2886" s="10">
        <v>42891</v>
      </c>
      <c r="B2886" s="12">
        <v>22439.409648147215</v>
      </c>
    </row>
    <row r="2887" spans="1:2" x14ac:dyDescent="0.25">
      <c r="A2887" s="10">
        <v>42892</v>
      </c>
      <c r="B2887" s="12">
        <v>23797.453540385617</v>
      </c>
    </row>
    <row r="2888" spans="1:2" x14ac:dyDescent="0.25">
      <c r="A2888" s="10">
        <v>42893</v>
      </c>
      <c r="B2888" s="12">
        <v>23197.438987378093</v>
      </c>
    </row>
    <row r="2889" spans="1:2" x14ac:dyDescent="0.25">
      <c r="A2889" s="10">
        <v>42894</v>
      </c>
      <c r="B2889" s="12">
        <v>22130.117432654086</v>
      </c>
    </row>
    <row r="2890" spans="1:2" x14ac:dyDescent="0.25">
      <c r="A2890" s="10">
        <v>42895</v>
      </c>
      <c r="B2890" s="12">
        <v>23135.116673656114</v>
      </c>
    </row>
    <row r="2891" spans="1:2" x14ac:dyDescent="0.25">
      <c r="A2891" s="10">
        <v>42898</v>
      </c>
      <c r="B2891" s="12">
        <v>23426.799350159879</v>
      </c>
    </row>
    <row r="2892" spans="1:2" x14ac:dyDescent="0.25">
      <c r="A2892" s="10">
        <v>42899</v>
      </c>
      <c r="B2892" s="12">
        <v>21768.188177361251</v>
      </c>
    </row>
    <row r="2893" spans="1:2" x14ac:dyDescent="0.25">
      <c r="A2893" s="10">
        <v>42900</v>
      </c>
      <c r="B2893" s="12">
        <v>21506.107136629555</v>
      </c>
    </row>
    <row r="2894" spans="1:2" x14ac:dyDescent="0.25">
      <c r="A2894" s="10">
        <v>42901</v>
      </c>
      <c r="B2894" s="12">
        <v>21965.118037440585</v>
      </c>
    </row>
    <row r="2895" spans="1:2" x14ac:dyDescent="0.25">
      <c r="A2895" s="10">
        <v>42902</v>
      </c>
      <c r="B2895" s="12">
        <v>21566.095775945596</v>
      </c>
    </row>
    <row r="2896" spans="1:2" x14ac:dyDescent="0.25">
      <c r="A2896" s="10">
        <v>42905</v>
      </c>
      <c r="B2896" s="12">
        <v>20082.937934127356</v>
      </c>
    </row>
    <row r="2897" spans="1:2" x14ac:dyDescent="0.25">
      <c r="A2897" s="10">
        <v>42906</v>
      </c>
      <c r="B2897" s="12">
        <v>21283.492275316326</v>
      </c>
    </row>
    <row r="2898" spans="1:2" x14ac:dyDescent="0.25">
      <c r="A2898" s="10">
        <v>42907</v>
      </c>
      <c r="B2898" s="12">
        <v>20969.561753650432</v>
      </c>
    </row>
    <row r="2899" spans="1:2" x14ac:dyDescent="0.25">
      <c r="A2899" s="10">
        <v>42908</v>
      </c>
      <c r="B2899" s="12">
        <v>20461.440081683122</v>
      </c>
    </row>
    <row r="2900" spans="1:2" x14ac:dyDescent="0.25">
      <c r="A2900" s="10">
        <v>42909</v>
      </c>
      <c r="B2900" s="12">
        <v>20103.494926262796</v>
      </c>
    </row>
    <row r="2901" spans="1:2" x14ac:dyDescent="0.25">
      <c r="A2901" s="10">
        <v>42912</v>
      </c>
      <c r="B2901" s="12">
        <v>19196.343877432424</v>
      </c>
    </row>
    <row r="2902" spans="1:2" x14ac:dyDescent="0.25">
      <c r="A2902" s="10">
        <v>42913</v>
      </c>
      <c r="B2902" s="12">
        <v>20421.678610005769</v>
      </c>
    </row>
    <row r="2903" spans="1:2" x14ac:dyDescent="0.25">
      <c r="A2903" s="10">
        <v>42914</v>
      </c>
      <c r="B2903" s="12">
        <v>19372.319489227288</v>
      </c>
    </row>
    <row r="2904" spans="1:2" x14ac:dyDescent="0.25">
      <c r="A2904" s="10">
        <v>42915</v>
      </c>
      <c r="B2904" s="12">
        <v>21226.702346514881</v>
      </c>
    </row>
    <row r="2905" spans="1:2" x14ac:dyDescent="0.25">
      <c r="A2905" s="10">
        <v>42916</v>
      </c>
      <c r="B2905" s="12">
        <v>20490.572105968124</v>
      </c>
    </row>
    <row r="2906" spans="1:2" x14ac:dyDescent="0.25">
      <c r="A2906" s="10">
        <v>42919</v>
      </c>
      <c r="B2906" s="12">
        <v>21736.922540972657</v>
      </c>
    </row>
    <row r="2907" spans="1:2" x14ac:dyDescent="0.25">
      <c r="A2907" s="10">
        <v>42921</v>
      </c>
      <c r="B2907" s="12">
        <v>20982.996227862346</v>
      </c>
    </row>
    <row r="2908" spans="1:2" x14ac:dyDescent="0.25">
      <c r="A2908" s="10">
        <v>42922</v>
      </c>
      <c r="B2908" s="12">
        <v>23349.947241638885</v>
      </c>
    </row>
    <row r="2909" spans="1:2" x14ac:dyDescent="0.25">
      <c r="A2909" s="10">
        <v>42923</v>
      </c>
      <c r="B2909" s="12">
        <v>21720.832525095204</v>
      </c>
    </row>
    <row r="2910" spans="1:2" x14ac:dyDescent="0.25">
      <c r="A2910" s="10">
        <v>42926</v>
      </c>
      <c r="B2910" s="12">
        <v>20559.246792194976</v>
      </c>
    </row>
    <row r="2911" spans="1:2" x14ac:dyDescent="0.25">
      <c r="A2911" s="10">
        <v>42927</v>
      </c>
      <c r="B2911" s="12">
        <v>20485.510711803076</v>
      </c>
    </row>
    <row r="2912" spans="1:2" x14ac:dyDescent="0.25">
      <c r="A2912" s="10">
        <v>42928</v>
      </c>
      <c r="B2912" s="12">
        <v>19299.648896979026</v>
      </c>
    </row>
    <row r="2913" spans="1:2" x14ac:dyDescent="0.25">
      <c r="A2913" s="10">
        <v>42929</v>
      </c>
      <c r="B2913" s="12">
        <v>18847.63418245257</v>
      </c>
    </row>
    <row r="2914" spans="1:2" x14ac:dyDescent="0.25">
      <c r="A2914" s="10">
        <v>42930</v>
      </c>
      <c r="B2914" s="12">
        <v>18069.073802159481</v>
      </c>
    </row>
    <row r="2915" spans="1:2" x14ac:dyDescent="0.25">
      <c r="A2915" s="10">
        <v>42933</v>
      </c>
      <c r="B2915" s="12">
        <v>17383.206893789469</v>
      </c>
    </row>
    <row r="2916" spans="1:2" x14ac:dyDescent="0.25">
      <c r="A2916" s="10">
        <v>42934</v>
      </c>
      <c r="B2916" s="12">
        <v>16895.364294847466</v>
      </c>
    </row>
    <row r="2917" spans="1:2" x14ac:dyDescent="0.25">
      <c r="A2917" s="10">
        <v>42935</v>
      </c>
      <c r="B2917" s="12">
        <v>16433.230906399061</v>
      </c>
    </row>
    <row r="2918" spans="1:2" x14ac:dyDescent="0.25">
      <c r="A2918" s="10">
        <v>42936</v>
      </c>
      <c r="B2918" s="12">
        <v>16266.611441181423</v>
      </c>
    </row>
    <row r="2919" spans="1:2" x14ac:dyDescent="0.25">
      <c r="A2919" s="10">
        <v>42937</v>
      </c>
      <c r="B2919" s="12">
        <v>16005.13338182505</v>
      </c>
    </row>
    <row r="2920" spans="1:2" x14ac:dyDescent="0.25">
      <c r="A2920" s="10">
        <v>42940</v>
      </c>
      <c r="B2920" s="12">
        <v>15328.091541449114</v>
      </c>
    </row>
    <row r="2921" spans="1:2" x14ac:dyDescent="0.25">
      <c r="A2921" s="10">
        <v>42941</v>
      </c>
      <c r="B2921" s="12">
        <v>15530.926485071815</v>
      </c>
    </row>
    <row r="2922" spans="1:2" x14ac:dyDescent="0.25">
      <c r="A2922" s="10">
        <v>42942</v>
      </c>
      <c r="B2922" s="12">
        <v>15583.581528500583</v>
      </c>
    </row>
    <row r="2923" spans="1:2" x14ac:dyDescent="0.25">
      <c r="A2923" s="10">
        <v>42943</v>
      </c>
      <c r="B2923" s="12">
        <v>15946.506370738734</v>
      </c>
    </row>
    <row r="2924" spans="1:2" x14ac:dyDescent="0.25">
      <c r="A2924" s="10">
        <v>42944</v>
      </c>
      <c r="B2924" s="12">
        <v>16086.518461764841</v>
      </c>
    </row>
    <row r="2925" spans="1:2" x14ac:dyDescent="0.25">
      <c r="A2925" s="10">
        <v>42947</v>
      </c>
      <c r="B2925" s="12">
        <v>15835.300411524147</v>
      </c>
    </row>
    <row r="2926" spans="1:2" x14ac:dyDescent="0.25">
      <c r="A2926" s="10">
        <v>42948</v>
      </c>
      <c r="B2926" s="12">
        <v>15441.043455470352</v>
      </c>
    </row>
    <row r="2927" spans="1:2" x14ac:dyDescent="0.25">
      <c r="A2927" s="10">
        <v>42949</v>
      </c>
      <c r="B2927" s="12">
        <v>15622.469582417692</v>
      </c>
    </row>
    <row r="2928" spans="1:2" x14ac:dyDescent="0.25">
      <c r="A2928" s="10">
        <v>42950</v>
      </c>
      <c r="B2928" s="12">
        <v>16022.072067427112</v>
      </c>
    </row>
    <row r="2929" spans="1:2" x14ac:dyDescent="0.25">
      <c r="A2929" s="10">
        <v>42951</v>
      </c>
      <c r="B2929" s="12">
        <v>15915.791434762805</v>
      </c>
    </row>
    <row r="2930" spans="1:2" x14ac:dyDescent="0.25">
      <c r="A2930" s="10">
        <v>42954</v>
      </c>
      <c r="B2930" s="12">
        <v>15530.540264922889</v>
      </c>
    </row>
    <row r="2931" spans="1:2" x14ac:dyDescent="0.25">
      <c r="A2931" s="10">
        <v>42955</v>
      </c>
      <c r="B2931" s="12">
        <v>16413.782690991022</v>
      </c>
    </row>
    <row r="2932" spans="1:2" x14ac:dyDescent="0.25">
      <c r="A2932" s="10">
        <v>42956</v>
      </c>
      <c r="B2932" s="12">
        <v>17372.795855425</v>
      </c>
    </row>
    <row r="2933" spans="1:2" x14ac:dyDescent="0.25">
      <c r="A2933" s="10">
        <v>42957</v>
      </c>
      <c r="B2933" s="12">
        <v>21833.424629886544</v>
      </c>
    </row>
    <row r="2934" spans="1:2" x14ac:dyDescent="0.25">
      <c r="A2934" s="10">
        <v>42958</v>
      </c>
      <c r="B2934" s="12">
        <v>23397.272643884149</v>
      </c>
    </row>
    <row r="2935" spans="1:2" x14ac:dyDescent="0.25">
      <c r="A2935" s="10">
        <v>42961</v>
      </c>
      <c r="B2935" s="12">
        <v>17423.764677421204</v>
      </c>
    </row>
    <row r="2936" spans="1:2" x14ac:dyDescent="0.25">
      <c r="A2936" s="10">
        <v>42962</v>
      </c>
      <c r="B2936" s="12">
        <v>16921.465332420004</v>
      </c>
    </row>
    <row r="2937" spans="1:2" x14ac:dyDescent="0.25">
      <c r="A2937" s="10">
        <v>42963</v>
      </c>
      <c r="B2937" s="12">
        <v>16817.266387046471</v>
      </c>
    </row>
    <row r="2938" spans="1:2" x14ac:dyDescent="0.25">
      <c r="A2938" s="10">
        <v>42964</v>
      </c>
      <c r="B2938" s="12">
        <v>22222.948044545083</v>
      </c>
    </row>
    <row r="2939" spans="1:2" x14ac:dyDescent="0.25">
      <c r="A2939" s="10">
        <v>42965</v>
      </c>
      <c r="B2939" s="12">
        <v>21062.096292893293</v>
      </c>
    </row>
    <row r="2940" spans="1:2" x14ac:dyDescent="0.25">
      <c r="A2940" s="10">
        <v>42968</v>
      </c>
      <c r="B2940" s="12">
        <v>19394.73045722922</v>
      </c>
    </row>
    <row r="2941" spans="1:2" x14ac:dyDescent="0.25">
      <c r="A2941" s="10">
        <v>42969</v>
      </c>
      <c r="B2941" s="12">
        <v>16501.173794408009</v>
      </c>
    </row>
    <row r="2942" spans="1:2" x14ac:dyDescent="0.25">
      <c r="A2942" s="10">
        <v>42970</v>
      </c>
      <c r="B2942" s="12">
        <v>16847.393045474146</v>
      </c>
    </row>
    <row r="2943" spans="1:2" x14ac:dyDescent="0.25">
      <c r="A2943" s="10">
        <v>42971</v>
      </c>
      <c r="B2943" s="12">
        <v>17819.111247164885</v>
      </c>
    </row>
    <row r="2944" spans="1:2" x14ac:dyDescent="0.25">
      <c r="A2944" s="10">
        <v>42972</v>
      </c>
      <c r="B2944" s="12">
        <v>16702.687467893873</v>
      </c>
    </row>
    <row r="2945" spans="1:2" x14ac:dyDescent="0.25">
      <c r="A2945" s="10">
        <v>42975</v>
      </c>
      <c r="B2945" s="12">
        <v>16500.06776375293</v>
      </c>
    </row>
    <row r="2946" spans="1:2" x14ac:dyDescent="0.25">
      <c r="A2946" s="10">
        <v>42976</v>
      </c>
      <c r="B2946" s="12">
        <v>16898.988526130572</v>
      </c>
    </row>
    <row r="2947" spans="1:2" x14ac:dyDescent="0.25">
      <c r="A2947" s="10">
        <v>42977</v>
      </c>
      <c r="B2947" s="12">
        <v>16775.462823301768</v>
      </c>
    </row>
    <row r="2948" spans="1:2" x14ac:dyDescent="0.25">
      <c r="A2948" s="10">
        <v>42978</v>
      </c>
      <c r="B2948" s="12">
        <v>15748.424102725725</v>
      </c>
    </row>
    <row r="2949" spans="1:2" x14ac:dyDescent="0.25">
      <c r="A2949" s="10">
        <v>42979</v>
      </c>
      <c r="B2949" s="12">
        <v>15568.497656489426</v>
      </c>
    </row>
    <row r="2950" spans="1:2" x14ac:dyDescent="0.25">
      <c r="A2950" s="10">
        <v>42983</v>
      </c>
      <c r="B2950" s="12">
        <v>17507.864942738855</v>
      </c>
    </row>
    <row r="2951" spans="1:2" x14ac:dyDescent="0.25">
      <c r="A2951" s="10">
        <v>42984</v>
      </c>
      <c r="B2951" s="12">
        <v>16600.241772801688</v>
      </c>
    </row>
    <row r="2952" spans="1:2" x14ac:dyDescent="0.25">
      <c r="A2952" s="10">
        <v>42985</v>
      </c>
      <c r="B2952" s="12">
        <v>16462.816452377196</v>
      </c>
    </row>
    <row r="2953" spans="1:2" x14ac:dyDescent="0.25">
      <c r="A2953" s="10">
        <v>42986</v>
      </c>
      <c r="B2953" s="12">
        <v>17118.429413567505</v>
      </c>
    </row>
    <row r="2954" spans="1:2" x14ac:dyDescent="0.25">
      <c r="A2954" s="10">
        <v>42989</v>
      </c>
      <c r="B2954" s="12">
        <v>15222.128531049146</v>
      </c>
    </row>
    <row r="2955" spans="1:2" x14ac:dyDescent="0.25">
      <c r="A2955" s="10">
        <v>42990</v>
      </c>
      <c r="B2955" s="12">
        <v>14517.648150475265</v>
      </c>
    </row>
    <row r="2956" spans="1:2" x14ac:dyDescent="0.25">
      <c r="A2956" s="10">
        <v>42991</v>
      </c>
      <c r="B2956" s="12">
        <v>13486.783424191053</v>
      </c>
    </row>
    <row r="2957" spans="1:2" x14ac:dyDescent="0.25">
      <c r="A2957" s="10">
        <v>42992</v>
      </c>
      <c r="B2957" s="12">
        <v>13720.375433516037</v>
      </c>
    </row>
    <row r="2958" spans="1:2" x14ac:dyDescent="0.25">
      <c r="A2958" s="10">
        <v>42993</v>
      </c>
      <c r="B2958" s="12">
        <v>13376.996099300677</v>
      </c>
    </row>
    <row r="2959" spans="1:2" x14ac:dyDescent="0.25">
      <c r="A2959" s="10">
        <v>42996</v>
      </c>
      <c r="B2959" s="12">
        <v>12102.423986054764</v>
      </c>
    </row>
    <row r="2960" spans="1:2" x14ac:dyDescent="0.25">
      <c r="A2960" s="10">
        <v>42997</v>
      </c>
      <c r="B2960" s="12">
        <v>12258.495054923738</v>
      </c>
    </row>
    <row r="2961" spans="1:2" x14ac:dyDescent="0.25">
      <c r="A2961" s="10">
        <v>42998</v>
      </c>
      <c r="B2961" s="12">
        <v>12197.914757345838</v>
      </c>
    </row>
    <row r="2962" spans="1:2" x14ac:dyDescent="0.25">
      <c r="A2962" s="10">
        <v>42999</v>
      </c>
      <c r="B2962" s="12">
        <v>12278.793573499381</v>
      </c>
    </row>
    <row r="2963" spans="1:2" x14ac:dyDescent="0.25">
      <c r="A2963" s="10">
        <v>43000</v>
      </c>
      <c r="B2963" s="12">
        <v>12297.755347556365</v>
      </c>
    </row>
    <row r="2964" spans="1:2" x14ac:dyDescent="0.25">
      <c r="A2964" s="10">
        <v>43003</v>
      </c>
      <c r="B2964" s="12">
        <v>12438.215996174849</v>
      </c>
    </row>
    <row r="2965" spans="1:2" x14ac:dyDescent="0.25">
      <c r="A2965" s="10">
        <v>43004</v>
      </c>
      <c r="B2965" s="12">
        <v>12110.475484927783</v>
      </c>
    </row>
    <row r="2966" spans="1:2" x14ac:dyDescent="0.25">
      <c r="A2966" s="10">
        <v>43005</v>
      </c>
      <c r="B2966" s="12">
        <v>11906.366166339469</v>
      </c>
    </row>
    <row r="2967" spans="1:2" x14ac:dyDescent="0.25">
      <c r="A2967" s="10">
        <v>43006</v>
      </c>
      <c r="B2967" s="12">
        <v>11594.187199464051</v>
      </c>
    </row>
    <row r="2968" spans="1:2" x14ac:dyDescent="0.25">
      <c r="A2968" s="10">
        <v>43007</v>
      </c>
      <c r="B2968" s="12">
        <v>11153.320721714421</v>
      </c>
    </row>
    <row r="2969" spans="1:2" x14ac:dyDescent="0.25">
      <c r="A2969" s="10">
        <v>43010</v>
      </c>
      <c r="B2969" s="12">
        <v>10689.286517728198</v>
      </c>
    </row>
    <row r="2970" spans="1:2" x14ac:dyDescent="0.25">
      <c r="A2970" s="10">
        <v>43011</v>
      </c>
      <c r="B2970" s="12">
        <v>10701.05639855019</v>
      </c>
    </row>
    <row r="2971" spans="1:2" x14ac:dyDescent="0.25">
      <c r="A2971" s="10">
        <v>43012</v>
      </c>
      <c r="B2971" s="12">
        <v>10717.801749092834</v>
      </c>
    </row>
    <row r="2972" spans="1:2" x14ac:dyDescent="0.25">
      <c r="A2972" s="10">
        <v>43013</v>
      </c>
      <c r="B2972" s="12">
        <v>9989.8425400490614</v>
      </c>
    </row>
    <row r="2973" spans="1:2" x14ac:dyDescent="0.25">
      <c r="A2973" s="10">
        <v>43014</v>
      </c>
      <c r="B2973" s="12">
        <v>10097.529986457939</v>
      </c>
    </row>
    <row r="2974" spans="1:2" x14ac:dyDescent="0.25">
      <c r="A2974" s="10">
        <v>43017</v>
      </c>
      <c r="B2974" s="12">
        <v>10520.004022404304</v>
      </c>
    </row>
    <row r="2975" spans="1:2" x14ac:dyDescent="0.25">
      <c r="A2975" s="10">
        <v>43018</v>
      </c>
      <c r="B2975" s="12">
        <v>9953.7812666994232</v>
      </c>
    </row>
    <row r="2976" spans="1:2" x14ac:dyDescent="0.25">
      <c r="A2976" s="10">
        <v>43019</v>
      </c>
      <c r="B2976" s="12">
        <v>9530.5696626663084</v>
      </c>
    </row>
    <row r="2977" spans="1:2" x14ac:dyDescent="0.25">
      <c r="A2977" s="10">
        <v>43020</v>
      </c>
      <c r="B2977" s="12">
        <v>9458.9899156568408</v>
      </c>
    </row>
    <row r="2978" spans="1:2" x14ac:dyDescent="0.25">
      <c r="A2978" s="10">
        <v>43021</v>
      </c>
      <c r="B2978" s="12">
        <v>9116.8538720793567</v>
      </c>
    </row>
    <row r="2979" spans="1:2" x14ac:dyDescent="0.25">
      <c r="A2979" s="10">
        <v>43024</v>
      </c>
      <c r="B2979" s="12">
        <v>8770.8575774179626</v>
      </c>
    </row>
    <row r="2980" spans="1:2" x14ac:dyDescent="0.25">
      <c r="A2980" s="10">
        <v>43025</v>
      </c>
      <c r="B2980" s="12">
        <v>8842.9116012928171</v>
      </c>
    </row>
    <row r="2981" spans="1:2" x14ac:dyDescent="0.25">
      <c r="A2981" s="10">
        <v>43026</v>
      </c>
      <c r="B2981" s="12">
        <v>8781.5410362764978</v>
      </c>
    </row>
    <row r="2982" spans="1:2" x14ac:dyDescent="0.25">
      <c r="A2982" s="10">
        <v>43027</v>
      </c>
      <c r="B2982" s="12">
        <v>8660.5042414928339</v>
      </c>
    </row>
    <row r="2983" spans="1:2" x14ac:dyDescent="0.25">
      <c r="A2983" s="10">
        <v>43028</v>
      </c>
      <c r="B2983" s="12">
        <v>8381.2429230969083</v>
      </c>
    </row>
    <row r="2984" spans="1:2" x14ac:dyDescent="0.25">
      <c r="A2984" s="10">
        <v>43031</v>
      </c>
      <c r="B2984" s="12">
        <v>8861.505245870143</v>
      </c>
    </row>
    <row r="2985" spans="1:2" x14ac:dyDescent="0.25">
      <c r="A2985" s="10">
        <v>43032</v>
      </c>
      <c r="B2985" s="12">
        <v>9112.3996297164849</v>
      </c>
    </row>
    <row r="2986" spans="1:2" x14ac:dyDescent="0.25">
      <c r="A2986" s="10">
        <v>43033</v>
      </c>
      <c r="B2986" s="12">
        <v>9899.1651537247144</v>
      </c>
    </row>
    <row r="2987" spans="1:2" x14ac:dyDescent="0.25">
      <c r="A2987" s="10">
        <v>43034</v>
      </c>
      <c r="B2987" s="12">
        <v>9539.4960028975784</v>
      </c>
    </row>
    <row r="2988" spans="1:2" x14ac:dyDescent="0.25">
      <c r="A2988" s="10">
        <v>43035</v>
      </c>
      <c r="B2988" s="12">
        <v>8561.7198767558475</v>
      </c>
    </row>
    <row r="2989" spans="1:2" x14ac:dyDescent="0.25">
      <c r="A2989" s="10">
        <v>43038</v>
      </c>
      <c r="B2989" s="12">
        <v>8667.580079184705</v>
      </c>
    </row>
    <row r="2990" spans="1:2" x14ac:dyDescent="0.25">
      <c r="A2990" s="10">
        <v>43039</v>
      </c>
      <c r="B2990" s="12">
        <v>8385.9315602759289</v>
      </c>
    </row>
    <row r="2991" spans="1:2" x14ac:dyDescent="0.25">
      <c r="A2991" s="10">
        <v>43040</v>
      </c>
      <c r="B2991" s="12">
        <v>8449.7132608220072</v>
      </c>
    </row>
    <row r="2992" spans="1:2" x14ac:dyDescent="0.25">
      <c r="A2992" s="10">
        <v>43041</v>
      </c>
      <c r="B2992" s="12">
        <v>8306.2866479268814</v>
      </c>
    </row>
    <row r="2993" spans="1:2" x14ac:dyDescent="0.25">
      <c r="A2993" s="10">
        <v>43042</v>
      </c>
      <c r="B2993" s="12">
        <v>8187.0142363478772</v>
      </c>
    </row>
    <row r="2994" spans="1:2" x14ac:dyDescent="0.25">
      <c r="A2994" s="10">
        <v>43045</v>
      </c>
      <c r="B2994" s="12">
        <v>8087.8266234631383</v>
      </c>
    </row>
    <row r="2995" spans="1:2" x14ac:dyDescent="0.25">
      <c r="A2995" s="10">
        <v>43046</v>
      </c>
      <c r="B2995" s="12">
        <v>8301.5569718200531</v>
      </c>
    </row>
    <row r="2996" spans="1:2" x14ac:dyDescent="0.25">
      <c r="A2996" s="10">
        <v>43047</v>
      </c>
      <c r="B2996" s="12">
        <v>8197.1413879284155</v>
      </c>
    </row>
    <row r="2997" spans="1:2" x14ac:dyDescent="0.25">
      <c r="A2997" s="10">
        <v>43048</v>
      </c>
      <c r="B2997" s="12">
        <v>8470.1663708273772</v>
      </c>
    </row>
    <row r="2998" spans="1:2" x14ac:dyDescent="0.25">
      <c r="A2998" s="10">
        <v>43049</v>
      </c>
      <c r="B2998" s="12">
        <v>8795.9476609358644</v>
      </c>
    </row>
    <row r="2999" spans="1:2" x14ac:dyDescent="0.25">
      <c r="A2999" s="10">
        <v>43052</v>
      </c>
      <c r="B2999" s="12">
        <v>8869.6873940945025</v>
      </c>
    </row>
    <row r="3000" spans="1:2" x14ac:dyDescent="0.25">
      <c r="A3000" s="10">
        <v>43053</v>
      </c>
      <c r="B3000" s="12">
        <v>9107.699051705722</v>
      </c>
    </row>
    <row r="3001" spans="1:2" x14ac:dyDescent="0.25">
      <c r="A3001" s="10">
        <v>43054</v>
      </c>
      <c r="B3001" s="12">
        <v>9631.341666305163</v>
      </c>
    </row>
    <row r="3002" spans="1:2" x14ac:dyDescent="0.25">
      <c r="A3002" s="10">
        <v>43055</v>
      </c>
      <c r="B3002" s="12">
        <v>8942.2396689658872</v>
      </c>
    </row>
    <row r="3003" spans="1:2" x14ac:dyDescent="0.25">
      <c r="A3003" s="10">
        <v>43056</v>
      </c>
      <c r="B3003" s="12">
        <v>8595.8910006466049</v>
      </c>
    </row>
    <row r="3004" spans="1:2" x14ac:dyDescent="0.25">
      <c r="A3004" s="10">
        <v>43059</v>
      </c>
      <c r="B3004" s="12">
        <v>8110.0440400416628</v>
      </c>
    </row>
    <row r="3005" spans="1:2" x14ac:dyDescent="0.25">
      <c r="A3005" s="10">
        <v>43060</v>
      </c>
      <c r="B3005" s="12">
        <v>7374.3881226607291</v>
      </c>
    </row>
    <row r="3006" spans="1:2" x14ac:dyDescent="0.25">
      <c r="A3006" s="10">
        <v>43061</v>
      </c>
      <c r="B3006" s="12">
        <v>7269.5748684152459</v>
      </c>
    </row>
    <row r="3007" spans="1:2" x14ac:dyDescent="0.25">
      <c r="A3007" s="10">
        <v>43063</v>
      </c>
      <c r="B3007" s="12">
        <v>7179.2954988153024</v>
      </c>
    </row>
    <row r="3008" spans="1:2" x14ac:dyDescent="0.25">
      <c r="A3008" s="10">
        <v>43066</v>
      </c>
      <c r="B3008" s="12">
        <v>7153.7596678496811</v>
      </c>
    </row>
    <row r="3009" spans="1:2" x14ac:dyDescent="0.25">
      <c r="A3009" s="10">
        <v>43067</v>
      </c>
      <c r="B3009" s="12">
        <v>7000.4427862395605</v>
      </c>
    </row>
    <row r="3010" spans="1:2" x14ac:dyDescent="0.25">
      <c r="A3010" s="10">
        <v>43068</v>
      </c>
      <c r="B3010" s="12">
        <v>7319.0995412560615</v>
      </c>
    </row>
    <row r="3011" spans="1:2" x14ac:dyDescent="0.25">
      <c r="A3011" s="10">
        <v>43069</v>
      </c>
      <c r="B3011" s="12">
        <v>7329.6529591554581</v>
      </c>
    </row>
    <row r="3012" spans="1:2" x14ac:dyDescent="0.25">
      <c r="A3012" s="10">
        <v>43070</v>
      </c>
      <c r="B3012" s="12">
        <v>7776.2734756133468</v>
      </c>
    </row>
    <row r="3013" spans="1:2" x14ac:dyDescent="0.25">
      <c r="A3013" s="10">
        <v>43073</v>
      </c>
      <c r="B3013" s="12">
        <v>7546.155312491398</v>
      </c>
    </row>
    <row r="3014" spans="1:2" x14ac:dyDescent="0.25">
      <c r="A3014" s="10">
        <v>43074</v>
      </c>
      <c r="B3014" s="12">
        <v>7675.6388546864791</v>
      </c>
    </row>
    <row r="3015" spans="1:2" x14ac:dyDescent="0.25">
      <c r="A3015" s="10">
        <v>43075</v>
      </c>
      <c r="B3015" s="12">
        <v>7537.5169173902596</v>
      </c>
    </row>
    <row r="3016" spans="1:2" x14ac:dyDescent="0.25">
      <c r="A3016" s="10">
        <v>43076</v>
      </c>
      <c r="B3016" s="12">
        <v>7105.2869264641604</v>
      </c>
    </row>
    <row r="3017" spans="1:2" x14ac:dyDescent="0.25">
      <c r="A3017" s="10">
        <v>43077</v>
      </c>
      <c r="B3017" s="12">
        <v>6657.316093325745</v>
      </c>
    </row>
    <row r="3018" spans="1:2" x14ac:dyDescent="0.25">
      <c r="A3018" s="10">
        <v>43080</v>
      </c>
      <c r="B3018" s="12">
        <v>6183.8077312188052</v>
      </c>
    </row>
    <row r="3019" spans="1:2" x14ac:dyDescent="0.25">
      <c r="A3019" s="10">
        <v>43081</v>
      </c>
      <c r="B3019" s="12">
        <v>6199.4838221075279</v>
      </c>
    </row>
    <row r="3020" spans="1:2" x14ac:dyDescent="0.25">
      <c r="A3020" s="10">
        <v>43082</v>
      </c>
      <c r="B3020" s="12">
        <v>6159.2161936607927</v>
      </c>
    </row>
    <row r="3021" spans="1:2" x14ac:dyDescent="0.25">
      <c r="A3021" s="10">
        <v>43083</v>
      </c>
      <c r="B3021" s="12">
        <v>6100.738071683506</v>
      </c>
    </row>
    <row r="3022" spans="1:2" x14ac:dyDescent="0.25">
      <c r="A3022" s="10">
        <v>43084</v>
      </c>
      <c r="B3022" s="12">
        <v>5669.2711418035788</v>
      </c>
    </row>
    <row r="3023" spans="1:2" x14ac:dyDescent="0.25">
      <c r="A3023" s="10">
        <v>43087</v>
      </c>
      <c r="B3023" s="12">
        <v>5514.9478691194918</v>
      </c>
    </row>
    <row r="3024" spans="1:2" x14ac:dyDescent="0.25">
      <c r="A3024" s="10">
        <v>43088</v>
      </c>
      <c r="B3024" s="12">
        <v>5569.6004557795068</v>
      </c>
    </row>
    <row r="3025" spans="1:2" x14ac:dyDescent="0.25">
      <c r="A3025" s="10">
        <v>43089</v>
      </c>
      <c r="B3025" s="12">
        <v>5520.1926507833978</v>
      </c>
    </row>
    <row r="3026" spans="1:2" x14ac:dyDescent="0.25">
      <c r="A3026" s="10">
        <v>43090</v>
      </c>
      <c r="B3026" s="12">
        <v>5459.286692781563</v>
      </c>
    </row>
    <row r="3027" spans="1:2" x14ac:dyDescent="0.25">
      <c r="A3027" s="10">
        <v>43091</v>
      </c>
      <c r="B3027" s="12">
        <v>5524.8468653932205</v>
      </c>
    </row>
    <row r="3028" spans="1:2" x14ac:dyDescent="0.25">
      <c r="A3028" s="10">
        <v>43095</v>
      </c>
      <c r="B3028" s="12">
        <v>5493.3875072494557</v>
      </c>
    </row>
    <row r="3029" spans="1:2" x14ac:dyDescent="0.25">
      <c r="A3029" s="10">
        <v>43096</v>
      </c>
      <c r="B3029" s="12">
        <v>5616.8873661498064</v>
      </c>
    </row>
    <row r="3030" spans="1:2" x14ac:dyDescent="0.25">
      <c r="A3030" s="10">
        <v>43097</v>
      </c>
      <c r="B3030" s="12">
        <v>5434.6695725952859</v>
      </c>
    </row>
    <row r="3031" spans="1:2" x14ac:dyDescent="0.25">
      <c r="A3031" s="10">
        <v>43098</v>
      </c>
      <c r="B3031" s="12">
        <v>5568.4032231336405</v>
      </c>
    </row>
    <row r="3032" spans="1:2" x14ac:dyDescent="0.25">
      <c r="A3032" s="10">
        <v>43102</v>
      </c>
      <c r="B3032" s="12">
        <v>5182.5365450007994</v>
      </c>
    </row>
    <row r="3033" spans="1:2" x14ac:dyDescent="0.25">
      <c r="A3033" s="10">
        <v>43103</v>
      </c>
      <c r="B3033" s="12">
        <v>4955.7661949533776</v>
      </c>
    </row>
    <row r="3034" spans="1:2" x14ac:dyDescent="0.25">
      <c r="A3034" s="10">
        <v>43104</v>
      </c>
      <c r="B3034" s="12">
        <v>4908.8217918887467</v>
      </c>
    </row>
    <row r="3035" spans="1:2" x14ac:dyDescent="0.25">
      <c r="A3035" s="10">
        <v>43105</v>
      </c>
      <c r="B3035" s="12">
        <v>4920.5855206219021</v>
      </c>
    </row>
    <row r="3036" spans="1:2" x14ac:dyDescent="0.25">
      <c r="A3036" s="10">
        <v>43108</v>
      </c>
      <c r="B3036" s="12">
        <v>4801.9394107632015</v>
      </c>
    </row>
    <row r="3037" spans="1:2" x14ac:dyDescent="0.25">
      <c r="A3037" s="10">
        <v>43109</v>
      </c>
      <c r="B3037" s="12">
        <v>4904.1364311505258</v>
      </c>
    </row>
    <row r="3038" spans="1:2" x14ac:dyDescent="0.25">
      <c r="A3038" s="10">
        <v>43110</v>
      </c>
      <c r="B3038" s="12">
        <v>4845.3283412352503</v>
      </c>
    </row>
    <row r="3039" spans="1:2" x14ac:dyDescent="0.25">
      <c r="A3039" s="10">
        <v>43111</v>
      </c>
      <c r="B3039" s="12">
        <v>4791.9202990403692</v>
      </c>
    </row>
    <row r="3040" spans="1:2" x14ac:dyDescent="0.25">
      <c r="A3040" s="10">
        <v>43112</v>
      </c>
      <c r="B3040" s="12">
        <v>4797.4398827549885</v>
      </c>
    </row>
    <row r="3041" spans="1:2" x14ac:dyDescent="0.25">
      <c r="A3041" s="10">
        <v>43116</v>
      </c>
      <c r="B3041" s="12">
        <v>5287.8178005782293</v>
      </c>
    </row>
    <row r="3042" spans="1:2" x14ac:dyDescent="0.25">
      <c r="A3042" s="10">
        <v>43117</v>
      </c>
      <c r="B3042" s="12">
        <v>5104.5109408888311</v>
      </c>
    </row>
    <row r="3043" spans="1:2" x14ac:dyDescent="0.25">
      <c r="A3043" s="10">
        <v>43118</v>
      </c>
      <c r="B3043" s="12">
        <v>5180.0332446845978</v>
      </c>
    </row>
    <row r="3044" spans="1:2" x14ac:dyDescent="0.25">
      <c r="A3044" s="10">
        <v>43119</v>
      </c>
      <c r="B3044" s="12">
        <v>5139.3698503676878</v>
      </c>
    </row>
    <row r="3045" spans="1:2" x14ac:dyDescent="0.25">
      <c r="A3045" s="10">
        <v>43122</v>
      </c>
      <c r="B3045" s="12">
        <v>4912.6751052586624</v>
      </c>
    </row>
    <row r="3046" spans="1:2" x14ac:dyDescent="0.25">
      <c r="A3046" s="10">
        <v>43123</v>
      </c>
      <c r="B3046" s="12">
        <v>5026.8170504945783</v>
      </c>
    </row>
    <row r="3047" spans="1:2" x14ac:dyDescent="0.25">
      <c r="A3047" s="10">
        <v>43124</v>
      </c>
      <c r="B3047" s="12">
        <v>5248.0641610412886</v>
      </c>
    </row>
    <row r="3048" spans="1:2" x14ac:dyDescent="0.25">
      <c r="A3048" s="10">
        <v>43125</v>
      </c>
      <c r="B3048" s="12">
        <v>5477.4708967854713</v>
      </c>
    </row>
    <row r="3049" spans="1:2" x14ac:dyDescent="0.25">
      <c r="A3049" s="10">
        <v>43126</v>
      </c>
      <c r="B3049" s="12">
        <v>5402.4569272746494</v>
      </c>
    </row>
    <row r="3050" spans="1:2" x14ac:dyDescent="0.25">
      <c r="A3050" s="10">
        <v>43129</v>
      </c>
      <c r="B3050" s="12">
        <v>6167.0572602097754</v>
      </c>
    </row>
    <row r="3051" spans="1:2" x14ac:dyDescent="0.25">
      <c r="A3051" s="10">
        <v>43130</v>
      </c>
      <c r="B3051" s="12">
        <v>6547.3944725065458</v>
      </c>
    </row>
    <row r="3052" spans="1:2" x14ac:dyDescent="0.25">
      <c r="A3052" s="10">
        <v>43131</v>
      </c>
      <c r="B3052" s="12">
        <v>6335.0967545588919</v>
      </c>
    </row>
    <row r="3053" spans="1:2" x14ac:dyDescent="0.25">
      <c r="A3053" s="10">
        <v>43132</v>
      </c>
      <c r="B3053" s="12">
        <v>5929.4740108520118</v>
      </c>
    </row>
    <row r="3054" spans="1:2" x14ac:dyDescent="0.25">
      <c r="A3054" s="10">
        <v>43133</v>
      </c>
      <c r="B3054" s="12">
        <v>7549.4122555814465</v>
      </c>
    </row>
    <row r="3055" spans="1:2" x14ac:dyDescent="0.25">
      <c r="A3055" s="10">
        <v>43136</v>
      </c>
      <c r="B3055" s="12">
        <v>12094.350502091253</v>
      </c>
    </row>
    <row r="3056" spans="1:2" x14ac:dyDescent="0.25">
      <c r="A3056" s="10">
        <v>43137</v>
      </c>
      <c r="B3056" s="12">
        <v>12273.174536196177</v>
      </c>
    </row>
    <row r="3057" spans="1:2" x14ac:dyDescent="0.25">
      <c r="A3057" s="10">
        <v>43138</v>
      </c>
      <c r="B3057" s="12">
        <v>12357.58101209387</v>
      </c>
    </row>
    <row r="3058" spans="1:2" x14ac:dyDescent="0.25">
      <c r="A3058" s="10">
        <v>43139</v>
      </c>
      <c r="B3058" s="12">
        <v>18623.780296234807</v>
      </c>
    </row>
    <row r="3059" spans="1:2" x14ac:dyDescent="0.25">
      <c r="A3059" s="10">
        <v>43140</v>
      </c>
      <c r="B3059" s="12">
        <v>15154.121792370584</v>
      </c>
    </row>
    <row r="3060" spans="1:2" x14ac:dyDescent="0.25">
      <c r="A3060" s="10">
        <v>43143</v>
      </c>
      <c r="B3060" s="12">
        <v>14204.671288603669</v>
      </c>
    </row>
    <row r="3061" spans="1:2" x14ac:dyDescent="0.25">
      <c r="A3061" s="10">
        <v>43144</v>
      </c>
      <c r="B3061" s="12">
        <v>13978.936678052014</v>
      </c>
    </row>
    <row r="3062" spans="1:2" x14ac:dyDescent="0.25">
      <c r="A3062" s="10">
        <v>43145</v>
      </c>
      <c r="B3062" s="12">
        <v>10976.939521289576</v>
      </c>
    </row>
    <row r="3063" spans="1:2" x14ac:dyDescent="0.25">
      <c r="A3063" s="10">
        <v>43146</v>
      </c>
      <c r="B3063" s="12">
        <v>10585.874633776017</v>
      </c>
    </row>
    <row r="3064" spans="1:2" x14ac:dyDescent="0.25">
      <c r="A3064" s="10">
        <v>43147</v>
      </c>
      <c r="B3064" s="12">
        <v>10611.191364052293</v>
      </c>
    </row>
    <row r="3065" spans="1:2" x14ac:dyDescent="0.25">
      <c r="A3065" s="10">
        <v>43151</v>
      </c>
      <c r="B3065" s="12">
        <v>11638.820785683529</v>
      </c>
    </row>
    <row r="3066" spans="1:2" x14ac:dyDescent="0.25">
      <c r="A3066" s="10">
        <v>43152</v>
      </c>
      <c r="B3066" s="12">
        <v>11528.5073640313</v>
      </c>
    </row>
    <row r="3067" spans="1:2" x14ac:dyDescent="0.25">
      <c r="A3067" s="10">
        <v>43153</v>
      </c>
      <c r="B3067" s="12">
        <v>11717.581551106552</v>
      </c>
    </row>
    <row r="3068" spans="1:2" x14ac:dyDescent="0.25">
      <c r="A3068" s="10">
        <v>43154</v>
      </c>
      <c r="B3068" s="12">
        <v>9796.4272052585311</v>
      </c>
    </row>
    <row r="3069" spans="1:2" x14ac:dyDescent="0.25">
      <c r="A3069" s="10">
        <v>43157</v>
      </c>
      <c r="B3069" s="12">
        <v>9189.5384691762192</v>
      </c>
    </row>
    <row r="3070" spans="1:2" x14ac:dyDescent="0.25">
      <c r="A3070" s="10">
        <v>43158</v>
      </c>
      <c r="B3070" s="12">
        <v>10585.885714093951</v>
      </c>
    </row>
    <row r="3071" spans="1:2" x14ac:dyDescent="0.25">
      <c r="A3071" s="10">
        <v>43159</v>
      </c>
      <c r="B3071" s="12">
        <v>11468.943181170853</v>
      </c>
    </row>
    <row r="3072" spans="1:2" x14ac:dyDescent="0.25">
      <c r="A3072" s="10">
        <v>43160</v>
      </c>
      <c r="B3072" s="12">
        <v>12972.748755804076</v>
      </c>
    </row>
    <row r="3073" spans="1:2" x14ac:dyDescent="0.25">
      <c r="A3073" s="10">
        <v>43161</v>
      </c>
      <c r="B3073" s="12">
        <v>12026.919874641364</v>
      </c>
    </row>
    <row r="3074" spans="1:2" x14ac:dyDescent="0.25">
      <c r="A3074" s="10">
        <v>43164</v>
      </c>
      <c r="B3074" s="12">
        <v>11030.206252954174</v>
      </c>
    </row>
    <row r="3075" spans="1:2" x14ac:dyDescent="0.25">
      <c r="A3075" s="10">
        <v>43165</v>
      </c>
      <c r="B3075" s="12">
        <v>11215.702129853646</v>
      </c>
    </row>
    <row r="3076" spans="1:2" x14ac:dyDescent="0.25">
      <c r="A3076" s="10">
        <v>43166</v>
      </c>
      <c r="B3076" s="12">
        <v>10927.839043982432</v>
      </c>
    </row>
    <row r="3077" spans="1:2" x14ac:dyDescent="0.25">
      <c r="A3077" s="10">
        <v>43167</v>
      </c>
      <c r="B3077" s="12">
        <v>10388.769093450261</v>
      </c>
    </row>
    <row r="3078" spans="1:2" x14ac:dyDescent="0.25">
      <c r="A3078" s="10">
        <v>43168</v>
      </c>
      <c r="B3078" s="12">
        <v>8497.5741895365263</v>
      </c>
    </row>
    <row r="3079" spans="1:2" x14ac:dyDescent="0.25">
      <c r="A3079" s="10">
        <v>43171</v>
      </c>
      <c r="B3079" s="12">
        <v>9042.3244929636294</v>
      </c>
    </row>
    <row r="3080" spans="1:2" x14ac:dyDescent="0.25">
      <c r="A3080" s="10">
        <v>43172</v>
      </c>
      <c r="B3080" s="12">
        <v>9642.0707383409335</v>
      </c>
    </row>
    <row r="3081" spans="1:2" x14ac:dyDescent="0.25">
      <c r="A3081" s="10">
        <v>43173</v>
      </c>
      <c r="B3081" s="12">
        <v>10017.19172699083</v>
      </c>
    </row>
    <row r="3082" spans="1:2" x14ac:dyDescent="0.25">
      <c r="A3082" s="10">
        <v>43174</v>
      </c>
      <c r="B3082" s="12">
        <v>9276.7399408754554</v>
      </c>
    </row>
    <row r="3083" spans="1:2" x14ac:dyDescent="0.25">
      <c r="A3083" s="10">
        <v>43175</v>
      </c>
      <c r="B3083" s="12">
        <v>8788.5454724074461</v>
      </c>
    </row>
    <row r="3084" spans="1:2" x14ac:dyDescent="0.25">
      <c r="A3084" s="10">
        <v>43178</v>
      </c>
      <c r="B3084" s="12">
        <v>10598.818601224364</v>
      </c>
    </row>
    <row r="3085" spans="1:2" x14ac:dyDescent="0.25">
      <c r="A3085" s="10">
        <v>43179</v>
      </c>
      <c r="B3085" s="12">
        <v>10343.875735762931</v>
      </c>
    </row>
    <row r="3086" spans="1:2" x14ac:dyDescent="0.25">
      <c r="A3086" s="10">
        <v>43180</v>
      </c>
      <c r="B3086" s="12">
        <v>9755.4173816129678</v>
      </c>
    </row>
    <row r="3087" spans="1:2" x14ac:dyDescent="0.25">
      <c r="A3087" s="10">
        <v>43181</v>
      </c>
      <c r="B3087" s="12">
        <v>12539.799177764191</v>
      </c>
    </row>
    <row r="3088" spans="1:2" x14ac:dyDescent="0.25">
      <c r="A3088" s="10">
        <v>43182</v>
      </c>
      <c r="B3088" s="12">
        <v>13851.210265888052</v>
      </c>
    </row>
    <row r="3089" spans="1:2" x14ac:dyDescent="0.25">
      <c r="A3089" s="10">
        <v>43185</v>
      </c>
      <c r="B3089" s="12">
        <v>12014.718929590043</v>
      </c>
    </row>
    <row r="3090" spans="1:2" x14ac:dyDescent="0.25">
      <c r="A3090" s="10">
        <v>43186</v>
      </c>
      <c r="B3090" s="12">
        <v>13804.482541971229</v>
      </c>
    </row>
    <row r="3091" spans="1:2" x14ac:dyDescent="0.25">
      <c r="A3091" s="10">
        <v>43187</v>
      </c>
      <c r="B3091" s="12">
        <v>14045.735208418017</v>
      </c>
    </row>
    <row r="3092" spans="1:2" x14ac:dyDescent="0.25">
      <c r="A3092" s="10">
        <v>43188</v>
      </c>
      <c r="B3092" s="12">
        <v>12315.97882928254</v>
      </c>
    </row>
    <row r="3093" spans="1:2" x14ac:dyDescent="0.25">
      <c r="A3093" s="10">
        <v>43192</v>
      </c>
      <c r="B3093" s="12">
        <v>14747.500197679934</v>
      </c>
    </row>
    <row r="3094" spans="1:2" x14ac:dyDescent="0.25">
      <c r="A3094" s="10">
        <v>43193</v>
      </c>
      <c r="B3094" s="12">
        <v>13441.740886940863</v>
      </c>
    </row>
    <row r="3095" spans="1:2" x14ac:dyDescent="0.25">
      <c r="A3095" s="10">
        <v>43194</v>
      </c>
      <c r="B3095" s="12">
        <v>12803.323602749871</v>
      </c>
    </row>
    <row r="3096" spans="1:2" x14ac:dyDescent="0.25">
      <c r="A3096" s="10">
        <v>43195</v>
      </c>
      <c r="B3096" s="12">
        <v>11908.396914631679</v>
      </c>
    </row>
    <row r="3097" spans="1:2" x14ac:dyDescent="0.25">
      <c r="A3097" s="10">
        <v>43196</v>
      </c>
      <c r="B3097" s="12">
        <v>13495.680697450462</v>
      </c>
    </row>
    <row r="3098" spans="1:2" x14ac:dyDescent="0.25">
      <c r="A3098" s="10">
        <v>43199</v>
      </c>
      <c r="B3098" s="12">
        <v>13250.111146571599</v>
      </c>
    </row>
    <row r="3099" spans="1:2" x14ac:dyDescent="0.25">
      <c r="A3099" s="10">
        <v>43200</v>
      </c>
      <c r="B3099" s="12">
        <v>12736.017344412734</v>
      </c>
    </row>
    <row r="3100" spans="1:2" x14ac:dyDescent="0.25">
      <c r="A3100" s="10">
        <v>43201</v>
      </c>
      <c r="B3100" s="12">
        <v>12886.422312575211</v>
      </c>
    </row>
    <row r="3101" spans="1:2" x14ac:dyDescent="0.25">
      <c r="A3101" s="10">
        <v>43202</v>
      </c>
      <c r="B3101" s="12">
        <v>11870.284332809386</v>
      </c>
    </row>
    <row r="3102" spans="1:2" x14ac:dyDescent="0.25">
      <c r="A3102" s="10">
        <v>43203</v>
      </c>
      <c r="B3102" s="12">
        <v>11082.954990588309</v>
      </c>
    </row>
    <row r="3103" spans="1:2" x14ac:dyDescent="0.25">
      <c r="A3103" s="10">
        <v>43206</v>
      </c>
      <c r="B3103" s="12">
        <v>9805.0098831733085</v>
      </c>
    </row>
    <row r="3104" spans="1:2" x14ac:dyDescent="0.25">
      <c r="A3104" s="10">
        <v>43207</v>
      </c>
      <c r="B3104" s="12">
        <v>8537.0974979018447</v>
      </c>
    </row>
    <row r="3105" spans="1:2" x14ac:dyDescent="0.25">
      <c r="A3105" s="10">
        <v>43208</v>
      </c>
      <c r="B3105" s="12">
        <v>8695.2791056396181</v>
      </c>
    </row>
    <row r="3106" spans="1:2" x14ac:dyDescent="0.25">
      <c r="A3106" s="10">
        <v>43209</v>
      </c>
      <c r="B3106" s="12">
        <v>9021.6057337354305</v>
      </c>
    </row>
    <row r="3107" spans="1:2" x14ac:dyDescent="0.25">
      <c r="A3107" s="10">
        <v>43210</v>
      </c>
      <c r="B3107" s="12">
        <v>9584.897687449331</v>
      </c>
    </row>
    <row r="3108" spans="1:2" x14ac:dyDescent="0.25">
      <c r="A3108" s="10">
        <v>43213</v>
      </c>
      <c r="B3108" s="12">
        <v>9324.5713656339321</v>
      </c>
    </row>
    <row r="3109" spans="1:2" x14ac:dyDescent="0.25">
      <c r="A3109" s="10">
        <v>43214</v>
      </c>
      <c r="B3109" s="12">
        <v>10279.779836382751</v>
      </c>
    </row>
    <row r="3110" spans="1:2" x14ac:dyDescent="0.25">
      <c r="A3110" s="10">
        <v>43215</v>
      </c>
      <c r="B3110" s="12">
        <v>10652.444157740181</v>
      </c>
    </row>
    <row r="3111" spans="1:2" x14ac:dyDescent="0.25">
      <c r="A3111" s="10">
        <v>43216</v>
      </c>
      <c r="B3111" s="12">
        <v>9462.8864317306688</v>
      </c>
    </row>
    <row r="3112" spans="1:2" x14ac:dyDescent="0.25">
      <c r="A3112" s="10">
        <v>43217</v>
      </c>
      <c r="B3112" s="12">
        <v>9000.7658663232232</v>
      </c>
    </row>
    <row r="3113" spans="1:2" x14ac:dyDescent="0.25">
      <c r="A3113" s="10">
        <v>43220</v>
      </c>
      <c r="B3113" s="12">
        <v>8953.186496109256</v>
      </c>
    </row>
    <row r="3114" spans="1:2" x14ac:dyDescent="0.25">
      <c r="A3114" s="10">
        <v>43221</v>
      </c>
      <c r="B3114" s="12">
        <v>8799.6876341878706</v>
      </c>
    </row>
    <row r="3115" spans="1:2" x14ac:dyDescent="0.25">
      <c r="A3115" s="10">
        <v>43222</v>
      </c>
      <c r="B3115" s="12">
        <v>8713.8847124713266</v>
      </c>
    </row>
    <row r="3116" spans="1:2" x14ac:dyDescent="0.25">
      <c r="A3116" s="10">
        <v>43223</v>
      </c>
      <c r="B3116" s="12">
        <v>9072.5449389533405</v>
      </c>
    </row>
    <row r="3117" spans="1:2" x14ac:dyDescent="0.25">
      <c r="A3117" s="10">
        <v>43224</v>
      </c>
      <c r="B3117" s="12">
        <v>8533.5083607456818</v>
      </c>
    </row>
    <row r="3118" spans="1:2" x14ac:dyDescent="0.25">
      <c r="A3118" s="10">
        <v>43227</v>
      </c>
      <c r="B3118" s="12">
        <v>8355.6971905596511</v>
      </c>
    </row>
    <row r="3119" spans="1:2" x14ac:dyDescent="0.25">
      <c r="A3119" s="10">
        <v>43228</v>
      </c>
      <c r="B3119" s="12">
        <v>8313.4970545199976</v>
      </c>
    </row>
    <row r="3120" spans="1:2" x14ac:dyDescent="0.25">
      <c r="A3120" s="10">
        <v>43229</v>
      </c>
      <c r="B3120" s="12">
        <v>7615.0887725897255</v>
      </c>
    </row>
    <row r="3121" spans="1:2" x14ac:dyDescent="0.25">
      <c r="A3121" s="10">
        <v>43230</v>
      </c>
      <c r="B3121" s="12">
        <v>6876.1958407679331</v>
      </c>
    </row>
    <row r="3122" spans="1:2" x14ac:dyDescent="0.25">
      <c r="A3122" s="10">
        <v>43231</v>
      </c>
      <c r="B3122" s="12">
        <v>6718.6394998738242</v>
      </c>
    </row>
    <row r="3123" spans="1:2" x14ac:dyDescent="0.25">
      <c r="A3123" s="10">
        <v>43234</v>
      </c>
      <c r="B3123" s="12">
        <v>6272.6041839708141</v>
      </c>
    </row>
    <row r="3124" spans="1:2" x14ac:dyDescent="0.25">
      <c r="A3124" s="10">
        <v>43235</v>
      </c>
      <c r="B3124" s="12">
        <v>7237.2519444949248</v>
      </c>
    </row>
    <row r="3125" spans="1:2" x14ac:dyDescent="0.25">
      <c r="A3125" s="10">
        <v>43236</v>
      </c>
      <c r="B3125" s="12">
        <v>6643.3633173998469</v>
      </c>
    </row>
    <row r="3126" spans="1:2" x14ac:dyDescent="0.25">
      <c r="A3126" s="10">
        <v>43237</v>
      </c>
      <c r="B3126" s="12">
        <v>6304.4497087910977</v>
      </c>
    </row>
    <row r="3127" spans="1:2" x14ac:dyDescent="0.25">
      <c r="A3127" s="10">
        <v>43238</v>
      </c>
      <c r="B3127" s="12">
        <v>6497.675367104328</v>
      </c>
    </row>
    <row r="3128" spans="1:2" x14ac:dyDescent="0.25">
      <c r="A3128" s="10">
        <v>43241</v>
      </c>
      <c r="B3128" s="12">
        <v>6047.7771020196788</v>
      </c>
    </row>
    <row r="3129" spans="1:2" x14ac:dyDescent="0.25">
      <c r="A3129" s="10">
        <v>43242</v>
      </c>
      <c r="B3129" s="12">
        <v>6186.573279747543</v>
      </c>
    </row>
    <row r="3130" spans="1:2" x14ac:dyDescent="0.25">
      <c r="A3130" s="10">
        <v>43243</v>
      </c>
      <c r="B3130" s="12">
        <v>6006.1629546599661</v>
      </c>
    </row>
    <row r="3131" spans="1:2" x14ac:dyDescent="0.25">
      <c r="A3131" s="10">
        <v>43244</v>
      </c>
      <c r="B3131" s="12">
        <v>5923.1759976080593</v>
      </c>
    </row>
    <row r="3132" spans="1:2" x14ac:dyDescent="0.25">
      <c r="A3132" s="10">
        <v>43245</v>
      </c>
      <c r="B3132" s="12">
        <v>6073.8766477917543</v>
      </c>
    </row>
    <row r="3133" spans="1:2" x14ac:dyDescent="0.25">
      <c r="A3133" s="10">
        <v>43249</v>
      </c>
      <c r="B3133" s="12">
        <v>7502.6556354470431</v>
      </c>
    </row>
    <row r="3134" spans="1:2" x14ac:dyDescent="0.25">
      <c r="A3134" s="10">
        <v>43250</v>
      </c>
      <c r="B3134" s="12">
        <v>6899.7467101417451</v>
      </c>
    </row>
    <row r="3135" spans="1:2" x14ac:dyDescent="0.25">
      <c r="A3135" s="10">
        <v>43251</v>
      </c>
      <c r="B3135" s="12">
        <v>6982.592761085014</v>
      </c>
    </row>
    <row r="3136" spans="1:2" x14ac:dyDescent="0.25">
      <c r="A3136" s="10">
        <v>43252</v>
      </c>
      <c r="B3136" s="12">
        <v>6385.3055181247673</v>
      </c>
    </row>
    <row r="3137" spans="1:2" x14ac:dyDescent="0.25">
      <c r="A3137" s="10">
        <v>43255</v>
      </c>
      <c r="B3137" s="12">
        <v>5856.4980263316293</v>
      </c>
    </row>
    <row r="3138" spans="1:2" x14ac:dyDescent="0.25">
      <c r="A3138" s="10">
        <v>43256</v>
      </c>
      <c r="B3138" s="12">
        <v>5706.8794405277258</v>
      </c>
    </row>
    <row r="3139" spans="1:2" x14ac:dyDescent="0.25">
      <c r="A3139" s="10">
        <v>43257</v>
      </c>
      <c r="B3139" s="12">
        <v>5283.2405177665341</v>
      </c>
    </row>
    <row r="3140" spans="1:2" x14ac:dyDescent="0.25">
      <c r="A3140" s="10">
        <v>43258</v>
      </c>
      <c r="B3140" s="12">
        <v>5444.1416797547017</v>
      </c>
    </row>
    <row r="3141" spans="1:2" x14ac:dyDescent="0.25">
      <c r="A3141" s="10">
        <v>43259</v>
      </c>
      <c r="B3141" s="12">
        <v>5350.0612689708332</v>
      </c>
    </row>
    <row r="3142" spans="1:2" x14ac:dyDescent="0.25">
      <c r="A3142" s="10">
        <v>43262</v>
      </c>
      <c r="B3142" s="12">
        <v>5184.6132703019375</v>
      </c>
    </row>
    <row r="3143" spans="1:2" x14ac:dyDescent="0.25">
      <c r="A3143" s="10">
        <v>43263</v>
      </c>
      <c r="B3143" s="12">
        <v>5146.2735135952389</v>
      </c>
    </row>
    <row r="3144" spans="1:2" x14ac:dyDescent="0.25">
      <c r="A3144" s="10">
        <v>43264</v>
      </c>
      <c r="B3144" s="12">
        <v>5238.6522645110972</v>
      </c>
    </row>
    <row r="3145" spans="1:2" x14ac:dyDescent="0.25">
      <c r="A3145" s="10">
        <v>43265</v>
      </c>
      <c r="B3145" s="12">
        <v>4977.1286462486432</v>
      </c>
    </row>
    <row r="3146" spans="1:2" x14ac:dyDescent="0.25">
      <c r="A3146" s="10">
        <v>43266</v>
      </c>
      <c r="B3146" s="12">
        <v>5065.8570823578648</v>
      </c>
    </row>
    <row r="3147" spans="1:2" x14ac:dyDescent="0.25">
      <c r="A3147" s="10">
        <v>43269</v>
      </c>
      <c r="B3147" s="12">
        <v>4946.5201443945316</v>
      </c>
    </row>
    <row r="3148" spans="1:2" x14ac:dyDescent="0.25">
      <c r="A3148" s="10">
        <v>43270</v>
      </c>
      <c r="B3148" s="12">
        <v>5450.4701348576036</v>
      </c>
    </row>
    <row r="3149" spans="1:2" x14ac:dyDescent="0.25">
      <c r="A3149" s="10">
        <v>43271</v>
      </c>
      <c r="B3149" s="12">
        <v>5152.6946294935105</v>
      </c>
    </row>
    <row r="3150" spans="1:2" x14ac:dyDescent="0.25">
      <c r="A3150" s="10">
        <v>43272</v>
      </c>
      <c r="B3150" s="12">
        <v>5912.2474951466102</v>
      </c>
    </row>
    <row r="3151" spans="1:2" x14ac:dyDescent="0.25">
      <c r="A3151" s="10">
        <v>43273</v>
      </c>
      <c r="B3151" s="12">
        <v>5473.7643658732886</v>
      </c>
    </row>
    <row r="3152" spans="1:2" x14ac:dyDescent="0.25">
      <c r="A3152" s="10">
        <v>43276</v>
      </c>
      <c r="B3152" s="12">
        <v>7159.026616735594</v>
      </c>
    </row>
    <row r="3153" spans="1:2" x14ac:dyDescent="0.25">
      <c r="A3153" s="10">
        <v>43277</v>
      </c>
      <c r="B3153" s="12">
        <v>6542.2231454206403</v>
      </c>
    </row>
    <row r="3154" spans="1:2" x14ac:dyDescent="0.25">
      <c r="A3154" s="10">
        <v>43278</v>
      </c>
      <c r="B3154" s="12">
        <v>7353.9280197009539</v>
      </c>
    </row>
    <row r="3155" spans="1:2" x14ac:dyDescent="0.25">
      <c r="A3155" s="10">
        <v>43279</v>
      </c>
      <c r="B3155" s="12">
        <v>7104.1396053111293</v>
      </c>
    </row>
    <row r="3156" spans="1:2" x14ac:dyDescent="0.25">
      <c r="A3156" s="10">
        <v>43280</v>
      </c>
      <c r="B3156" s="12">
        <v>6655.6298587986412</v>
      </c>
    </row>
    <row r="3157" spans="1:2" x14ac:dyDescent="0.25">
      <c r="A3157" s="10">
        <v>43283</v>
      </c>
      <c r="B3157" s="12">
        <v>6761.9997137749642</v>
      </c>
    </row>
    <row r="3158" spans="1:2" x14ac:dyDescent="0.25">
      <c r="A3158" s="10">
        <v>43284</v>
      </c>
      <c r="B3158" s="12">
        <v>6472.7874514989398</v>
      </c>
    </row>
    <row r="3159" spans="1:2" x14ac:dyDescent="0.25">
      <c r="A3159" s="10">
        <v>43286</v>
      </c>
      <c r="B3159" s="12">
        <v>6405.7767875229729</v>
      </c>
    </row>
    <row r="3160" spans="1:2" x14ac:dyDescent="0.25">
      <c r="A3160" s="10">
        <v>43287</v>
      </c>
      <c r="B3160" s="12">
        <v>5782.4791439980481</v>
      </c>
    </row>
    <row r="3161" spans="1:2" x14ac:dyDescent="0.25">
      <c r="A3161" s="10">
        <v>43290</v>
      </c>
      <c r="B3161" s="12">
        <v>5093.3375309079074</v>
      </c>
    </row>
    <row r="3162" spans="1:2" x14ac:dyDescent="0.25">
      <c r="A3162" s="10">
        <v>43291</v>
      </c>
      <c r="B3162" s="12">
        <v>4927.0505858301303</v>
      </c>
    </row>
    <row r="3163" spans="1:2" x14ac:dyDescent="0.25">
      <c r="A3163" s="10">
        <v>43292</v>
      </c>
      <c r="B3163" s="12">
        <v>5211.2472912735893</v>
      </c>
    </row>
    <row r="3164" spans="1:2" x14ac:dyDescent="0.25">
      <c r="A3164" s="10">
        <v>43293</v>
      </c>
      <c r="B3164" s="12">
        <v>4899.9105694253403</v>
      </c>
    </row>
    <row r="3165" spans="1:2" x14ac:dyDescent="0.25">
      <c r="A3165" s="10">
        <v>43294</v>
      </c>
      <c r="B3165" s="12">
        <v>4791.4248658692259</v>
      </c>
    </row>
    <row r="3166" spans="1:2" x14ac:dyDescent="0.25">
      <c r="A3166" s="10">
        <v>43297</v>
      </c>
      <c r="B3166" s="12">
        <v>4718.3484033502273</v>
      </c>
    </row>
    <row r="3167" spans="1:2" x14ac:dyDescent="0.25">
      <c r="A3167" s="10">
        <v>43298</v>
      </c>
      <c r="B3167" s="12">
        <v>4554.7430591709654</v>
      </c>
    </row>
    <row r="3168" spans="1:2" x14ac:dyDescent="0.25">
      <c r="A3168" s="10">
        <v>43299</v>
      </c>
      <c r="B3168" s="12">
        <v>4515.236458531177</v>
      </c>
    </row>
    <row r="3169" spans="1:2" x14ac:dyDescent="0.25">
      <c r="A3169" s="10">
        <v>43300</v>
      </c>
      <c r="B3169" s="12">
        <v>4751.9938809200876</v>
      </c>
    </row>
    <row r="3170" spans="1:2" x14ac:dyDescent="0.25">
      <c r="A3170" s="10">
        <v>43301</v>
      </c>
      <c r="B3170" s="12">
        <v>4753.2601797850457</v>
      </c>
    </row>
    <row r="3171" spans="1:2" x14ac:dyDescent="0.25">
      <c r="A3171" s="10">
        <v>43304</v>
      </c>
      <c r="B3171" s="12">
        <v>4678.3652344021411</v>
      </c>
    </row>
    <row r="3172" spans="1:2" x14ac:dyDescent="0.25">
      <c r="A3172" s="10">
        <v>43305</v>
      </c>
      <c r="B3172" s="12">
        <v>4578.0414834462099</v>
      </c>
    </row>
    <row r="3173" spans="1:2" x14ac:dyDescent="0.25">
      <c r="A3173" s="10">
        <v>43306</v>
      </c>
      <c r="B3173" s="12">
        <v>4472.9543221692065</v>
      </c>
    </row>
    <row r="3174" spans="1:2" x14ac:dyDescent="0.25">
      <c r="A3174" s="10">
        <v>43307</v>
      </c>
      <c r="B3174" s="12">
        <v>4504.721925378507</v>
      </c>
    </row>
    <row r="3175" spans="1:2" x14ac:dyDescent="0.25">
      <c r="A3175" s="10">
        <v>43308</v>
      </c>
      <c r="B3175" s="12">
        <v>4790.667375870873</v>
      </c>
    </row>
    <row r="3176" spans="1:2" x14ac:dyDescent="0.25">
      <c r="A3176" s="10">
        <v>43311</v>
      </c>
      <c r="B3176" s="12">
        <v>5070.6399675057855</v>
      </c>
    </row>
    <row r="3177" spans="1:2" x14ac:dyDescent="0.25">
      <c r="A3177" s="10">
        <v>43312</v>
      </c>
      <c r="B3177" s="12">
        <v>4801.9103445490628</v>
      </c>
    </row>
    <row r="3178" spans="1:2" x14ac:dyDescent="0.25">
      <c r="A3178" s="10">
        <v>43313</v>
      </c>
      <c r="B3178" s="12">
        <v>4652.8776143516907</v>
      </c>
    </row>
    <row r="3179" spans="1:2" x14ac:dyDescent="0.25">
      <c r="A3179" s="10">
        <v>43314</v>
      </c>
      <c r="B3179" s="12">
        <v>4548.1889413107629</v>
      </c>
    </row>
    <row r="3180" spans="1:2" x14ac:dyDescent="0.25">
      <c r="A3180" s="10">
        <v>43315</v>
      </c>
      <c r="B3180" s="12">
        <v>4437.6346190888316</v>
      </c>
    </row>
    <row r="3181" spans="1:2" x14ac:dyDescent="0.25">
      <c r="A3181" s="10">
        <v>43318</v>
      </c>
      <c r="B3181" s="12">
        <v>4105.4176939047493</v>
      </c>
    </row>
    <row r="3182" spans="1:2" x14ac:dyDescent="0.25">
      <c r="A3182" s="10">
        <v>43319</v>
      </c>
      <c r="B3182" s="12">
        <v>3931.1009238464712</v>
      </c>
    </row>
    <row r="3183" spans="1:2" x14ac:dyDescent="0.25">
      <c r="A3183" s="10">
        <v>43320</v>
      </c>
      <c r="B3183" s="12">
        <v>3804.3638341135211</v>
      </c>
    </row>
    <row r="3184" spans="1:2" x14ac:dyDescent="0.25">
      <c r="A3184" s="10">
        <v>43321</v>
      </c>
      <c r="B3184" s="12">
        <v>3889.2399146339812</v>
      </c>
    </row>
    <row r="3185" spans="1:2" x14ac:dyDescent="0.25">
      <c r="A3185" s="10">
        <v>43322</v>
      </c>
      <c r="B3185" s="12">
        <v>4334.456699173511</v>
      </c>
    </row>
    <row r="3186" spans="1:2" x14ac:dyDescent="0.25">
      <c r="A3186" s="10">
        <v>43325</v>
      </c>
      <c r="B3186" s="12">
        <v>4810.5704768150999</v>
      </c>
    </row>
    <row r="3187" spans="1:2" x14ac:dyDescent="0.25">
      <c r="A3187" s="10">
        <v>43326</v>
      </c>
      <c r="B3187" s="12">
        <v>4341.8773187473071</v>
      </c>
    </row>
    <row r="3188" spans="1:2" x14ac:dyDescent="0.25">
      <c r="A3188" s="10">
        <v>43327</v>
      </c>
      <c r="B3188" s="12">
        <v>4871.3089793844601</v>
      </c>
    </row>
    <row r="3189" spans="1:2" x14ac:dyDescent="0.25">
      <c r="A3189" s="10">
        <v>43328</v>
      </c>
      <c r="B3189" s="12">
        <v>4392.5698015935905</v>
      </c>
    </row>
    <row r="3190" spans="1:2" x14ac:dyDescent="0.25">
      <c r="A3190" s="10">
        <v>43329</v>
      </c>
      <c r="B3190" s="12">
        <v>4129.5526546629144</v>
      </c>
    </row>
    <row r="3191" spans="1:2" x14ac:dyDescent="0.25">
      <c r="A3191" s="10">
        <v>43332</v>
      </c>
      <c r="B3191" s="12">
        <v>3944.256060580025</v>
      </c>
    </row>
    <row r="3192" spans="1:2" x14ac:dyDescent="0.25">
      <c r="A3192" s="10">
        <v>43333</v>
      </c>
      <c r="B3192" s="12">
        <v>4092.8148931719252</v>
      </c>
    </row>
    <row r="3193" spans="1:2" x14ac:dyDescent="0.25">
      <c r="A3193" s="10">
        <v>43334</v>
      </c>
      <c r="B3193" s="12">
        <v>4007.0802697306449</v>
      </c>
    </row>
    <row r="3194" spans="1:2" x14ac:dyDescent="0.25">
      <c r="A3194" s="10">
        <v>43335</v>
      </c>
      <c r="B3194" s="12">
        <v>4009.0725827524634</v>
      </c>
    </row>
    <row r="3195" spans="1:2" x14ac:dyDescent="0.25">
      <c r="A3195" s="10">
        <v>43336</v>
      </c>
      <c r="B3195" s="12">
        <v>3947.8704118585288</v>
      </c>
    </row>
    <row r="3196" spans="1:2" x14ac:dyDescent="0.25">
      <c r="A3196" s="10">
        <v>43339</v>
      </c>
      <c r="B3196" s="12">
        <v>3933.6148106649302</v>
      </c>
    </row>
    <row r="3197" spans="1:2" x14ac:dyDescent="0.25">
      <c r="A3197" s="10">
        <v>43340</v>
      </c>
      <c r="B3197" s="12">
        <v>3974.9307116150017</v>
      </c>
    </row>
    <row r="3198" spans="1:2" x14ac:dyDescent="0.25">
      <c r="A3198" s="10">
        <v>43341</v>
      </c>
      <c r="B3198" s="12">
        <v>3926.587319607288</v>
      </c>
    </row>
    <row r="3199" spans="1:2" x14ac:dyDescent="0.25">
      <c r="A3199" s="10">
        <v>43342</v>
      </c>
      <c r="B3199" s="12">
        <v>4143.0891311332698</v>
      </c>
    </row>
    <row r="3200" spans="1:2" x14ac:dyDescent="0.25">
      <c r="A3200" s="10">
        <v>43343</v>
      </c>
      <c r="B3200" s="12">
        <v>4011.7095558952924</v>
      </c>
    </row>
    <row r="3201" spans="1:2" x14ac:dyDescent="0.25">
      <c r="A3201" s="10">
        <v>43347</v>
      </c>
      <c r="B3201" s="12">
        <v>4078.2269551352992</v>
      </c>
    </row>
    <row r="3202" spans="1:2" x14ac:dyDescent="0.25">
      <c r="A3202" s="10">
        <v>43348</v>
      </c>
      <c r="B3202" s="12">
        <v>4133.649075579262</v>
      </c>
    </row>
    <row r="3203" spans="1:2" x14ac:dyDescent="0.25">
      <c r="A3203" s="10">
        <v>43349</v>
      </c>
      <c r="B3203" s="12">
        <v>4338.4484426057315</v>
      </c>
    </row>
    <row r="3204" spans="1:2" x14ac:dyDescent="0.25">
      <c r="A3204" s="10">
        <v>43350</v>
      </c>
      <c r="B3204" s="12">
        <v>4558.4127293944575</v>
      </c>
    </row>
    <row r="3205" spans="1:2" x14ac:dyDescent="0.25">
      <c r="A3205" s="10">
        <v>43353</v>
      </c>
      <c r="B3205" s="12">
        <v>4272.6283434468496</v>
      </c>
    </row>
    <row r="3206" spans="1:2" x14ac:dyDescent="0.25">
      <c r="A3206" s="10">
        <v>43354</v>
      </c>
      <c r="B3206" s="12">
        <v>4012.9912834082875</v>
      </c>
    </row>
    <row r="3207" spans="1:2" x14ac:dyDescent="0.25">
      <c r="A3207" s="10">
        <v>43355</v>
      </c>
      <c r="B3207" s="12">
        <v>3889.5534225567235</v>
      </c>
    </row>
    <row r="3208" spans="1:2" x14ac:dyDescent="0.25">
      <c r="A3208" s="10">
        <v>43356</v>
      </c>
      <c r="B3208" s="12">
        <v>3696.0071675713561</v>
      </c>
    </row>
    <row r="3209" spans="1:2" x14ac:dyDescent="0.25">
      <c r="A3209" s="10">
        <v>43357</v>
      </c>
      <c r="B3209" s="12">
        <v>3522.3339192768099</v>
      </c>
    </row>
    <row r="3210" spans="1:2" x14ac:dyDescent="0.25">
      <c r="A3210" s="10">
        <v>43360</v>
      </c>
      <c r="B3210" s="12">
        <v>3714.6240089113844</v>
      </c>
    </row>
    <row r="3211" spans="1:2" x14ac:dyDescent="0.25">
      <c r="A3211" s="10">
        <v>43361</v>
      </c>
      <c r="B3211" s="12">
        <v>3719.0609069578654</v>
      </c>
    </row>
    <row r="3212" spans="1:2" x14ac:dyDescent="0.25">
      <c r="A3212" s="10">
        <v>43362</v>
      </c>
      <c r="B3212" s="12">
        <v>3482.6547858833042</v>
      </c>
    </row>
    <row r="3213" spans="1:2" x14ac:dyDescent="0.25">
      <c r="A3213" s="10">
        <v>43363</v>
      </c>
      <c r="B3213" s="12">
        <v>3357.0941488999465</v>
      </c>
    </row>
    <row r="3214" spans="1:2" x14ac:dyDescent="0.25">
      <c r="A3214" s="10">
        <v>43364</v>
      </c>
      <c r="B3214" s="12">
        <v>3362.5172497199128</v>
      </c>
    </row>
    <row r="3215" spans="1:2" x14ac:dyDescent="0.25">
      <c r="A3215" s="10">
        <v>43367</v>
      </c>
      <c r="B3215" s="12">
        <v>3357.7115776253672</v>
      </c>
    </row>
    <row r="3216" spans="1:2" x14ac:dyDescent="0.25">
      <c r="A3216" s="10">
        <v>43368</v>
      </c>
      <c r="B3216" s="12">
        <v>3419.6198786382174</v>
      </c>
    </row>
    <row r="3217" spans="1:2" x14ac:dyDescent="0.25">
      <c r="A3217" s="10">
        <v>43369</v>
      </c>
      <c r="B3217" s="12">
        <v>3511.7949223009982</v>
      </c>
    </row>
    <row r="3218" spans="1:2" x14ac:dyDescent="0.25">
      <c r="A3218" s="10">
        <v>43370</v>
      </c>
      <c r="B3218" s="12">
        <v>3393.2669353793663</v>
      </c>
    </row>
    <row r="3219" spans="1:2" x14ac:dyDescent="0.25">
      <c r="A3219" s="10">
        <v>43371</v>
      </c>
      <c r="B3219" s="12">
        <v>3389.7049028833198</v>
      </c>
    </row>
    <row r="3220" spans="1:2" x14ac:dyDescent="0.25">
      <c r="A3220" s="10">
        <v>43374</v>
      </c>
      <c r="B3220" s="12">
        <v>3316.003421529464</v>
      </c>
    </row>
    <row r="3221" spans="1:2" x14ac:dyDescent="0.25">
      <c r="A3221" s="10">
        <v>43375</v>
      </c>
      <c r="B3221" s="12">
        <v>3300.4644049842991</v>
      </c>
    </row>
    <row r="3222" spans="1:2" x14ac:dyDescent="0.25">
      <c r="A3222" s="10">
        <v>43376</v>
      </c>
      <c r="B3222" s="12">
        <v>3254.3150442665064</v>
      </c>
    </row>
    <row r="3223" spans="1:2" x14ac:dyDescent="0.25">
      <c r="A3223" s="10">
        <v>43377</v>
      </c>
      <c r="B3223" s="12">
        <v>3657.0216943163132</v>
      </c>
    </row>
    <row r="3224" spans="1:2" x14ac:dyDescent="0.25">
      <c r="A3224" s="10">
        <v>43378</v>
      </c>
      <c r="B3224" s="12">
        <v>3773.7315603536936</v>
      </c>
    </row>
    <row r="3225" spans="1:2" x14ac:dyDescent="0.25">
      <c r="A3225" s="10">
        <v>43381</v>
      </c>
      <c r="B3225" s="12">
        <v>3855.8103927133579</v>
      </c>
    </row>
    <row r="3226" spans="1:2" x14ac:dyDescent="0.25">
      <c r="A3226" s="10">
        <v>43382</v>
      </c>
      <c r="B3226" s="12">
        <v>3985.5030744766973</v>
      </c>
    </row>
    <row r="3227" spans="1:2" x14ac:dyDescent="0.25">
      <c r="A3227" s="10">
        <v>43383</v>
      </c>
      <c r="B3227" s="12">
        <v>5178.113507508041</v>
      </c>
    </row>
    <row r="3228" spans="1:2" x14ac:dyDescent="0.25">
      <c r="A3228" s="10">
        <v>43384</v>
      </c>
      <c r="B3228" s="12">
        <v>6207.0075992706006</v>
      </c>
    </row>
    <row r="3229" spans="1:2" x14ac:dyDescent="0.25">
      <c r="A3229" s="10">
        <v>43385</v>
      </c>
      <c r="B3229" s="12">
        <v>5242.8828567469427</v>
      </c>
    </row>
    <row r="3230" spans="1:2" x14ac:dyDescent="0.25">
      <c r="A3230" s="10">
        <v>43388</v>
      </c>
      <c r="B3230" s="12">
        <v>5349.0019931057741</v>
      </c>
    </row>
    <row r="3231" spans="1:2" x14ac:dyDescent="0.25">
      <c r="A3231" s="10">
        <v>43389</v>
      </c>
      <c r="B3231" s="12">
        <v>4666.9563028629009</v>
      </c>
    </row>
    <row r="3232" spans="1:2" x14ac:dyDescent="0.25">
      <c r="A3232" s="10">
        <v>43390</v>
      </c>
      <c r="B3232" s="12">
        <v>4818.8072759690258</v>
      </c>
    </row>
    <row r="3233" spans="1:2" x14ac:dyDescent="0.25">
      <c r="A3233" s="10">
        <v>43391</v>
      </c>
      <c r="B3233" s="12">
        <v>5479.0187468839886</v>
      </c>
    </row>
    <row r="3234" spans="1:2" x14ac:dyDescent="0.25">
      <c r="A3234" s="10">
        <v>43392</v>
      </c>
      <c r="B3234" s="12">
        <v>5347.2268144121135</v>
      </c>
    </row>
    <row r="3235" spans="1:2" x14ac:dyDescent="0.25">
      <c r="A3235" s="10">
        <v>43395</v>
      </c>
      <c r="B3235" s="12">
        <v>5397.169210470769</v>
      </c>
    </row>
    <row r="3236" spans="1:2" x14ac:dyDescent="0.25">
      <c r="A3236" s="10">
        <v>43396</v>
      </c>
      <c r="B3236" s="12">
        <v>5783.7663368418698</v>
      </c>
    </row>
    <row r="3237" spans="1:2" x14ac:dyDescent="0.25">
      <c r="A3237" s="10">
        <v>43397</v>
      </c>
      <c r="B3237" s="12">
        <v>6769.4351904424029</v>
      </c>
    </row>
    <row r="3238" spans="1:2" x14ac:dyDescent="0.25">
      <c r="A3238" s="10">
        <v>43398</v>
      </c>
      <c r="B3238" s="12">
        <v>6410.9831013837038</v>
      </c>
    </row>
    <row r="3239" spans="1:2" x14ac:dyDescent="0.25">
      <c r="A3239" s="10">
        <v>43399</v>
      </c>
      <c r="B3239" s="12">
        <v>7130.3534639532872</v>
      </c>
    </row>
    <row r="3240" spans="1:2" x14ac:dyDescent="0.25">
      <c r="A3240" s="10">
        <v>43402</v>
      </c>
      <c r="B3240" s="12">
        <v>7472.0965761661373</v>
      </c>
    </row>
    <row r="3241" spans="1:2" x14ac:dyDescent="0.25">
      <c r="A3241" s="10">
        <v>43403</v>
      </c>
      <c r="B3241" s="12">
        <v>6745.7627232643208</v>
      </c>
    </row>
    <row r="3242" spans="1:2" x14ac:dyDescent="0.25">
      <c r="A3242" s="10">
        <v>43404</v>
      </c>
      <c r="B3242" s="12">
        <v>6303.240290211671</v>
      </c>
    </row>
    <row r="3243" spans="1:2" x14ac:dyDescent="0.25">
      <c r="A3243" s="10">
        <v>43405</v>
      </c>
      <c r="B3243" s="12">
        <v>5913.6201723248887</v>
      </c>
    </row>
    <row r="3244" spans="1:2" x14ac:dyDescent="0.25">
      <c r="A3244" s="10">
        <v>43406</v>
      </c>
      <c r="B3244" s="12">
        <v>6007.5885731847475</v>
      </c>
    </row>
    <row r="3245" spans="1:2" x14ac:dyDescent="0.25">
      <c r="A3245" s="10">
        <v>43409</v>
      </c>
      <c r="B3245" s="12">
        <v>5867.3662955259997</v>
      </c>
    </row>
    <row r="3246" spans="1:2" x14ac:dyDescent="0.25">
      <c r="A3246" s="10">
        <v>43410</v>
      </c>
      <c r="B3246" s="12">
        <v>5539.1692266521204</v>
      </c>
    </row>
    <row r="3247" spans="1:2" x14ac:dyDescent="0.25">
      <c r="A3247" s="10">
        <v>43411</v>
      </c>
      <c r="B3247" s="12">
        <v>4707.0629069944962</v>
      </c>
    </row>
    <row r="3248" spans="1:2" x14ac:dyDescent="0.25">
      <c r="A3248" s="10">
        <v>43412</v>
      </c>
      <c r="B3248" s="12">
        <v>4653.6715878236055</v>
      </c>
    </row>
    <row r="3249" spans="1:2" x14ac:dyDescent="0.25">
      <c r="A3249" s="10">
        <v>43413</v>
      </c>
      <c r="B3249" s="12">
        <v>4843.7155680646665</v>
      </c>
    </row>
    <row r="3250" spans="1:2" x14ac:dyDescent="0.25">
      <c r="A3250" s="10">
        <v>43416</v>
      </c>
      <c r="B3250" s="12">
        <v>5650.4164039648449</v>
      </c>
    </row>
    <row r="3251" spans="1:2" x14ac:dyDescent="0.25">
      <c r="A3251" s="10">
        <v>43417</v>
      </c>
      <c r="B3251" s="12">
        <v>5751.8379183745574</v>
      </c>
    </row>
    <row r="3252" spans="1:2" x14ac:dyDescent="0.25">
      <c r="A3252" s="10">
        <v>43418</v>
      </c>
      <c r="B3252" s="12">
        <v>6063.0427872059354</v>
      </c>
    </row>
    <row r="3253" spans="1:2" x14ac:dyDescent="0.25">
      <c r="A3253" s="10">
        <v>43419</v>
      </c>
      <c r="B3253" s="12">
        <v>6016.1185306259758</v>
      </c>
    </row>
    <row r="3254" spans="1:2" x14ac:dyDescent="0.25">
      <c r="A3254" s="10">
        <v>43420</v>
      </c>
      <c r="B3254" s="12">
        <v>5424.5793470344042</v>
      </c>
    </row>
    <row r="3255" spans="1:2" x14ac:dyDescent="0.25">
      <c r="A3255" s="10">
        <v>43423</v>
      </c>
      <c r="B3255" s="12">
        <v>6071.8757981583403</v>
      </c>
    </row>
    <row r="3256" spans="1:2" x14ac:dyDescent="0.25">
      <c r="A3256" s="10">
        <v>43424</v>
      </c>
      <c r="B3256" s="12">
        <v>6725.3288641991712</v>
      </c>
    </row>
    <row r="3257" spans="1:2" x14ac:dyDescent="0.25">
      <c r="A3257" s="10">
        <v>43425</v>
      </c>
      <c r="B3257" s="12">
        <v>6397.9551302257996</v>
      </c>
    </row>
    <row r="3258" spans="1:2" x14ac:dyDescent="0.25">
      <c r="A3258" s="10">
        <v>43427</v>
      </c>
      <c r="B3258" s="12">
        <v>6627.7562876271286</v>
      </c>
    </row>
    <row r="3259" spans="1:2" x14ac:dyDescent="0.25">
      <c r="A3259" s="10">
        <v>43430</v>
      </c>
      <c r="B3259" s="12">
        <v>5764.198901677928</v>
      </c>
    </row>
    <row r="3260" spans="1:2" x14ac:dyDescent="0.25">
      <c r="A3260" s="10">
        <v>43431</v>
      </c>
      <c r="B3260" s="12">
        <v>5529.0716543173039</v>
      </c>
    </row>
    <row r="3261" spans="1:2" x14ac:dyDescent="0.25">
      <c r="A3261" s="10">
        <v>43432</v>
      </c>
      <c r="B3261" s="12">
        <v>5158.9352175673521</v>
      </c>
    </row>
    <row r="3262" spans="1:2" x14ac:dyDescent="0.25">
      <c r="A3262" s="10">
        <v>43433</v>
      </c>
      <c r="B3262" s="12">
        <v>5357.2699105165202</v>
      </c>
    </row>
    <row r="3263" spans="1:2" x14ac:dyDescent="0.25">
      <c r="A3263" s="10">
        <v>43434</v>
      </c>
      <c r="B3263" s="12">
        <v>5083.431607809759</v>
      </c>
    </row>
    <row r="3264" spans="1:2" x14ac:dyDescent="0.25">
      <c r="A3264" s="10">
        <v>43437</v>
      </c>
      <c r="B3264" s="12">
        <v>4551.0778726147801</v>
      </c>
    </row>
    <row r="3265" spans="1:2" x14ac:dyDescent="0.25">
      <c r="A3265" s="10">
        <v>43438</v>
      </c>
      <c r="B3265" s="12">
        <v>5684.5100270140638</v>
      </c>
    </row>
    <row r="3266" spans="1:2" x14ac:dyDescent="0.25">
      <c r="A3266" s="10">
        <v>43440</v>
      </c>
      <c r="B3266" s="12">
        <v>5965.9084969020569</v>
      </c>
    </row>
    <row r="3267" spans="1:2" x14ac:dyDescent="0.25">
      <c r="A3267" s="10">
        <v>43441</v>
      </c>
      <c r="B3267" s="12">
        <v>6778.7542496278757</v>
      </c>
    </row>
    <row r="3268" spans="1:2" x14ac:dyDescent="0.25">
      <c r="A3268" s="10">
        <v>43444</v>
      </c>
      <c r="B3268" s="12">
        <v>6676.651382555212</v>
      </c>
    </row>
    <row r="3269" spans="1:2" x14ac:dyDescent="0.25">
      <c r="A3269" s="10">
        <v>43445</v>
      </c>
      <c r="B3269" s="12">
        <v>6625.1541904278756</v>
      </c>
    </row>
    <row r="3270" spans="1:2" x14ac:dyDescent="0.25">
      <c r="A3270" s="10">
        <v>43446</v>
      </c>
      <c r="B3270" s="12">
        <v>6476.2340401651081</v>
      </c>
    </row>
    <row r="3271" spans="1:2" x14ac:dyDescent="0.25">
      <c r="A3271" s="10">
        <v>43447</v>
      </c>
      <c r="B3271" s="12">
        <v>6350.8992214354912</v>
      </c>
    </row>
    <row r="3272" spans="1:2" x14ac:dyDescent="0.25">
      <c r="A3272" s="10">
        <v>43448</v>
      </c>
      <c r="B3272" s="12">
        <v>6849.7201084141116</v>
      </c>
    </row>
    <row r="3273" spans="1:2" x14ac:dyDescent="0.25">
      <c r="A3273" s="10">
        <v>43451</v>
      </c>
      <c r="B3273" s="12">
        <v>7648.0466082634985</v>
      </c>
    </row>
    <row r="3274" spans="1:2" x14ac:dyDescent="0.25">
      <c r="A3274" s="10">
        <v>43452</v>
      </c>
      <c r="B3274" s="12">
        <v>7573.9745734130756</v>
      </c>
    </row>
    <row r="3275" spans="1:2" x14ac:dyDescent="0.25">
      <c r="A3275" s="10">
        <v>43453</v>
      </c>
      <c r="B3275" s="12">
        <v>7573.3977063085804</v>
      </c>
    </row>
    <row r="3276" spans="1:2" x14ac:dyDescent="0.25">
      <c r="A3276" s="10">
        <v>43454</v>
      </c>
      <c r="B3276" s="12">
        <v>8372.7548789222692</v>
      </c>
    </row>
    <row r="3277" spans="1:2" x14ac:dyDescent="0.25">
      <c r="A3277" s="10">
        <v>43455</v>
      </c>
      <c r="B3277" s="12">
        <v>9224.5090786688506</v>
      </c>
    </row>
    <row r="3278" spans="1:2" x14ac:dyDescent="0.25">
      <c r="A3278" s="10">
        <v>43458</v>
      </c>
      <c r="B3278" s="12">
        <v>10286.59612206227</v>
      </c>
    </row>
    <row r="3279" spans="1:2" x14ac:dyDescent="0.25">
      <c r="A3279" s="10">
        <v>43460</v>
      </c>
      <c r="B3279" s="12">
        <v>9152.4385110774274</v>
      </c>
    </row>
    <row r="3280" spans="1:2" x14ac:dyDescent="0.25">
      <c r="A3280" s="10">
        <v>43461</v>
      </c>
      <c r="B3280" s="12">
        <v>9817.305866485538</v>
      </c>
    </row>
    <row r="3281" spans="1:2" x14ac:dyDescent="0.25">
      <c r="A3281" s="10">
        <v>43462</v>
      </c>
      <c r="B3281" s="12">
        <v>9790.1000182072748</v>
      </c>
    </row>
    <row r="3282" spans="1:2" x14ac:dyDescent="0.25">
      <c r="A3282" s="10">
        <v>43465</v>
      </c>
      <c r="B3282" s="12">
        <v>9069.147332795852</v>
      </c>
    </row>
    <row r="3283" spans="1:2" x14ac:dyDescent="0.25">
      <c r="A3283" s="10">
        <v>43467</v>
      </c>
      <c r="B3283" s="12">
        <v>8561.9412019621341</v>
      </c>
    </row>
    <row r="3284" spans="1:2" x14ac:dyDescent="0.25">
      <c r="A3284" s="10">
        <v>43468</v>
      </c>
      <c r="B3284" s="12">
        <v>9156.598000211332</v>
      </c>
    </row>
    <row r="3285" spans="1:2" x14ac:dyDescent="0.25">
      <c r="A3285" s="10">
        <v>43469</v>
      </c>
      <c r="B3285" s="12">
        <v>7756.2783307962882</v>
      </c>
    </row>
    <row r="3286" spans="1:2" x14ac:dyDescent="0.25">
      <c r="A3286" s="10">
        <v>43472</v>
      </c>
      <c r="B3286" s="12">
        <v>7299.6352940742399</v>
      </c>
    </row>
    <row r="3287" spans="1:2" x14ac:dyDescent="0.25">
      <c r="A3287" s="10">
        <v>43473</v>
      </c>
      <c r="B3287" s="12">
        <v>7134.2057122697561</v>
      </c>
    </row>
    <row r="3288" spans="1:2" x14ac:dyDescent="0.25">
      <c r="A3288" s="10">
        <v>43474</v>
      </c>
      <c r="B3288" s="12">
        <v>6768.1234888519111</v>
      </c>
    </row>
    <row r="3289" spans="1:2" x14ac:dyDescent="0.25">
      <c r="A3289" s="10">
        <v>43475</v>
      </c>
      <c r="B3289" s="12">
        <v>6645.5008291816212</v>
      </c>
    </row>
    <row r="3290" spans="1:2" x14ac:dyDescent="0.25">
      <c r="A3290" s="10">
        <v>43476</v>
      </c>
      <c r="B3290" s="12">
        <v>6194.5592115178351</v>
      </c>
    </row>
    <row r="3291" spans="1:2" x14ac:dyDescent="0.25">
      <c r="A3291" s="10">
        <v>43479</v>
      </c>
      <c r="B3291" s="12">
        <v>6201.0376895910358</v>
      </c>
    </row>
    <row r="3292" spans="1:2" x14ac:dyDescent="0.25">
      <c r="A3292" s="10">
        <v>43480</v>
      </c>
      <c r="B3292" s="12">
        <v>5725.7324968983439</v>
      </c>
    </row>
    <row r="3293" spans="1:2" x14ac:dyDescent="0.25">
      <c r="A3293" s="10">
        <v>43481</v>
      </c>
      <c r="B3293" s="12">
        <v>5854.2103586880521</v>
      </c>
    </row>
    <row r="3294" spans="1:2" x14ac:dyDescent="0.25">
      <c r="A3294" s="10">
        <v>43482</v>
      </c>
      <c r="B3294" s="12">
        <v>5770.8877160732754</v>
      </c>
    </row>
    <row r="3295" spans="1:2" x14ac:dyDescent="0.25">
      <c r="A3295" s="10">
        <v>43483</v>
      </c>
      <c r="B3295" s="12">
        <v>5525.4216115219106</v>
      </c>
    </row>
    <row r="3296" spans="1:2" x14ac:dyDescent="0.25">
      <c r="A3296" s="10">
        <v>43487</v>
      </c>
      <c r="B3296" s="12">
        <v>6567.5484697149304</v>
      </c>
    </row>
    <row r="3297" spans="1:2" x14ac:dyDescent="0.25">
      <c r="A3297" s="10">
        <v>43488</v>
      </c>
      <c r="B3297" s="12">
        <v>6382.4080852768766</v>
      </c>
    </row>
    <row r="3298" spans="1:2" x14ac:dyDescent="0.25">
      <c r="A3298" s="10">
        <v>43489</v>
      </c>
      <c r="B3298" s="12">
        <v>5984.7242363336218</v>
      </c>
    </row>
    <row r="3299" spans="1:2" x14ac:dyDescent="0.25">
      <c r="A3299" s="10">
        <v>43490</v>
      </c>
      <c r="B3299" s="12">
        <v>5464.4961550740327</v>
      </c>
    </row>
    <row r="3300" spans="1:2" x14ac:dyDescent="0.25">
      <c r="A3300" s="10">
        <v>43493</v>
      </c>
      <c r="B3300" s="12">
        <v>5973.5071805009629</v>
      </c>
    </row>
    <row r="3301" spans="1:2" x14ac:dyDescent="0.25">
      <c r="A3301" s="10">
        <v>43494</v>
      </c>
      <c r="B3301" s="12">
        <v>5893.4066333611609</v>
      </c>
    </row>
    <row r="3302" spans="1:2" x14ac:dyDescent="0.25">
      <c r="A3302" s="10">
        <v>43495</v>
      </c>
      <c r="B3302" s="12">
        <v>5384.8673490108067</v>
      </c>
    </row>
    <row r="3303" spans="1:2" x14ac:dyDescent="0.25">
      <c r="A3303" s="10">
        <v>43496</v>
      </c>
      <c r="B3303" s="12">
        <v>4968.5785023517419</v>
      </c>
    </row>
    <row r="3304" spans="1:2" x14ac:dyDescent="0.25">
      <c r="A3304" s="10">
        <v>43497</v>
      </c>
      <c r="B3304" s="12">
        <v>4833.54153619724</v>
      </c>
    </row>
    <row r="3305" spans="1:2" x14ac:dyDescent="0.25">
      <c r="A3305" s="10">
        <v>43500</v>
      </c>
      <c r="B3305" s="12">
        <v>4537.9587506095131</v>
      </c>
    </row>
    <row r="3306" spans="1:2" x14ac:dyDescent="0.25">
      <c r="A3306" s="10">
        <v>43501</v>
      </c>
      <c r="B3306" s="12">
        <v>4476.1800355573077</v>
      </c>
    </row>
    <row r="3307" spans="1:2" x14ac:dyDescent="0.25">
      <c r="A3307" s="10">
        <v>43502</v>
      </c>
      <c r="B3307" s="12">
        <v>4401.7106920042934</v>
      </c>
    </row>
    <row r="3308" spans="1:2" x14ac:dyDescent="0.25">
      <c r="A3308" s="10">
        <v>43503</v>
      </c>
      <c r="B3308" s="12">
        <v>4716.7053432461762</v>
      </c>
    </row>
    <row r="3309" spans="1:2" x14ac:dyDescent="0.25">
      <c r="A3309" s="10">
        <v>43504</v>
      </c>
      <c r="B3309" s="12">
        <v>4651.3310658769997</v>
      </c>
    </row>
    <row r="3310" spans="1:2" x14ac:dyDescent="0.25">
      <c r="A3310" s="10">
        <v>43507</v>
      </c>
      <c r="B3310" s="12">
        <v>4499.4392642916655</v>
      </c>
    </row>
    <row r="3311" spans="1:2" x14ac:dyDescent="0.25">
      <c r="A3311" s="10">
        <v>43508</v>
      </c>
      <c r="B3311" s="12">
        <v>4349.9736114365032</v>
      </c>
    </row>
    <row r="3312" spans="1:2" x14ac:dyDescent="0.25">
      <c r="A3312" s="10">
        <v>43509</v>
      </c>
      <c r="B3312" s="12">
        <v>4302.7991587220085</v>
      </c>
    </row>
    <row r="3313" spans="1:2" x14ac:dyDescent="0.25">
      <c r="A3313" s="10">
        <v>43510</v>
      </c>
      <c r="B3313" s="12">
        <v>4416.8470058976873</v>
      </c>
    </row>
    <row r="3314" spans="1:2" x14ac:dyDescent="0.25">
      <c r="A3314" s="10">
        <v>43511</v>
      </c>
      <c r="B3314" s="12">
        <v>4185.2468426399819</v>
      </c>
    </row>
    <row r="3315" spans="1:2" x14ac:dyDescent="0.25">
      <c r="A3315" s="10">
        <v>43515</v>
      </c>
      <c r="B3315" s="12">
        <v>4134.8581828989081</v>
      </c>
    </row>
    <row r="3316" spans="1:2" x14ac:dyDescent="0.25">
      <c r="A3316" s="10">
        <v>43516</v>
      </c>
      <c r="B3316" s="12">
        <v>3871.1878585891322</v>
      </c>
    </row>
    <row r="3317" spans="1:2" x14ac:dyDescent="0.25">
      <c r="A3317" s="10">
        <v>43517</v>
      </c>
      <c r="B3317" s="12">
        <v>3989.9455326690554</v>
      </c>
    </row>
    <row r="3318" spans="1:2" x14ac:dyDescent="0.25">
      <c r="A3318" s="10">
        <v>43518</v>
      </c>
      <c r="B3318" s="12">
        <v>3662.5230238700301</v>
      </c>
    </row>
    <row r="3319" spans="1:2" x14ac:dyDescent="0.25">
      <c r="A3319" s="10">
        <v>43521</v>
      </c>
      <c r="B3319" s="12">
        <v>3758.3968451440019</v>
      </c>
    </row>
    <row r="3320" spans="1:2" x14ac:dyDescent="0.25">
      <c r="A3320" s="10">
        <v>43522</v>
      </c>
      <c r="B3320" s="12">
        <v>3839.7710081403661</v>
      </c>
    </row>
    <row r="3321" spans="1:2" x14ac:dyDescent="0.25">
      <c r="A3321" s="10">
        <v>43523</v>
      </c>
      <c r="B3321" s="12">
        <v>3884.0982208112614</v>
      </c>
    </row>
    <row r="3322" spans="1:2" x14ac:dyDescent="0.25">
      <c r="A3322" s="10">
        <v>43524</v>
      </c>
      <c r="B3322" s="12">
        <v>3848.607081477498</v>
      </c>
    </row>
    <row r="3323" spans="1:2" x14ac:dyDescent="0.25">
      <c r="A3323" s="10">
        <v>43525</v>
      </c>
      <c r="B3323" s="12">
        <v>3514.3379901818448</v>
      </c>
    </row>
    <row r="3324" spans="1:2" x14ac:dyDescent="0.25">
      <c r="A3324" s="10">
        <v>43528</v>
      </c>
      <c r="B3324" s="12">
        <v>3710.5270618506597</v>
      </c>
    </row>
    <row r="3325" spans="1:2" x14ac:dyDescent="0.25">
      <c r="A3325" s="10">
        <v>43529</v>
      </c>
      <c r="B3325" s="12">
        <v>3683.0547867904847</v>
      </c>
    </row>
    <row r="3326" spans="1:2" x14ac:dyDescent="0.25">
      <c r="A3326" s="10">
        <v>43530</v>
      </c>
      <c r="B3326" s="12">
        <v>3921.8580586571279</v>
      </c>
    </row>
    <row r="3327" spans="1:2" x14ac:dyDescent="0.25">
      <c r="A3327" s="10">
        <v>43531</v>
      </c>
      <c r="B3327" s="12">
        <v>4256.5104112501695</v>
      </c>
    </row>
    <row r="3328" spans="1:2" x14ac:dyDescent="0.25">
      <c r="A3328" s="10">
        <v>43532</v>
      </c>
      <c r="B3328" s="12">
        <v>4353.9838396035984</v>
      </c>
    </row>
    <row r="3329" spans="1:2" x14ac:dyDescent="0.25">
      <c r="A3329" s="10">
        <v>43535</v>
      </c>
      <c r="B3329" s="12">
        <v>3660.1691224176898</v>
      </c>
    </row>
    <row r="3330" spans="1:2" x14ac:dyDescent="0.25">
      <c r="A3330" s="10">
        <v>43536</v>
      </c>
      <c r="B3330" s="12">
        <v>3476.5459636121491</v>
      </c>
    </row>
    <row r="3331" spans="1:2" x14ac:dyDescent="0.25">
      <c r="A3331" s="10">
        <v>43537</v>
      </c>
      <c r="B3331" s="12">
        <v>3390.6204943917901</v>
      </c>
    </row>
    <row r="3332" spans="1:2" x14ac:dyDescent="0.25">
      <c r="A3332" s="10">
        <v>43538</v>
      </c>
      <c r="B3332" s="12">
        <v>3268.1073999808486</v>
      </c>
    </row>
    <row r="3333" spans="1:2" x14ac:dyDescent="0.25">
      <c r="A3333" s="10">
        <v>43539</v>
      </c>
      <c r="B3333" s="12">
        <v>3155.9999235265955</v>
      </c>
    </row>
    <row r="3334" spans="1:2" x14ac:dyDescent="0.25">
      <c r="A3334" s="10">
        <v>43542</v>
      </c>
      <c r="B3334" s="12">
        <v>3151.0827429836504</v>
      </c>
    </row>
    <row r="3335" spans="1:2" x14ac:dyDescent="0.25">
      <c r="A3335" s="10">
        <v>43543</v>
      </c>
      <c r="B3335" s="12">
        <v>3239.1577993112237</v>
      </c>
    </row>
    <row r="3336" spans="1:2" x14ac:dyDescent="0.25">
      <c r="A3336" s="10">
        <v>43544</v>
      </c>
      <c r="B3336" s="12">
        <v>3261.2268807638948</v>
      </c>
    </row>
    <row r="3337" spans="1:2" x14ac:dyDescent="0.25">
      <c r="A3337" s="10">
        <v>43545</v>
      </c>
      <c r="B3337" s="12">
        <v>3200.3370195334892</v>
      </c>
    </row>
    <row r="3338" spans="1:2" x14ac:dyDescent="0.25">
      <c r="A3338" s="10">
        <v>43546</v>
      </c>
      <c r="B3338" s="12">
        <v>3907.1765822982657</v>
      </c>
    </row>
    <row r="3339" spans="1:2" x14ac:dyDescent="0.25">
      <c r="A3339" s="10">
        <v>43549</v>
      </c>
      <c r="B3339" s="12">
        <v>3924.1333900709492</v>
      </c>
    </row>
    <row r="3340" spans="1:2" x14ac:dyDescent="0.25">
      <c r="A3340" s="10">
        <v>43550</v>
      </c>
      <c r="B3340" s="12">
        <v>3569.403009063692</v>
      </c>
    </row>
    <row r="3341" spans="1:2" x14ac:dyDescent="0.25">
      <c r="A3341" s="10">
        <v>43551</v>
      </c>
      <c r="B3341" s="12">
        <v>3618.731277759161</v>
      </c>
    </row>
    <row r="3342" spans="1:2" x14ac:dyDescent="0.25">
      <c r="A3342" s="10">
        <v>43552</v>
      </c>
      <c r="B3342" s="12">
        <v>3491.7957619179347</v>
      </c>
    </row>
    <row r="3343" spans="1:2" x14ac:dyDescent="0.25">
      <c r="A3343" s="10">
        <v>43553</v>
      </c>
      <c r="B3343" s="12">
        <v>3268.6341431097462</v>
      </c>
    </row>
    <row r="3344" spans="1:2" x14ac:dyDescent="0.25">
      <c r="A3344" s="10">
        <v>43556</v>
      </c>
      <c r="B3344" s="12">
        <v>3142.7215258883502</v>
      </c>
    </row>
    <row r="3345" spans="1:2" x14ac:dyDescent="0.25">
      <c r="A3345" s="10">
        <v>43557</v>
      </c>
      <c r="B3345" s="12">
        <v>3110.2782130073488</v>
      </c>
    </row>
    <row r="3346" spans="1:2" x14ac:dyDescent="0.25">
      <c r="A3346" s="10">
        <v>43558</v>
      </c>
      <c r="B3346" s="12">
        <v>3177.3420153853704</v>
      </c>
    </row>
    <row r="3347" spans="1:2" x14ac:dyDescent="0.25">
      <c r="A3347" s="10">
        <v>43559</v>
      </c>
      <c r="B3347" s="12">
        <v>3117.8308758602379</v>
      </c>
    </row>
    <row r="3348" spans="1:2" x14ac:dyDescent="0.25">
      <c r="A3348" s="10">
        <v>43560</v>
      </c>
      <c r="B3348" s="12">
        <v>2995.7836240620322</v>
      </c>
    </row>
    <row r="3349" spans="1:2" x14ac:dyDescent="0.25">
      <c r="A3349" s="10">
        <v>43563</v>
      </c>
      <c r="B3349" s="12">
        <v>2963.8032026068604</v>
      </c>
    </row>
    <row r="3350" spans="1:2" x14ac:dyDescent="0.25">
      <c r="A3350" s="10">
        <v>43564</v>
      </c>
      <c r="B3350" s="12">
        <v>3175.9367277204333</v>
      </c>
    </row>
    <row r="3351" spans="1:2" x14ac:dyDescent="0.25">
      <c r="A3351" s="10">
        <v>43565</v>
      </c>
      <c r="B3351" s="12">
        <v>2996.6851246057536</v>
      </c>
    </row>
    <row r="3352" spans="1:2" x14ac:dyDescent="0.25">
      <c r="A3352" s="10">
        <v>43566</v>
      </c>
      <c r="B3352" s="12">
        <v>2874.046601020586</v>
      </c>
    </row>
    <row r="3353" spans="1:2" x14ac:dyDescent="0.25">
      <c r="A3353" s="10">
        <v>43567</v>
      </c>
      <c r="B3353" s="12">
        <v>2610.8298624736772</v>
      </c>
    </row>
    <row r="3354" spans="1:2" x14ac:dyDescent="0.25">
      <c r="A3354" s="10">
        <v>43570</v>
      </c>
      <c r="B3354" s="12">
        <v>2552.4287122925189</v>
      </c>
    </row>
    <row r="3355" spans="1:2" x14ac:dyDescent="0.25">
      <c r="A3355" s="10">
        <v>43571</v>
      </c>
      <c r="B3355" s="12">
        <v>2519.5754133462669</v>
      </c>
    </row>
    <row r="3356" spans="1:2" x14ac:dyDescent="0.25">
      <c r="A3356" s="10">
        <v>43572</v>
      </c>
      <c r="B3356" s="12">
        <v>2533.1731137130364</v>
      </c>
    </row>
    <row r="3357" spans="1:2" x14ac:dyDescent="0.25">
      <c r="A3357" s="10">
        <v>43573</v>
      </c>
      <c r="B3357" s="12">
        <v>2466.4053565979916</v>
      </c>
    </row>
    <row r="3358" spans="1:2" x14ac:dyDescent="0.25">
      <c r="A3358" s="10">
        <v>43577</v>
      </c>
      <c r="B3358" s="12">
        <v>2418.6662738741343</v>
      </c>
    </row>
    <row r="3359" spans="1:2" x14ac:dyDescent="0.25">
      <c r="A3359" s="10">
        <v>43578</v>
      </c>
      <c r="B3359" s="12">
        <v>2385.2285677545888</v>
      </c>
    </row>
    <row r="3360" spans="1:2" x14ac:dyDescent="0.25">
      <c r="A3360" s="10">
        <v>43579</v>
      </c>
      <c r="B3360" s="12">
        <v>2468.1059902931756</v>
      </c>
    </row>
    <row r="3361" spans="1:2" x14ac:dyDescent="0.25">
      <c r="A3361" s="10">
        <v>43580</v>
      </c>
      <c r="B3361" s="12">
        <v>2544.1396129464019</v>
      </c>
    </row>
    <row r="3362" spans="1:2" x14ac:dyDescent="0.25">
      <c r="A3362" s="10">
        <v>43581</v>
      </c>
      <c r="B3362" s="12">
        <v>2453.6557755430613</v>
      </c>
    </row>
    <row r="3363" spans="1:2" x14ac:dyDescent="0.25">
      <c r="A3363" s="10">
        <v>43584</v>
      </c>
      <c r="B3363" s="12">
        <v>2489.9898357877073</v>
      </c>
    </row>
    <row r="3364" spans="1:2" x14ac:dyDescent="0.25">
      <c r="A3364" s="10">
        <v>43585</v>
      </c>
      <c r="B3364" s="12">
        <v>2495.4385562439056</v>
      </c>
    </row>
    <row r="3365" spans="1:2" x14ac:dyDescent="0.25">
      <c r="A3365" s="10">
        <v>43586</v>
      </c>
      <c r="B3365" s="12">
        <v>2643.4981838739168</v>
      </c>
    </row>
    <row r="3366" spans="1:2" x14ac:dyDescent="0.25">
      <c r="A3366" s="10">
        <v>43587</v>
      </c>
      <c r="B3366" s="12">
        <v>2738.100254047848</v>
      </c>
    </row>
    <row r="3367" spans="1:2" x14ac:dyDescent="0.25">
      <c r="A3367" s="10">
        <v>43588</v>
      </c>
      <c r="B3367" s="12">
        <v>2427.1499527038713</v>
      </c>
    </row>
    <row r="3368" spans="1:2" x14ac:dyDescent="0.25">
      <c r="A3368" s="10">
        <v>43591</v>
      </c>
      <c r="B3368" s="12">
        <v>2716.3093947173816</v>
      </c>
    </row>
    <row r="3369" spans="1:2" x14ac:dyDescent="0.25">
      <c r="A3369" s="10">
        <v>43592</v>
      </c>
      <c r="B3369" s="12">
        <v>3655.9167009591238</v>
      </c>
    </row>
    <row r="3370" spans="1:2" x14ac:dyDescent="0.25">
      <c r="A3370" s="10">
        <v>43593</v>
      </c>
      <c r="B3370" s="12">
        <v>3405.4476976886635</v>
      </c>
    </row>
    <row r="3371" spans="1:2" x14ac:dyDescent="0.25">
      <c r="A3371" s="10">
        <v>43594</v>
      </c>
      <c r="B3371" s="12">
        <v>3457.5024846483611</v>
      </c>
    </row>
    <row r="3372" spans="1:2" x14ac:dyDescent="0.25">
      <c r="A3372" s="10">
        <v>43595</v>
      </c>
      <c r="B3372" s="12">
        <v>3002.6078949393313</v>
      </c>
    </row>
    <row r="3373" spans="1:2" x14ac:dyDescent="0.25">
      <c r="A3373" s="10">
        <v>43598</v>
      </c>
      <c r="B3373" s="12">
        <v>3781.1441449739555</v>
      </c>
    </row>
    <row r="3374" spans="1:2" x14ac:dyDescent="0.25">
      <c r="A3374" s="10">
        <v>43599</v>
      </c>
      <c r="B3374" s="12">
        <v>3377.8358176211523</v>
      </c>
    </row>
    <row r="3375" spans="1:2" x14ac:dyDescent="0.25">
      <c r="A3375" s="10">
        <v>43600</v>
      </c>
      <c r="B3375" s="12">
        <v>3094.0806063122513</v>
      </c>
    </row>
    <row r="3376" spans="1:2" x14ac:dyDescent="0.25">
      <c r="A3376" s="10">
        <v>43601</v>
      </c>
      <c r="B3376" s="12">
        <v>2858.8362234003507</v>
      </c>
    </row>
    <row r="3377" spans="1:2" x14ac:dyDescent="0.25">
      <c r="A3377" s="10">
        <v>43602</v>
      </c>
      <c r="B3377" s="12">
        <v>2906.5406709908007</v>
      </c>
    </row>
    <row r="3378" spans="1:2" x14ac:dyDescent="0.25">
      <c r="A3378" s="10">
        <v>43605</v>
      </c>
      <c r="B3378" s="12">
        <v>2988.9689307905778</v>
      </c>
    </row>
    <row r="3379" spans="1:2" x14ac:dyDescent="0.25">
      <c r="A3379" s="10">
        <v>43606</v>
      </c>
      <c r="B3379" s="12">
        <v>2704.9856777941495</v>
      </c>
    </row>
    <row r="3380" spans="1:2" x14ac:dyDescent="0.25">
      <c r="A3380" s="10">
        <v>43607</v>
      </c>
      <c r="B3380" s="12">
        <v>2612.2777259339518</v>
      </c>
    </row>
    <row r="3381" spans="1:2" x14ac:dyDescent="0.25">
      <c r="A3381" s="10">
        <v>43608</v>
      </c>
      <c r="B3381" s="12">
        <v>3030.6104111276841</v>
      </c>
    </row>
    <row r="3382" spans="1:2" x14ac:dyDescent="0.25">
      <c r="A3382" s="10">
        <v>43609</v>
      </c>
      <c r="B3382" s="12">
        <v>2843.4904204314921</v>
      </c>
    </row>
    <row r="3383" spans="1:2" x14ac:dyDescent="0.25">
      <c r="A3383" s="10">
        <v>43613</v>
      </c>
      <c r="B3383" s="12">
        <v>3015.7868467747462</v>
      </c>
    </row>
    <row r="3384" spans="1:2" x14ac:dyDescent="0.25">
      <c r="A3384" s="10">
        <v>43614</v>
      </c>
      <c r="B3384" s="12">
        <v>3163.1140832222668</v>
      </c>
    </row>
    <row r="3385" spans="1:2" x14ac:dyDescent="0.25">
      <c r="A3385" s="10">
        <v>43615</v>
      </c>
      <c r="B3385" s="12">
        <v>3057.5254831447264</v>
      </c>
    </row>
    <row r="3386" spans="1:2" x14ac:dyDescent="0.25">
      <c r="A3386" s="10">
        <v>43616</v>
      </c>
      <c r="B3386" s="12">
        <v>3286.5680058065741</v>
      </c>
    </row>
    <row r="3387" spans="1:2" x14ac:dyDescent="0.25">
      <c r="A3387" s="10">
        <v>43619</v>
      </c>
      <c r="B3387" s="12">
        <v>3400.2339503336916</v>
      </c>
    </row>
    <row r="3388" spans="1:2" x14ac:dyDescent="0.25">
      <c r="A3388" s="10">
        <v>43620</v>
      </c>
      <c r="B3388" s="12">
        <v>2976.5429453045876</v>
      </c>
    </row>
    <row r="3389" spans="1:2" x14ac:dyDescent="0.25">
      <c r="A3389" s="10">
        <v>43621</v>
      </c>
      <c r="B3389" s="12">
        <v>2841.7695237440071</v>
      </c>
    </row>
    <row r="3390" spans="1:2" x14ac:dyDescent="0.25">
      <c r="A3390" s="10">
        <v>43622</v>
      </c>
      <c r="B3390" s="12">
        <v>2735.5611766381558</v>
      </c>
    </row>
    <row r="3391" spans="1:2" x14ac:dyDescent="0.25">
      <c r="A3391" s="10">
        <v>43623</v>
      </c>
      <c r="B3391" s="12">
        <v>2770.1640849570081</v>
      </c>
    </row>
    <row r="3392" spans="1:2" x14ac:dyDescent="0.25">
      <c r="A3392" s="10">
        <v>43626</v>
      </c>
      <c r="B3392" s="12">
        <v>2728.5538294883318</v>
      </c>
    </row>
    <row r="3393" spans="1:2" x14ac:dyDescent="0.25">
      <c r="A3393" s="10">
        <v>43627</v>
      </c>
      <c r="B3393" s="12">
        <v>2737.6152615683686</v>
      </c>
    </row>
    <row r="3394" spans="1:2" x14ac:dyDescent="0.25">
      <c r="A3394" s="10">
        <v>43628</v>
      </c>
      <c r="B3394" s="12">
        <v>2718.490068074982</v>
      </c>
    </row>
    <row r="3395" spans="1:2" x14ac:dyDescent="0.25">
      <c r="A3395" s="10">
        <v>43629</v>
      </c>
      <c r="B3395" s="12">
        <v>2720.1332894276829</v>
      </c>
    </row>
    <row r="3396" spans="1:2" x14ac:dyDescent="0.25">
      <c r="A3396" s="10">
        <v>43630</v>
      </c>
      <c r="B3396" s="12">
        <v>2633.2873157757676</v>
      </c>
    </row>
    <row r="3397" spans="1:2" x14ac:dyDescent="0.25">
      <c r="A3397" s="10">
        <v>43633</v>
      </c>
      <c r="B3397" s="12">
        <v>2568.2892910583432</v>
      </c>
    </row>
    <row r="3398" spans="1:2" x14ac:dyDescent="0.25">
      <c r="A3398" s="10">
        <v>43634</v>
      </c>
      <c r="B3398" s="12">
        <v>2535.2853594059061</v>
      </c>
    </row>
    <row r="3399" spans="1:2" x14ac:dyDescent="0.25">
      <c r="A3399" s="10">
        <v>43635</v>
      </c>
      <c r="B3399" s="12">
        <v>2366.4247104294413</v>
      </c>
    </row>
    <row r="3400" spans="1:2" x14ac:dyDescent="0.25">
      <c r="A3400" s="10">
        <v>43636</v>
      </c>
      <c r="B3400" s="12">
        <v>2372.3877632876602</v>
      </c>
    </row>
    <row r="3401" spans="1:2" x14ac:dyDescent="0.25">
      <c r="A3401" s="10">
        <v>43637</v>
      </c>
      <c r="B3401" s="12">
        <v>2484.3240299018175</v>
      </c>
    </row>
    <row r="3402" spans="1:2" x14ac:dyDescent="0.25">
      <c r="A3402" s="10">
        <v>43640</v>
      </c>
      <c r="B3402" s="12">
        <v>2455.5005609338496</v>
      </c>
    </row>
    <row r="3403" spans="1:2" x14ac:dyDescent="0.25">
      <c r="A3403" s="10">
        <v>43641</v>
      </c>
      <c r="B3403" s="12">
        <v>2583.7031187297189</v>
      </c>
    </row>
    <row r="3404" spans="1:2" x14ac:dyDescent="0.25">
      <c r="A3404" s="10">
        <v>43642</v>
      </c>
      <c r="B3404" s="12">
        <v>2515.8805788340783</v>
      </c>
    </row>
    <row r="3405" spans="1:2" x14ac:dyDescent="0.25">
      <c r="A3405" s="10">
        <v>43643</v>
      </c>
      <c r="B3405" s="12">
        <v>2455.9594559426855</v>
      </c>
    </row>
    <row r="3406" spans="1:2" x14ac:dyDescent="0.25">
      <c r="A3406" s="10">
        <v>43644</v>
      </c>
      <c r="B3406" s="12">
        <v>2378.119517113219</v>
      </c>
    </row>
    <row r="3407" spans="1:2" x14ac:dyDescent="0.25">
      <c r="A3407" s="10">
        <v>43647</v>
      </c>
      <c r="B3407" s="12">
        <v>2125.3231807657826</v>
      </c>
    </row>
    <row r="3408" spans="1:2" x14ac:dyDescent="0.25">
      <c r="A3408" s="10">
        <v>43648</v>
      </c>
      <c r="B3408" s="12">
        <v>1960.6885376713647</v>
      </c>
    </row>
    <row r="3409" spans="1:2" x14ac:dyDescent="0.25">
      <c r="A3409" s="10">
        <v>43649</v>
      </c>
      <c r="B3409" s="12">
        <v>1970.5080464428127</v>
      </c>
    </row>
    <row r="3410" spans="1:2" x14ac:dyDescent="0.25">
      <c r="A3410" s="10">
        <v>43651</v>
      </c>
      <c r="B3410" s="12">
        <v>1972.4611264425216</v>
      </c>
    </row>
    <row r="3411" spans="1:2" x14ac:dyDescent="0.25">
      <c r="A3411" s="10">
        <v>43654</v>
      </c>
      <c r="B3411" s="12">
        <v>2035.024641602294</v>
      </c>
    </row>
    <row r="3412" spans="1:2" x14ac:dyDescent="0.25">
      <c r="A3412" s="10">
        <v>43655</v>
      </c>
      <c r="B3412" s="12">
        <v>2075.6785159999849</v>
      </c>
    </row>
    <row r="3413" spans="1:2" x14ac:dyDescent="0.25">
      <c r="A3413" s="10">
        <v>43656</v>
      </c>
      <c r="B3413" s="12">
        <v>1946.7615650650598</v>
      </c>
    </row>
    <row r="3414" spans="1:2" x14ac:dyDescent="0.25">
      <c r="A3414" s="10">
        <v>43657</v>
      </c>
      <c r="B3414" s="12">
        <v>1897.774054237831</v>
      </c>
    </row>
    <row r="3415" spans="1:2" x14ac:dyDescent="0.25">
      <c r="A3415" s="10">
        <v>43658</v>
      </c>
      <c r="B3415" s="12">
        <v>1821.2729146304396</v>
      </c>
    </row>
    <row r="3416" spans="1:2" x14ac:dyDescent="0.25">
      <c r="A3416" s="10">
        <v>43661</v>
      </c>
      <c r="B3416" s="12">
        <v>1817.2828021577209</v>
      </c>
    </row>
    <row r="3417" spans="1:2" x14ac:dyDescent="0.25">
      <c r="A3417" s="10">
        <v>43662</v>
      </c>
      <c r="B3417" s="12">
        <v>1797.2263603244303</v>
      </c>
    </row>
    <row r="3418" spans="1:2" x14ac:dyDescent="0.25">
      <c r="A3418" s="10">
        <v>43663</v>
      </c>
      <c r="B3418" s="12">
        <v>1894.4415543798643</v>
      </c>
    </row>
    <row r="3419" spans="1:2" x14ac:dyDescent="0.25">
      <c r="A3419" s="10">
        <v>43664</v>
      </c>
      <c r="B3419" s="12">
        <v>1875.7915267843141</v>
      </c>
    </row>
    <row r="3420" spans="1:2" x14ac:dyDescent="0.25">
      <c r="A3420" s="10">
        <v>43665</v>
      </c>
      <c r="B3420" s="12">
        <v>1896.1611057740897</v>
      </c>
    </row>
    <row r="3421" spans="1:2" x14ac:dyDescent="0.25">
      <c r="A3421" s="10">
        <v>43668</v>
      </c>
      <c r="B3421" s="12">
        <v>1839.8160383324928</v>
      </c>
    </row>
    <row r="3422" spans="1:2" x14ac:dyDescent="0.25">
      <c r="A3422" s="10">
        <v>43669</v>
      </c>
      <c r="B3422" s="12">
        <v>1716.3097966434509</v>
      </c>
    </row>
    <row r="3423" spans="1:2" x14ac:dyDescent="0.25">
      <c r="A3423" s="10">
        <v>43670</v>
      </c>
      <c r="B3423" s="12">
        <v>1618.2549773956857</v>
      </c>
    </row>
    <row r="3424" spans="1:2" x14ac:dyDescent="0.25">
      <c r="A3424" s="10">
        <v>43671</v>
      </c>
      <c r="B3424" s="12">
        <v>1730.9598089939279</v>
      </c>
    </row>
    <row r="3425" spans="1:2" x14ac:dyDescent="0.25">
      <c r="A3425" s="10">
        <v>43672</v>
      </c>
      <c r="B3425" s="12">
        <v>1634.5133356672825</v>
      </c>
    </row>
    <row r="3426" spans="1:2" x14ac:dyDescent="0.25">
      <c r="A3426" s="10">
        <v>43675</v>
      </c>
      <c r="B3426" s="12">
        <v>1657.5907046924171</v>
      </c>
    </row>
    <row r="3427" spans="1:2" x14ac:dyDescent="0.25">
      <c r="A3427" s="10">
        <v>43676</v>
      </c>
      <c r="B3427" s="12">
        <v>1750.5869691744851</v>
      </c>
    </row>
    <row r="3428" spans="1:2" x14ac:dyDescent="0.25">
      <c r="A3428" s="10">
        <v>43677</v>
      </c>
      <c r="B3428" s="12">
        <v>1910.2540921695766</v>
      </c>
    </row>
    <row r="3429" spans="1:2" x14ac:dyDescent="0.25">
      <c r="A3429" s="10">
        <v>43678</v>
      </c>
      <c r="B3429" s="12">
        <v>2207.7704253277407</v>
      </c>
    </row>
    <row r="3430" spans="1:2" x14ac:dyDescent="0.25">
      <c r="A3430" s="10">
        <v>43679</v>
      </c>
      <c r="B3430" s="12">
        <v>2310.2168857342499</v>
      </c>
    </row>
    <row r="3431" spans="1:2" x14ac:dyDescent="0.25">
      <c r="A3431" s="10">
        <v>43682</v>
      </c>
      <c r="B3431" s="12">
        <v>2885.6000545110464</v>
      </c>
    </row>
    <row r="3432" spans="1:2" x14ac:dyDescent="0.25">
      <c r="A3432" s="10">
        <v>43683</v>
      </c>
      <c r="B3432" s="12">
        <v>2622.2820792609832</v>
      </c>
    </row>
    <row r="3433" spans="1:2" x14ac:dyDescent="0.25">
      <c r="A3433" s="10">
        <v>43684</v>
      </c>
      <c r="B3433" s="12">
        <v>2609.5178858421805</v>
      </c>
    </row>
    <row r="3434" spans="1:2" x14ac:dyDescent="0.25">
      <c r="A3434" s="10">
        <v>43685</v>
      </c>
      <c r="B3434" s="12">
        <v>2300.8659014825034</v>
      </c>
    </row>
    <row r="3435" spans="1:2" x14ac:dyDescent="0.25">
      <c r="A3435" s="10">
        <v>43686</v>
      </c>
      <c r="B3435" s="12">
        <v>2392.9885252522658</v>
      </c>
    </row>
    <row r="3436" spans="1:2" x14ac:dyDescent="0.25">
      <c r="A3436" s="10">
        <v>43689</v>
      </c>
      <c r="B3436" s="12">
        <v>2803.137757783325</v>
      </c>
    </row>
    <row r="3437" spans="1:2" x14ac:dyDescent="0.25">
      <c r="A3437" s="10">
        <v>43690</v>
      </c>
      <c r="B3437" s="12">
        <v>2433.3091291113956</v>
      </c>
    </row>
    <row r="3438" spans="1:2" x14ac:dyDescent="0.25">
      <c r="A3438" s="10">
        <v>43691</v>
      </c>
      <c r="B3438" s="12">
        <v>3036.0790846896334</v>
      </c>
    </row>
    <row r="3439" spans="1:2" x14ac:dyDescent="0.25">
      <c r="A3439" s="10">
        <v>43692</v>
      </c>
      <c r="B3439" s="12">
        <v>2920.1369595131073</v>
      </c>
    </row>
    <row r="3440" spans="1:2" x14ac:dyDescent="0.25">
      <c r="A3440" s="10">
        <v>43693</v>
      </c>
      <c r="B3440" s="12">
        <v>2603.4916871631654</v>
      </c>
    </row>
    <row r="3441" spans="1:2" x14ac:dyDescent="0.25">
      <c r="A3441" s="10">
        <v>43696</v>
      </c>
      <c r="B3441" s="12">
        <v>2203.0800365727819</v>
      </c>
    </row>
    <row r="3442" spans="1:2" x14ac:dyDescent="0.25">
      <c r="A3442" s="10">
        <v>43697</v>
      </c>
      <c r="B3442" s="12">
        <v>2313.3301499166673</v>
      </c>
    </row>
    <row r="3443" spans="1:2" x14ac:dyDescent="0.25">
      <c r="A3443" s="10">
        <v>43698</v>
      </c>
      <c r="B3443" s="12">
        <v>2099.6289033007802</v>
      </c>
    </row>
    <row r="3444" spans="1:2" x14ac:dyDescent="0.25">
      <c r="A3444" s="10">
        <v>43699</v>
      </c>
      <c r="B3444" s="12">
        <v>2155.5717066632083</v>
      </c>
    </row>
    <row r="3445" spans="1:2" x14ac:dyDescent="0.25">
      <c r="A3445" s="10">
        <v>43700</v>
      </c>
      <c r="B3445" s="12">
        <v>2757.4375308714752</v>
      </c>
    </row>
    <row r="3446" spans="1:2" x14ac:dyDescent="0.25">
      <c r="A3446" s="10">
        <v>43703</v>
      </c>
      <c r="B3446" s="12">
        <v>2594.235227522584</v>
      </c>
    </row>
    <row r="3447" spans="1:2" x14ac:dyDescent="0.25">
      <c r="A3447" s="10">
        <v>43704</v>
      </c>
      <c r="B3447" s="12">
        <v>2652.8771278555819</v>
      </c>
    </row>
    <row r="3448" spans="1:2" x14ac:dyDescent="0.25">
      <c r="A3448" s="10">
        <v>43705</v>
      </c>
      <c r="B3448" s="12">
        <v>2576.5695120409246</v>
      </c>
    </row>
    <row r="3449" spans="1:2" x14ac:dyDescent="0.25">
      <c r="A3449" s="10">
        <v>43706</v>
      </c>
      <c r="B3449" s="12">
        <v>2307.0003550456349</v>
      </c>
    </row>
    <row r="3450" spans="1:2" x14ac:dyDescent="0.25">
      <c r="A3450" s="10">
        <v>43707</v>
      </c>
      <c r="B3450" s="12">
        <v>2349.4762385840672</v>
      </c>
    </row>
    <row r="3451" spans="1:2" x14ac:dyDescent="0.25">
      <c r="A3451" s="10">
        <v>43711</v>
      </c>
      <c r="B3451" s="12">
        <v>2539.5367865289936</v>
      </c>
    </row>
    <row r="3452" spans="1:2" x14ac:dyDescent="0.25">
      <c r="A3452" s="10">
        <v>43712</v>
      </c>
      <c r="B3452" s="12">
        <v>2247.2772974301811</v>
      </c>
    </row>
    <row r="3453" spans="1:2" x14ac:dyDescent="0.25">
      <c r="A3453" s="10">
        <v>43713</v>
      </c>
      <c r="B3453" s="12">
        <v>2041.1147749250363</v>
      </c>
    </row>
    <row r="3454" spans="1:2" x14ac:dyDescent="0.25">
      <c r="A3454" s="10">
        <v>43714</v>
      </c>
      <c r="B3454" s="12">
        <v>1945.0489495537379</v>
      </c>
    </row>
    <row r="3455" spans="1:2" x14ac:dyDescent="0.25">
      <c r="A3455" s="10">
        <v>43717</v>
      </c>
      <c r="B3455" s="12">
        <v>1904.0496172306825</v>
      </c>
    </row>
    <row r="3456" spans="1:2" x14ac:dyDescent="0.25">
      <c r="A3456" s="10">
        <v>43718</v>
      </c>
      <c r="B3456" s="12">
        <v>1918.3457729249069</v>
      </c>
    </row>
    <row r="3457" spans="1:2" x14ac:dyDescent="0.25">
      <c r="A3457" s="10">
        <v>43719</v>
      </c>
      <c r="B3457" s="12">
        <v>1836.3691986963274</v>
      </c>
    </row>
    <row r="3458" spans="1:2" x14ac:dyDescent="0.25">
      <c r="A3458" s="10">
        <v>43720</v>
      </c>
      <c r="B3458" s="12">
        <v>1724.7822767271587</v>
      </c>
    </row>
    <row r="3459" spans="1:2" x14ac:dyDescent="0.25">
      <c r="A3459" s="10">
        <v>43721</v>
      </c>
      <c r="B3459" s="12">
        <v>1692.0570283746767</v>
      </c>
    </row>
    <row r="3460" spans="1:2" x14ac:dyDescent="0.25">
      <c r="A3460" s="10">
        <v>43724</v>
      </c>
      <c r="B3460" s="12">
        <v>1753.0370596508706</v>
      </c>
    </row>
    <row r="3461" spans="1:2" x14ac:dyDescent="0.25">
      <c r="A3461" s="10">
        <v>43725</v>
      </c>
      <c r="B3461" s="12">
        <v>1736.6985008106362</v>
      </c>
    </row>
    <row r="3462" spans="1:2" x14ac:dyDescent="0.25">
      <c r="A3462" s="10">
        <v>43726</v>
      </c>
      <c r="B3462" s="12">
        <v>1623.0560486926065</v>
      </c>
    </row>
    <row r="3463" spans="1:2" x14ac:dyDescent="0.25">
      <c r="A3463" s="10">
        <v>43727</v>
      </c>
      <c r="B3463" s="12">
        <v>1570.204813844043</v>
      </c>
    </row>
    <row r="3464" spans="1:2" x14ac:dyDescent="0.25">
      <c r="A3464" s="10">
        <v>43728</v>
      </c>
      <c r="B3464" s="12">
        <v>1714.2961601941231</v>
      </c>
    </row>
    <row r="3465" spans="1:2" x14ac:dyDescent="0.25">
      <c r="A3465" s="10">
        <v>43731</v>
      </c>
      <c r="B3465" s="12">
        <v>1685.635499869044</v>
      </c>
    </row>
    <row r="3466" spans="1:2" x14ac:dyDescent="0.25">
      <c r="A3466" s="10">
        <v>43732</v>
      </c>
      <c r="B3466" s="12">
        <v>1841.9535840116937</v>
      </c>
    </row>
    <row r="3467" spans="1:2" x14ac:dyDescent="0.25">
      <c r="A3467" s="10">
        <v>43733</v>
      </c>
      <c r="B3467" s="12">
        <v>1757.8442597940589</v>
      </c>
    </row>
    <row r="3468" spans="1:2" x14ac:dyDescent="0.25">
      <c r="A3468" s="10">
        <v>43734</v>
      </c>
      <c r="B3468" s="12">
        <v>1788.2214746551756</v>
      </c>
    </row>
    <row r="3469" spans="1:2" x14ac:dyDescent="0.25">
      <c r="A3469" s="10">
        <v>43735</v>
      </c>
      <c r="B3469" s="12">
        <v>1915.5789301542129</v>
      </c>
    </row>
    <row r="3470" spans="1:2" x14ac:dyDescent="0.25">
      <c r="A3470" s="10">
        <v>43738</v>
      </c>
      <c r="B3470" s="12">
        <v>1780.2798692326703</v>
      </c>
    </row>
    <row r="3471" spans="1:2" x14ac:dyDescent="0.25">
      <c r="A3471" s="10">
        <v>43739</v>
      </c>
      <c r="B3471" s="12">
        <v>1927.2048283711042</v>
      </c>
    </row>
    <row r="3472" spans="1:2" x14ac:dyDescent="0.25">
      <c r="A3472" s="10">
        <v>43740</v>
      </c>
      <c r="B3472" s="12">
        <v>2196.0178288231391</v>
      </c>
    </row>
    <row r="3473" spans="1:2" x14ac:dyDescent="0.25">
      <c r="A3473" s="10">
        <v>43741</v>
      </c>
      <c r="B3473" s="12">
        <v>2075.5179981277702</v>
      </c>
    </row>
    <row r="3474" spans="1:2" x14ac:dyDescent="0.25">
      <c r="A3474" s="10">
        <v>43742</v>
      </c>
      <c r="B3474" s="12">
        <v>1825.1388830833805</v>
      </c>
    </row>
    <row r="3475" spans="1:2" x14ac:dyDescent="0.25">
      <c r="A3475" s="10">
        <v>43745</v>
      </c>
      <c r="B3475" s="12">
        <v>1848.4253131283767</v>
      </c>
    </row>
    <row r="3476" spans="1:2" x14ac:dyDescent="0.25">
      <c r="A3476" s="10">
        <v>43746</v>
      </c>
      <c r="B3476" s="12">
        <v>2113.711182714515</v>
      </c>
    </row>
    <row r="3477" spans="1:2" x14ac:dyDescent="0.25">
      <c r="A3477" s="10">
        <v>43747</v>
      </c>
      <c r="B3477" s="12">
        <v>1977.1798626228178</v>
      </c>
    </row>
    <row r="3478" spans="1:2" x14ac:dyDescent="0.25">
      <c r="A3478" s="10">
        <v>43748</v>
      </c>
      <c r="B3478" s="12">
        <v>1872.4774871506565</v>
      </c>
    </row>
    <row r="3479" spans="1:2" x14ac:dyDescent="0.25">
      <c r="A3479" s="10">
        <v>43749</v>
      </c>
      <c r="B3479" s="12">
        <v>1638.2093002288839</v>
      </c>
    </row>
    <row r="3480" spans="1:2" x14ac:dyDescent="0.25">
      <c r="A3480" s="10">
        <v>43752</v>
      </c>
      <c r="B3480" s="12">
        <v>1550.5171360788358</v>
      </c>
    </row>
    <row r="3481" spans="1:2" x14ac:dyDescent="0.25">
      <c r="A3481" s="10">
        <v>43753</v>
      </c>
      <c r="B3481" s="12">
        <v>1444.4920438171919</v>
      </c>
    </row>
    <row r="3482" spans="1:2" x14ac:dyDescent="0.25">
      <c r="A3482" s="10">
        <v>43754</v>
      </c>
      <c r="B3482" s="12">
        <v>1415.3849615910126</v>
      </c>
    </row>
    <row r="3483" spans="1:2" x14ac:dyDescent="0.25">
      <c r="A3483" s="10">
        <v>43755</v>
      </c>
      <c r="B3483" s="12">
        <v>1393.074610004094</v>
      </c>
    </row>
    <row r="3484" spans="1:2" x14ac:dyDescent="0.25">
      <c r="A3484" s="10">
        <v>43756</v>
      </c>
      <c r="B3484" s="12">
        <v>1392.6615339436555</v>
      </c>
    </row>
    <row r="3485" spans="1:2" x14ac:dyDescent="0.25">
      <c r="A3485" s="10">
        <v>43759</v>
      </c>
      <c r="B3485" s="12">
        <v>1326.2129812866635</v>
      </c>
    </row>
    <row r="3486" spans="1:2" x14ac:dyDescent="0.25">
      <c r="A3486" s="10">
        <v>43760</v>
      </c>
      <c r="B3486" s="12">
        <v>1356.5740758579445</v>
      </c>
    </row>
    <row r="3487" spans="1:2" x14ac:dyDescent="0.25">
      <c r="A3487" s="10">
        <v>43761</v>
      </c>
      <c r="B3487" s="12">
        <v>1343.4521459950661</v>
      </c>
    </row>
    <row r="3488" spans="1:2" x14ac:dyDescent="0.25">
      <c r="A3488" s="10">
        <v>43762</v>
      </c>
      <c r="B3488" s="12">
        <v>1293.3380887582318</v>
      </c>
    </row>
    <row r="3489" spans="1:2" x14ac:dyDescent="0.25">
      <c r="A3489" s="10">
        <v>43763</v>
      </c>
      <c r="B3489" s="12">
        <v>1211.7448380115209</v>
      </c>
    </row>
    <row r="3490" spans="1:2" x14ac:dyDescent="0.25">
      <c r="A3490" s="10">
        <v>43766</v>
      </c>
      <c r="B3490" s="12">
        <v>1229.8343871842721</v>
      </c>
    </row>
    <row r="3491" spans="1:2" x14ac:dyDescent="0.25">
      <c r="A3491" s="10">
        <v>43767</v>
      </c>
      <c r="B3491" s="12">
        <v>1235.4284619165201</v>
      </c>
    </row>
    <row r="3492" spans="1:2" x14ac:dyDescent="0.25">
      <c r="A3492" s="10">
        <v>43768</v>
      </c>
      <c r="B3492" s="12">
        <v>1174.0005922430635</v>
      </c>
    </row>
    <row r="3493" spans="1:2" x14ac:dyDescent="0.25">
      <c r="A3493" s="10">
        <v>43769</v>
      </c>
      <c r="B3493" s="12">
        <v>1226.1553203558449</v>
      </c>
    </row>
    <row r="3494" spans="1:2" x14ac:dyDescent="0.25">
      <c r="A3494" s="10">
        <v>43770</v>
      </c>
      <c r="B3494" s="12">
        <v>1097.539691836404</v>
      </c>
    </row>
    <row r="3495" spans="1:2" x14ac:dyDescent="0.25">
      <c r="A3495" s="10">
        <v>43773</v>
      </c>
      <c r="B3495" s="12">
        <v>1102.3099163420811</v>
      </c>
    </row>
    <row r="3496" spans="1:2" x14ac:dyDescent="0.25">
      <c r="A3496" s="10">
        <v>43774</v>
      </c>
      <c r="B3496" s="12">
        <v>1137.1784022561669</v>
      </c>
    </row>
    <row r="3497" spans="1:2" x14ac:dyDescent="0.25">
      <c r="A3497" s="10">
        <v>43775</v>
      </c>
      <c r="B3497" s="12">
        <v>1144.9642824176947</v>
      </c>
    </row>
    <row r="3498" spans="1:2" x14ac:dyDescent="0.25">
      <c r="A3498" s="10">
        <v>43776</v>
      </c>
      <c r="B3498" s="12">
        <v>1121.4570895075221</v>
      </c>
    </row>
    <row r="3499" spans="1:2" x14ac:dyDescent="0.25">
      <c r="A3499" s="10">
        <v>43777</v>
      </c>
      <c r="B3499" s="12">
        <v>1072.1393849348785</v>
      </c>
    </row>
    <row r="3500" spans="1:2" x14ac:dyDescent="0.25">
      <c r="A3500" s="10">
        <v>43780</v>
      </c>
      <c r="B3500" s="12">
        <v>1067.2704373732549</v>
      </c>
    </row>
    <row r="3501" spans="1:2" x14ac:dyDescent="0.25">
      <c r="A3501" s="10">
        <v>43781</v>
      </c>
      <c r="B3501" s="12">
        <v>1032.5533936452102</v>
      </c>
    </row>
    <row r="3502" spans="1:2" x14ac:dyDescent="0.25">
      <c r="A3502" s="10">
        <v>43782</v>
      </c>
      <c r="B3502" s="12">
        <v>1041.0888435524969</v>
      </c>
    </row>
    <row r="3503" spans="1:2" x14ac:dyDescent="0.25">
      <c r="A3503" s="10">
        <v>43783</v>
      </c>
      <c r="B3503" s="12">
        <v>1022.6547164788728</v>
      </c>
    </row>
    <row r="3504" spans="1:2" x14ac:dyDescent="0.25">
      <c r="A3504" s="10">
        <v>43784</v>
      </c>
      <c r="B3504" s="12">
        <v>931.10239587279762</v>
      </c>
    </row>
    <row r="3505" spans="1:2" x14ac:dyDescent="0.25">
      <c r="A3505" s="10">
        <v>43787</v>
      </c>
      <c r="B3505" s="12">
        <v>927.95900216234725</v>
      </c>
    </row>
    <row r="3506" spans="1:2" x14ac:dyDescent="0.25">
      <c r="A3506" s="10">
        <v>43788</v>
      </c>
      <c r="B3506" s="12">
        <v>943.38892470742496</v>
      </c>
    </row>
    <row r="3507" spans="1:2" x14ac:dyDescent="0.25">
      <c r="A3507" s="10">
        <v>43789</v>
      </c>
      <c r="B3507" s="12">
        <v>965.03282103603635</v>
      </c>
    </row>
    <row r="3508" spans="1:2" x14ac:dyDescent="0.25">
      <c r="A3508" s="10">
        <v>43790</v>
      </c>
      <c r="B3508" s="12">
        <v>979.62126839642394</v>
      </c>
    </row>
    <row r="3509" spans="1:2" x14ac:dyDescent="0.25">
      <c r="A3509" s="10">
        <v>43791</v>
      </c>
      <c r="B3509" s="12">
        <v>920.01354671189915</v>
      </c>
    </row>
    <row r="3510" spans="1:2" x14ac:dyDescent="0.25">
      <c r="A3510" s="10">
        <v>43794</v>
      </c>
      <c r="B3510" s="12">
        <v>835.89211360289232</v>
      </c>
    </row>
    <row r="3511" spans="1:2" x14ac:dyDescent="0.25">
      <c r="A3511" s="10">
        <v>43795</v>
      </c>
      <c r="B3511" s="12">
        <v>815.48625131612232</v>
      </c>
    </row>
    <row r="3512" spans="1:2" x14ac:dyDescent="0.25">
      <c r="A3512" s="10">
        <v>43796</v>
      </c>
      <c r="B3512" s="12">
        <v>801.09904293536169</v>
      </c>
    </row>
    <row r="3513" spans="1:2" x14ac:dyDescent="0.25">
      <c r="A3513" s="10">
        <v>43798</v>
      </c>
      <c r="B3513" s="12">
        <v>830.35002160046304</v>
      </c>
    </row>
    <row r="3514" spans="1:2" x14ac:dyDescent="0.25">
      <c r="A3514" s="10">
        <v>43801</v>
      </c>
      <c r="B3514" s="12">
        <v>922.4884402063152</v>
      </c>
    </row>
    <row r="3515" spans="1:2" x14ac:dyDescent="0.25">
      <c r="A3515" s="10">
        <v>43802</v>
      </c>
      <c r="B3515" s="12">
        <v>1035.7382774905016</v>
      </c>
    </row>
    <row r="3516" spans="1:2" x14ac:dyDescent="0.25">
      <c r="A3516" s="10">
        <v>43803</v>
      </c>
      <c r="B3516" s="12">
        <v>927.43079402079377</v>
      </c>
    </row>
    <row r="3517" spans="1:2" x14ac:dyDescent="0.25">
      <c r="A3517" s="10">
        <v>43804</v>
      </c>
      <c r="B3517" s="12">
        <v>913.82926809927085</v>
      </c>
    </row>
    <row r="3518" spans="1:2" x14ac:dyDescent="0.25">
      <c r="A3518" s="10">
        <v>43805</v>
      </c>
      <c r="B3518" s="12">
        <v>847.58874869946999</v>
      </c>
    </row>
    <row r="3519" spans="1:2" x14ac:dyDescent="0.25">
      <c r="A3519" s="10">
        <v>43808</v>
      </c>
      <c r="B3519" s="12">
        <v>930.00733945963032</v>
      </c>
    </row>
    <row r="3520" spans="1:2" x14ac:dyDescent="0.25">
      <c r="A3520" s="10">
        <v>43809</v>
      </c>
      <c r="B3520" s="12">
        <v>936.29641838541886</v>
      </c>
    </row>
    <row r="3521" spans="1:2" x14ac:dyDescent="0.25">
      <c r="A3521" s="10">
        <v>43810</v>
      </c>
      <c r="B3521" s="12">
        <v>897.13312329290056</v>
      </c>
    </row>
    <row r="3522" spans="1:2" x14ac:dyDescent="0.25">
      <c r="A3522" s="10">
        <v>43811</v>
      </c>
      <c r="B3522" s="12">
        <v>797.45492271509431</v>
      </c>
    </row>
    <row r="3523" spans="1:2" x14ac:dyDescent="0.25">
      <c r="A3523" s="10">
        <v>43812</v>
      </c>
      <c r="B3523" s="12">
        <v>729.20913667053969</v>
      </c>
    </row>
    <row r="3524" spans="1:2" x14ac:dyDescent="0.25">
      <c r="A3524" s="10">
        <v>43815</v>
      </c>
      <c r="B3524" s="12">
        <v>692.80158202081384</v>
      </c>
    </row>
    <row r="3525" spans="1:2" x14ac:dyDescent="0.25">
      <c r="A3525" s="10">
        <v>43816</v>
      </c>
      <c r="B3525" s="12">
        <v>685.04865590483064</v>
      </c>
    </row>
    <row r="3526" spans="1:2" x14ac:dyDescent="0.25">
      <c r="A3526" s="10">
        <v>43817</v>
      </c>
      <c r="B3526" s="12">
        <v>696.98292791910762</v>
      </c>
    </row>
    <row r="3527" spans="1:2" x14ac:dyDescent="0.25">
      <c r="A3527" s="10">
        <v>43818</v>
      </c>
      <c r="B3527" s="12">
        <v>670.7803276862146</v>
      </c>
    </row>
    <row r="3528" spans="1:2" x14ac:dyDescent="0.25">
      <c r="A3528" s="10">
        <v>43819</v>
      </c>
      <c r="B3528" s="12">
        <v>674.02007118340123</v>
      </c>
    </row>
    <row r="3529" spans="1:2" x14ac:dyDescent="0.25">
      <c r="A3529" s="10">
        <v>43822</v>
      </c>
      <c r="B3529" s="12">
        <v>685.59276758568421</v>
      </c>
    </row>
    <row r="3530" spans="1:2" x14ac:dyDescent="0.25">
      <c r="A3530" s="10">
        <v>43823</v>
      </c>
      <c r="B3530" s="12">
        <v>672.288033044607</v>
      </c>
    </row>
    <row r="3531" spans="1:2" x14ac:dyDescent="0.25">
      <c r="A3531" s="10">
        <v>43825</v>
      </c>
      <c r="B3531" s="12">
        <v>668.94454177854243</v>
      </c>
    </row>
    <row r="3532" spans="1:2" x14ac:dyDescent="0.25">
      <c r="A3532" s="10">
        <v>43826</v>
      </c>
      <c r="B3532" s="12">
        <v>704.87383592000901</v>
      </c>
    </row>
    <row r="3533" spans="1:2" x14ac:dyDescent="0.25">
      <c r="A3533" s="10">
        <v>43829</v>
      </c>
      <c r="B3533" s="12">
        <v>754.62715885961336</v>
      </c>
    </row>
    <row r="3534" spans="1:2" x14ac:dyDescent="0.25">
      <c r="A3534" s="10">
        <v>43830</v>
      </c>
      <c r="B3534" s="12">
        <v>689.01025250500243</v>
      </c>
    </row>
    <row r="3535" spans="1:2" x14ac:dyDescent="0.25">
      <c r="A3535" s="10">
        <v>43832</v>
      </c>
      <c r="B3535" s="12">
        <v>633.77809131084791</v>
      </c>
    </row>
    <row r="3536" spans="1:2" x14ac:dyDescent="0.25">
      <c r="A3536" s="10">
        <v>43833</v>
      </c>
      <c r="B3536" s="12">
        <v>694.85366705710669</v>
      </c>
    </row>
    <row r="3537" spans="1:2" x14ac:dyDescent="0.25">
      <c r="A3537" s="10">
        <v>43836</v>
      </c>
      <c r="B3537" s="12">
        <v>684.64105503589792</v>
      </c>
    </row>
    <row r="3538" spans="1:2" x14ac:dyDescent="0.25">
      <c r="A3538" s="10">
        <v>43837</v>
      </c>
      <c r="B3538" s="12">
        <v>673.71616612500895</v>
      </c>
    </row>
    <row r="3539" spans="1:2" x14ac:dyDescent="0.25">
      <c r="A3539" s="10">
        <v>43838</v>
      </c>
      <c r="B3539" s="12">
        <v>638.34043142500173</v>
      </c>
    </row>
    <row r="3540" spans="1:2" x14ac:dyDescent="0.25">
      <c r="A3540" s="10">
        <v>43839</v>
      </c>
      <c r="B3540" s="12">
        <v>603.26205783277919</v>
      </c>
    </row>
    <row r="3541" spans="1:2" x14ac:dyDescent="0.25">
      <c r="A3541" s="10">
        <v>43840</v>
      </c>
      <c r="B3541" s="12">
        <v>597.60044486250843</v>
      </c>
    </row>
    <row r="3542" spans="1:2" x14ac:dyDescent="0.25">
      <c r="A3542" s="10">
        <v>43843</v>
      </c>
      <c r="B3542" s="12">
        <v>564.42533245926995</v>
      </c>
    </row>
    <row r="3543" spans="1:2" x14ac:dyDescent="0.25">
      <c r="A3543" s="10">
        <v>43844</v>
      </c>
      <c r="B3543" s="12">
        <v>559.90595299820939</v>
      </c>
    </row>
    <row r="3544" spans="1:2" x14ac:dyDescent="0.25">
      <c r="A3544" s="10">
        <v>43845</v>
      </c>
      <c r="B3544" s="12">
        <v>554.17195337115311</v>
      </c>
    </row>
    <row r="3545" spans="1:2" x14ac:dyDescent="0.25">
      <c r="A3545" s="10">
        <v>43846</v>
      </c>
      <c r="B3545" s="12">
        <v>524.78250168615421</v>
      </c>
    </row>
    <row r="3546" spans="1:2" x14ac:dyDescent="0.25">
      <c r="A3546" s="10">
        <v>43847</v>
      </c>
      <c r="B3546" s="12">
        <v>528.32235593187875</v>
      </c>
    </row>
    <row r="3547" spans="1:2" x14ac:dyDescent="0.25">
      <c r="A3547" s="10">
        <v>43851</v>
      </c>
      <c r="B3547" s="12">
        <v>538.33563119740506</v>
      </c>
    </row>
    <row r="3548" spans="1:2" x14ac:dyDescent="0.25">
      <c r="A3548" s="10">
        <v>43852</v>
      </c>
      <c r="B3548" s="12">
        <v>542.61660109569164</v>
      </c>
    </row>
    <row r="3549" spans="1:2" x14ac:dyDescent="0.25">
      <c r="A3549" s="10">
        <v>43853</v>
      </c>
      <c r="B3549" s="12">
        <v>541.26893074817986</v>
      </c>
    </row>
    <row r="3550" spans="1:2" x14ac:dyDescent="0.25">
      <c r="A3550" s="10">
        <v>43854</v>
      </c>
      <c r="B3550" s="12">
        <v>609.44322430480815</v>
      </c>
    </row>
    <row r="3551" spans="1:2" x14ac:dyDescent="0.25">
      <c r="A3551" s="10">
        <v>43857</v>
      </c>
      <c r="B3551" s="12">
        <v>721.76429905686666</v>
      </c>
    </row>
    <row r="3552" spans="1:2" x14ac:dyDescent="0.25">
      <c r="A3552" s="10">
        <v>43858</v>
      </c>
      <c r="B3552" s="12">
        <v>647.48890402015445</v>
      </c>
    </row>
    <row r="3553" spans="1:2" x14ac:dyDescent="0.25">
      <c r="A3553" s="10">
        <v>43859</v>
      </c>
      <c r="B3553" s="12">
        <v>641.82222067646626</v>
      </c>
    </row>
    <row r="3554" spans="1:2" x14ac:dyDescent="0.25">
      <c r="A3554" s="10">
        <v>43860</v>
      </c>
      <c r="B3554" s="12">
        <v>639.55650304991696</v>
      </c>
    </row>
    <row r="3555" spans="1:2" x14ac:dyDescent="0.25">
      <c r="A3555" s="10">
        <v>43861</v>
      </c>
      <c r="B3555" s="12">
        <v>770.06474562229073</v>
      </c>
    </row>
    <row r="3556" spans="1:2" x14ac:dyDescent="0.25">
      <c r="A3556" s="10">
        <v>43864</v>
      </c>
      <c r="B3556" s="12">
        <v>721.9836355633272</v>
      </c>
    </row>
    <row r="3557" spans="1:2" x14ac:dyDescent="0.25">
      <c r="A3557" s="10">
        <v>43865</v>
      </c>
      <c r="B3557" s="12">
        <v>634.67832146056378</v>
      </c>
    </row>
    <row r="3558" spans="1:2" x14ac:dyDescent="0.25">
      <c r="A3558" s="10">
        <v>43866</v>
      </c>
      <c r="B3558" s="12">
        <v>597.02227896545276</v>
      </c>
    </row>
    <row r="3559" spans="1:2" x14ac:dyDescent="0.25">
      <c r="A3559" s="10">
        <v>43867</v>
      </c>
      <c r="B3559" s="12">
        <v>577.59115533089152</v>
      </c>
    </row>
    <row r="3560" spans="1:2" x14ac:dyDescent="0.25">
      <c r="A3560" s="10">
        <v>43868</v>
      </c>
      <c r="B3560" s="12">
        <v>597.27534180351313</v>
      </c>
    </row>
    <row r="3561" spans="1:2" x14ac:dyDescent="0.25">
      <c r="A3561" s="10">
        <v>43871</v>
      </c>
      <c r="B3561" s="12">
        <v>584.89383182710537</v>
      </c>
    </row>
    <row r="3562" spans="1:2" x14ac:dyDescent="0.25">
      <c r="A3562" s="10">
        <v>43872</v>
      </c>
      <c r="B3562" s="12">
        <v>577.26406117739168</v>
      </c>
    </row>
    <row r="3563" spans="1:2" x14ac:dyDescent="0.25">
      <c r="A3563" s="10">
        <v>43873</v>
      </c>
      <c r="B3563" s="12">
        <v>521.25154485073904</v>
      </c>
    </row>
    <row r="3564" spans="1:2" x14ac:dyDescent="0.25">
      <c r="A3564" s="10">
        <v>43874</v>
      </c>
      <c r="B3564" s="12">
        <v>543.29347098870653</v>
      </c>
    </row>
    <row r="3565" spans="1:2" x14ac:dyDescent="0.25">
      <c r="A3565" s="10">
        <v>43875</v>
      </c>
      <c r="B3565" s="12">
        <v>530.90440970506052</v>
      </c>
    </row>
    <row r="3566" spans="1:2" x14ac:dyDescent="0.25">
      <c r="A3566" s="10">
        <v>43879</v>
      </c>
      <c r="B3566" s="12">
        <v>550.9281885729481</v>
      </c>
    </row>
    <row r="3567" spans="1:2" x14ac:dyDescent="0.25">
      <c r="A3567" s="10">
        <v>43880</v>
      </c>
      <c r="B3567" s="12">
        <v>536.14726021370313</v>
      </c>
    </row>
    <row r="3568" spans="1:2" x14ac:dyDescent="0.25">
      <c r="A3568" s="10">
        <v>43881</v>
      </c>
      <c r="B3568" s="12">
        <v>572.83884112988142</v>
      </c>
    </row>
    <row r="3569" spans="1:2" x14ac:dyDescent="0.25">
      <c r="A3569" s="10">
        <v>43882</v>
      </c>
      <c r="B3569" s="12">
        <v>647.93441781238027</v>
      </c>
    </row>
    <row r="3570" spans="1:2" x14ac:dyDescent="0.25">
      <c r="A3570" s="10">
        <v>43885</v>
      </c>
      <c r="B3570" s="12">
        <v>864.33975111105008</v>
      </c>
    </row>
    <row r="3571" spans="1:2" x14ac:dyDescent="0.25">
      <c r="A3571" s="10">
        <v>43886</v>
      </c>
      <c r="B3571" s="12">
        <v>1048.8206616286143</v>
      </c>
    </row>
    <row r="3572" spans="1:2" x14ac:dyDescent="0.25">
      <c r="A3572" s="10">
        <v>43887</v>
      </c>
      <c r="B3572" s="12">
        <v>1015.4255525792028</v>
      </c>
    </row>
    <row r="3573" spans="1:2" x14ac:dyDescent="0.25">
      <c r="A3573" s="10">
        <v>43888</v>
      </c>
      <c r="B3573" s="12">
        <v>1294.4288156072564</v>
      </c>
    </row>
    <row r="3574" spans="1:2" x14ac:dyDescent="0.25">
      <c r="A3574" s="10">
        <v>43889</v>
      </c>
      <c r="B3574" s="12">
        <v>1593.712273655372</v>
      </c>
    </row>
    <row r="3575" spans="1:2" x14ac:dyDescent="0.25">
      <c r="A3575" s="10">
        <v>43892</v>
      </c>
      <c r="B3575" s="12">
        <v>1334.8500009338161</v>
      </c>
    </row>
    <row r="3576" spans="1:2" x14ac:dyDescent="0.25">
      <c r="A3576" s="10">
        <v>43893</v>
      </c>
      <c r="B3576" s="12">
        <v>1619.5826200534236</v>
      </c>
    </row>
    <row r="3577" spans="1:2" x14ac:dyDescent="0.25">
      <c r="A3577" s="10">
        <v>43894</v>
      </c>
      <c r="B3577" s="12">
        <v>1445.2387088573646</v>
      </c>
    </row>
    <row r="3578" spans="1:2" x14ac:dyDescent="0.25">
      <c r="A3578" s="10">
        <v>43895</v>
      </c>
      <c r="B3578" s="12">
        <v>1933.7320529342035</v>
      </c>
    </row>
    <row r="3579" spans="1:2" x14ac:dyDescent="0.25">
      <c r="A3579" s="10">
        <v>43896</v>
      </c>
      <c r="B3579" s="12">
        <v>2305.5734084841365</v>
      </c>
    </row>
    <row r="3580" spans="1:2" x14ac:dyDescent="0.25">
      <c r="A3580" s="10">
        <v>43899</v>
      </c>
      <c r="B3580" s="12">
        <v>3334.6263941121974</v>
      </c>
    </row>
    <row r="3581" spans="1:2" x14ac:dyDescent="0.25">
      <c r="A3581" s="10">
        <v>43900</v>
      </c>
      <c r="B3581" s="12">
        <v>2943.7408330234734</v>
      </c>
    </row>
    <row r="3582" spans="1:2" x14ac:dyDescent="0.25">
      <c r="A3582" s="10">
        <v>43901</v>
      </c>
      <c r="B3582" s="12">
        <v>3654.4085205707088</v>
      </c>
    </row>
    <row r="3583" spans="1:2" x14ac:dyDescent="0.25">
      <c r="A3583" s="10">
        <v>43902</v>
      </c>
      <c r="B3583" s="12">
        <v>5257.7452218860863</v>
      </c>
    </row>
    <row r="3584" spans="1:2" x14ac:dyDescent="0.25">
      <c r="A3584" s="10">
        <v>43903</v>
      </c>
      <c r="B3584" s="12">
        <v>4431.0074127508678</v>
      </c>
    </row>
    <row r="3585" spans="1:2" x14ac:dyDescent="0.25">
      <c r="A3585" s="10">
        <v>43906</v>
      </c>
      <c r="B3585" s="12">
        <v>8119.7032068799526</v>
      </c>
    </row>
    <row r="3586" spans="1:2" x14ac:dyDescent="0.25">
      <c r="A3586" s="10">
        <v>43907</v>
      </c>
      <c r="B3586" s="12">
        <v>7577.4701796576783</v>
      </c>
    </row>
    <row r="3587" spans="1:2" x14ac:dyDescent="0.25">
      <c r="A3587" s="10">
        <v>43908</v>
      </c>
      <c r="B3587" s="12">
        <v>10613.154329929366</v>
      </c>
    </row>
    <row r="3588" spans="1:2" x14ac:dyDescent="0.25">
      <c r="A3588" s="10">
        <v>43909</v>
      </c>
      <c r="B3588" s="12">
        <v>7377.0220264112459</v>
      </c>
    </row>
    <row r="3589" spans="1:2" x14ac:dyDescent="0.25">
      <c r="A3589" s="10">
        <v>43910</v>
      </c>
      <c r="B3589" s="12">
        <v>7610.7795759095952</v>
      </c>
    </row>
    <row r="3590" spans="1:2" x14ac:dyDescent="0.25">
      <c r="A3590" s="10">
        <v>43913</v>
      </c>
      <c r="B3590" s="12">
        <v>5065.2899798813123</v>
      </c>
    </row>
    <row r="3591" spans="1:2" x14ac:dyDescent="0.25">
      <c r="A3591" s="10">
        <v>43914</v>
      </c>
      <c r="B3591" s="12">
        <v>4317.1269041445248</v>
      </c>
    </row>
    <row r="3592" spans="1:2" x14ac:dyDescent="0.25">
      <c r="A3592" s="10">
        <v>43915</v>
      </c>
      <c r="B3592" s="12">
        <v>4909.0209411804162</v>
      </c>
    </row>
    <row r="3593" spans="1:2" x14ac:dyDescent="0.25">
      <c r="A3593" s="10">
        <v>43916</v>
      </c>
      <c r="B3593" s="12">
        <v>4110.1353906142422</v>
      </c>
    </row>
    <row r="3594" spans="1:2" x14ac:dyDescent="0.25">
      <c r="A3594" s="10">
        <v>43917</v>
      </c>
      <c r="B3594" s="12">
        <v>4785.4868388444529</v>
      </c>
    </row>
    <row r="3595" spans="1:2" x14ac:dyDescent="0.25">
      <c r="A3595" s="10">
        <v>43920</v>
      </c>
      <c r="B3595" s="12">
        <v>4565.5421893297535</v>
      </c>
    </row>
    <row r="3596" spans="1:2" x14ac:dyDescent="0.25">
      <c r="A3596" s="10">
        <v>43921</v>
      </c>
      <c r="B3596" s="12">
        <v>4056.9811674445054</v>
      </c>
    </row>
    <row r="3597" spans="1:2" x14ac:dyDescent="0.25">
      <c r="A3597" s="10">
        <v>43922</v>
      </c>
      <c r="B3597" s="12">
        <v>4769.1390302704194</v>
      </c>
    </row>
    <row r="3598" spans="1:2" x14ac:dyDescent="0.25">
      <c r="A3598" s="10">
        <v>43923</v>
      </c>
      <c r="B3598" s="12">
        <v>4256.589566335354</v>
      </c>
    </row>
    <row r="3599" spans="1:2" x14ac:dyDescent="0.25">
      <c r="A3599" s="10">
        <v>43924</v>
      </c>
      <c r="B3599" s="12">
        <v>3863.3729744367711</v>
      </c>
    </row>
    <row r="3600" spans="1:2" x14ac:dyDescent="0.25">
      <c r="A3600" s="10">
        <v>43927</v>
      </c>
      <c r="B3600" s="12">
        <v>3296.6364923431111</v>
      </c>
    </row>
    <row r="3601" spans="1:2" x14ac:dyDescent="0.25">
      <c r="A3601" s="10">
        <v>43928</v>
      </c>
      <c r="B3601" s="12">
        <v>3449.4446402823655</v>
      </c>
    </row>
    <row r="3602" spans="1:2" x14ac:dyDescent="0.25">
      <c r="A3602" s="10">
        <v>43929</v>
      </c>
      <c r="B3602" s="12">
        <v>3343.8478391430108</v>
      </c>
    </row>
    <row r="3603" spans="1:2" x14ac:dyDescent="0.25">
      <c r="A3603" s="10">
        <v>43930</v>
      </c>
      <c r="B3603" s="12">
        <v>3219.30753048521</v>
      </c>
    </row>
    <row r="3604" spans="1:2" x14ac:dyDescent="0.25">
      <c r="A3604" s="10">
        <v>43934</v>
      </c>
      <c r="B3604" s="12">
        <v>3098.6661875754312</v>
      </c>
    </row>
    <row r="3605" spans="1:2" x14ac:dyDescent="0.25">
      <c r="A3605" s="10">
        <v>43935</v>
      </c>
      <c r="B3605" s="12">
        <v>2577.079315118423</v>
      </c>
    </row>
    <row r="3606" spans="1:2" x14ac:dyDescent="0.25">
      <c r="A3606" s="10">
        <v>43936</v>
      </c>
      <c r="B3606" s="12">
        <v>3007.7168603714367</v>
      </c>
    </row>
    <row r="3607" spans="1:2" x14ac:dyDescent="0.25">
      <c r="A3607" s="10">
        <v>43937</v>
      </c>
      <c r="B3607" s="12">
        <v>3055.5890636618274</v>
      </c>
    </row>
    <row r="3608" spans="1:2" x14ac:dyDescent="0.25">
      <c r="A3608" s="10">
        <v>43938</v>
      </c>
      <c r="B3608" s="12">
        <v>2776.8385683615943</v>
      </c>
    </row>
    <row r="3609" spans="1:2" x14ac:dyDescent="0.25">
      <c r="A3609" s="10">
        <v>43941</v>
      </c>
      <c r="B3609" s="12">
        <v>3316.0604472075638</v>
      </c>
    </row>
    <row r="3610" spans="1:2" x14ac:dyDescent="0.25">
      <c r="A3610" s="10">
        <v>43942</v>
      </c>
      <c r="B3610" s="12">
        <v>3861.1886949464729</v>
      </c>
    </row>
    <row r="3611" spans="1:2" x14ac:dyDescent="0.25">
      <c r="A3611" s="10">
        <v>43943</v>
      </c>
      <c r="B3611" s="12">
        <v>3496.4938358984705</v>
      </c>
    </row>
    <row r="3612" spans="1:2" x14ac:dyDescent="0.25">
      <c r="A3612" s="10">
        <v>43944</v>
      </c>
      <c r="B3612" s="12">
        <v>3465.6424046511547</v>
      </c>
    </row>
    <row r="3613" spans="1:2" x14ac:dyDescent="0.25">
      <c r="A3613" s="10">
        <v>43945</v>
      </c>
      <c r="B3613" s="12">
        <v>3117.0446907690921</v>
      </c>
    </row>
    <row r="3614" spans="1:2" x14ac:dyDescent="0.25">
      <c r="A3614" s="10">
        <v>43948</v>
      </c>
      <c r="B3614" s="12">
        <v>2632.8596747913507</v>
      </c>
    </row>
    <row r="3615" spans="1:2" x14ac:dyDescent="0.25">
      <c r="A3615" s="10">
        <v>43949</v>
      </c>
      <c r="B3615" s="12">
        <v>2712.7409329443385</v>
      </c>
    </row>
    <row r="3616" spans="1:2" x14ac:dyDescent="0.25">
      <c r="A3616" s="10">
        <v>43950</v>
      </c>
      <c r="B3616" s="12">
        <v>2372.1888262994407</v>
      </c>
    </row>
    <row r="3617" spans="1:2" x14ac:dyDescent="0.25">
      <c r="A3617" s="10">
        <v>43951</v>
      </c>
      <c r="B3617" s="12">
        <v>2547.321541314966</v>
      </c>
    </row>
    <row r="3618" spans="1:2" x14ac:dyDescent="0.25">
      <c r="A3618" s="10">
        <v>43952</v>
      </c>
      <c r="B3618" s="12">
        <v>2988.5929387841807</v>
      </c>
    </row>
    <row r="3619" spans="1:2" x14ac:dyDescent="0.25">
      <c r="A3619" s="10">
        <v>43955</v>
      </c>
      <c r="B3619" s="12">
        <v>2856.1127045829489</v>
      </c>
    </row>
    <row r="3620" spans="1:2" x14ac:dyDescent="0.25">
      <c r="A3620" s="10">
        <v>43956</v>
      </c>
      <c r="B3620" s="12">
        <v>2619.6112193866234</v>
      </c>
    </row>
    <row r="3621" spans="1:2" x14ac:dyDescent="0.25">
      <c r="A3621" s="10">
        <v>43957</v>
      </c>
      <c r="B3621" s="12">
        <v>2666.4412266240374</v>
      </c>
    </row>
    <row r="3622" spans="1:2" x14ac:dyDescent="0.25">
      <c r="A3622" s="10">
        <v>43958</v>
      </c>
      <c r="B3622" s="12">
        <v>2485.1444056197051</v>
      </c>
    </row>
    <row r="3623" spans="1:2" x14ac:dyDescent="0.25">
      <c r="A3623" s="10">
        <v>43959</v>
      </c>
      <c r="B3623" s="12">
        <v>2135.9075637022884</v>
      </c>
    </row>
    <row r="3624" spans="1:2" x14ac:dyDescent="0.25">
      <c r="A3624" s="10">
        <v>43962</v>
      </c>
      <c r="B3624" s="12">
        <v>1847.4448301876425</v>
      </c>
    </row>
    <row r="3625" spans="1:2" x14ac:dyDescent="0.25">
      <c r="A3625" s="10">
        <v>43963</v>
      </c>
      <c r="B3625" s="12">
        <v>2171.1806318388035</v>
      </c>
    </row>
    <row r="3626" spans="1:2" x14ac:dyDescent="0.25">
      <c r="A3626" s="10">
        <v>43964</v>
      </c>
      <c r="B3626" s="12">
        <v>2691.8529080031212</v>
      </c>
    </row>
    <row r="3627" spans="1:2" x14ac:dyDescent="0.25">
      <c r="A3627" s="10">
        <v>43965</v>
      </c>
      <c r="B3627" s="12">
        <v>2442.6461448781865</v>
      </c>
    </row>
    <row r="3628" spans="1:2" x14ac:dyDescent="0.25">
      <c r="A3628" s="10">
        <v>43966</v>
      </c>
      <c r="B3628" s="12">
        <v>2295.0987762269906</v>
      </c>
    </row>
    <row r="3629" spans="1:2" x14ac:dyDescent="0.25">
      <c r="A3629" s="10">
        <v>43969</v>
      </c>
      <c r="B3629" s="12">
        <v>1977.0512594399631</v>
      </c>
    </row>
    <row r="3630" spans="1:2" x14ac:dyDescent="0.25">
      <c r="A3630" s="10">
        <v>43970</v>
      </c>
      <c r="B3630" s="12">
        <v>2145.8705348310632</v>
      </c>
    </row>
    <row r="3631" spans="1:2" x14ac:dyDescent="0.25">
      <c r="A3631" s="10">
        <v>43971</v>
      </c>
      <c r="B3631" s="12">
        <v>1934.6630345480221</v>
      </c>
    </row>
    <row r="3632" spans="1:2" x14ac:dyDescent="0.25">
      <c r="A3632" s="10">
        <v>43972</v>
      </c>
      <c r="B3632" s="12">
        <v>2010.4705929937306</v>
      </c>
    </row>
    <row r="3633" spans="1:2" x14ac:dyDescent="0.25">
      <c r="A3633" s="10">
        <v>43973</v>
      </c>
      <c r="B3633" s="12">
        <v>1988.870148420091</v>
      </c>
    </row>
    <row r="3634" spans="1:2" x14ac:dyDescent="0.25">
      <c r="A3634" s="10">
        <v>43977</v>
      </c>
      <c r="B3634" s="12">
        <v>1937.8820913587654</v>
      </c>
    </row>
    <row r="3635" spans="1:2" x14ac:dyDescent="0.25">
      <c r="A3635" s="10">
        <v>43978</v>
      </c>
      <c r="B3635" s="12">
        <v>1851.8877871163706</v>
      </c>
    </row>
    <row r="3636" spans="1:2" x14ac:dyDescent="0.25">
      <c r="A3636" s="10">
        <v>43979</v>
      </c>
      <c r="B3636" s="12">
        <v>1990.2870191520483</v>
      </c>
    </row>
    <row r="3637" spans="1:2" x14ac:dyDescent="0.25">
      <c r="A3637" s="10">
        <v>43980</v>
      </c>
      <c r="B3637" s="12">
        <v>1876.0480519616081</v>
      </c>
    </row>
    <row r="3638" spans="1:2" x14ac:dyDescent="0.25">
      <c r="A3638" s="10">
        <v>43983</v>
      </c>
      <c r="B3638" s="12">
        <v>1877.9457701483011</v>
      </c>
    </row>
    <row r="3639" spans="1:2" x14ac:dyDescent="0.25">
      <c r="A3639" s="10">
        <v>43984</v>
      </c>
      <c r="B3639" s="12">
        <v>1784.6981704728892</v>
      </c>
    </row>
    <row r="3640" spans="1:2" x14ac:dyDescent="0.25">
      <c r="A3640" s="10">
        <v>43985</v>
      </c>
      <c r="B3640" s="12">
        <v>1616.2691304390898</v>
      </c>
    </row>
    <row r="3641" spans="1:2" x14ac:dyDescent="0.25">
      <c r="A3641" s="10">
        <v>43986</v>
      </c>
      <c r="B3641" s="12">
        <v>1614.58901869133</v>
      </c>
    </row>
    <row r="3642" spans="1:2" x14ac:dyDescent="0.25">
      <c r="A3642" s="10">
        <v>43987</v>
      </c>
      <c r="B3642" s="12">
        <v>1428.0284190284217</v>
      </c>
    </row>
    <row r="3643" spans="1:2" x14ac:dyDescent="0.25">
      <c r="A3643" s="10">
        <v>43990</v>
      </c>
      <c r="B3643" s="12">
        <v>1490.8385230768338</v>
      </c>
    </row>
    <row r="3644" spans="1:2" x14ac:dyDescent="0.25">
      <c r="A3644" s="10">
        <v>43991</v>
      </c>
      <c r="B3644" s="12">
        <v>1636.1307668362153</v>
      </c>
    </row>
    <row r="3645" spans="1:2" x14ac:dyDescent="0.25">
      <c r="A3645" s="10">
        <v>43992</v>
      </c>
      <c r="B3645" s="12">
        <v>1585.4476413401605</v>
      </c>
    </row>
    <row r="3646" spans="1:2" x14ac:dyDescent="0.25">
      <c r="A3646" s="10">
        <v>43993</v>
      </c>
      <c r="B3646" s="12">
        <v>2672.332196186584</v>
      </c>
    </row>
    <row r="3647" spans="1:2" x14ac:dyDescent="0.25">
      <c r="A3647" s="10">
        <v>43994</v>
      </c>
      <c r="B3647" s="12">
        <v>2328.9650718074017</v>
      </c>
    </row>
    <row r="3648" spans="1:2" x14ac:dyDescent="0.25">
      <c r="A3648" s="10">
        <v>43997</v>
      </c>
      <c r="B3648" s="12">
        <v>2258.5285096972971</v>
      </c>
    </row>
    <row r="3649" spans="1:2" x14ac:dyDescent="0.25">
      <c r="A3649" s="10">
        <v>43998</v>
      </c>
      <c r="B3649" s="12">
        <v>2162.723654626313</v>
      </c>
    </row>
    <row r="3650" spans="1:2" x14ac:dyDescent="0.25">
      <c r="A3650" s="10">
        <v>43999</v>
      </c>
      <c r="B3650" s="12">
        <v>2142.3303773542052</v>
      </c>
    </row>
    <row r="3651" spans="1:2" x14ac:dyDescent="0.25">
      <c r="A3651" s="10">
        <v>44000</v>
      </c>
      <c r="B3651" s="12">
        <v>2078.460125488707</v>
      </c>
    </row>
    <row r="3652" spans="1:2" x14ac:dyDescent="0.25">
      <c r="A3652" s="10">
        <v>44001</v>
      </c>
      <c r="B3652" s="12">
        <v>2102.3024192909202</v>
      </c>
    </row>
    <row r="3653" spans="1:2" x14ac:dyDescent="0.25">
      <c r="A3653" s="10">
        <v>44004</v>
      </c>
      <c r="B3653" s="12">
        <v>1927.5145755285866</v>
      </c>
    </row>
    <row r="3654" spans="1:2" x14ac:dyDescent="0.25">
      <c r="A3654" s="10">
        <v>44005</v>
      </c>
      <c r="B3654" s="12">
        <v>1836.9013410979446</v>
      </c>
    </row>
    <row r="3655" spans="1:2" x14ac:dyDescent="0.25">
      <c r="A3655" s="10">
        <v>44006</v>
      </c>
      <c r="B3655" s="12">
        <v>2075.230319755598</v>
      </c>
    </row>
    <row r="3656" spans="1:2" x14ac:dyDescent="0.25">
      <c r="A3656" s="10">
        <v>44007</v>
      </c>
      <c r="B3656" s="12">
        <v>1952.4437263426014</v>
      </c>
    </row>
    <row r="3657" spans="1:2" x14ac:dyDescent="0.25">
      <c r="A3657" s="10">
        <v>44008</v>
      </c>
      <c r="B3657" s="12">
        <v>2149.0105931908492</v>
      </c>
    </row>
    <row r="3658" spans="1:2" x14ac:dyDescent="0.25">
      <c r="A3658" s="10">
        <v>44011</v>
      </c>
      <c r="B3658" s="12">
        <v>1995.4591817339901</v>
      </c>
    </row>
    <row r="3659" spans="1:2" x14ac:dyDescent="0.25">
      <c r="A3659" s="10">
        <v>44012</v>
      </c>
      <c r="B3659" s="12">
        <v>1745.4331870680114</v>
      </c>
    </row>
    <row r="3660" spans="1:2" x14ac:dyDescent="0.25">
      <c r="A3660" s="10">
        <v>44013</v>
      </c>
      <c r="B3660" s="12">
        <v>1650.3860776297386</v>
      </c>
    </row>
    <row r="3661" spans="1:2" x14ac:dyDescent="0.25">
      <c r="A3661" s="10">
        <v>44014</v>
      </c>
      <c r="B3661" s="12">
        <v>1592.7527874723967</v>
      </c>
    </row>
    <row r="3662" spans="1:2" x14ac:dyDescent="0.25">
      <c r="A3662" s="10">
        <v>44018</v>
      </c>
      <c r="B3662" s="12">
        <v>1599.2839876204694</v>
      </c>
    </row>
    <row r="3663" spans="1:2" x14ac:dyDescent="0.25">
      <c r="A3663" s="10">
        <v>44019</v>
      </c>
      <c r="B3663" s="12">
        <v>1699.8682294270354</v>
      </c>
    </row>
    <row r="3664" spans="1:2" x14ac:dyDescent="0.25">
      <c r="A3664" s="10">
        <v>44020</v>
      </c>
      <c r="B3664" s="12">
        <v>1630.323509172659</v>
      </c>
    </row>
    <row r="3665" spans="1:2" x14ac:dyDescent="0.25">
      <c r="A3665" s="10">
        <v>44021</v>
      </c>
      <c r="B3665" s="12">
        <v>1677.3387334625127</v>
      </c>
    </row>
    <row r="3666" spans="1:2" x14ac:dyDescent="0.25">
      <c r="A3666" s="10">
        <v>44022</v>
      </c>
      <c r="B3666" s="12">
        <v>1584.9608949570181</v>
      </c>
    </row>
    <row r="3667" spans="1:2" x14ac:dyDescent="0.25">
      <c r="A3667" s="10">
        <v>44025</v>
      </c>
      <c r="B3667" s="12">
        <v>1855.7724148227178</v>
      </c>
    </row>
    <row r="3668" spans="1:2" x14ac:dyDescent="0.25">
      <c r="A3668" s="10">
        <v>44026</v>
      </c>
      <c r="B3668" s="12">
        <v>1677.3552612945041</v>
      </c>
    </row>
    <row r="3669" spans="1:2" x14ac:dyDescent="0.25">
      <c r="A3669" s="10">
        <v>44027</v>
      </c>
      <c r="B3669" s="12">
        <v>1577.1220940743945</v>
      </c>
    </row>
    <row r="3670" spans="1:2" x14ac:dyDescent="0.25">
      <c r="A3670" s="10">
        <v>44028</v>
      </c>
      <c r="B3670" s="12">
        <v>1531.0103955233956</v>
      </c>
    </row>
    <row r="3671" spans="1:2" x14ac:dyDescent="0.25">
      <c r="A3671" s="10">
        <v>44029</v>
      </c>
      <c r="B3671" s="12">
        <v>1417.7351363255477</v>
      </c>
    </row>
    <row r="3672" spans="1:2" x14ac:dyDescent="0.25">
      <c r="A3672" s="10">
        <v>44032</v>
      </c>
      <c r="B3672" s="12">
        <v>1276.2953937139973</v>
      </c>
    </row>
    <row r="3673" spans="1:2" x14ac:dyDescent="0.25">
      <c r="A3673" s="10">
        <v>44033</v>
      </c>
      <c r="B3673" s="12">
        <v>1311.2457464343954</v>
      </c>
    </row>
    <row r="3674" spans="1:2" x14ac:dyDescent="0.25">
      <c r="A3674" s="10">
        <v>44034</v>
      </c>
      <c r="B3674" s="12">
        <v>1283.9718684133138</v>
      </c>
    </row>
    <row r="3675" spans="1:2" x14ac:dyDescent="0.25">
      <c r="A3675" s="10">
        <v>44035</v>
      </c>
      <c r="B3675" s="12">
        <v>1383.3172309314016</v>
      </c>
    </row>
    <row r="3676" spans="1:2" x14ac:dyDescent="0.25">
      <c r="A3676" s="10">
        <v>44036</v>
      </c>
      <c r="B3676" s="12">
        <v>1384.2041324540862</v>
      </c>
    </row>
    <row r="3677" spans="1:2" x14ac:dyDescent="0.25">
      <c r="A3677" s="10">
        <v>44039</v>
      </c>
      <c r="B3677" s="12">
        <v>1291.6478350737048</v>
      </c>
    </row>
    <row r="3678" spans="1:2" x14ac:dyDescent="0.25">
      <c r="A3678" s="10">
        <v>44040</v>
      </c>
      <c r="B3678" s="12">
        <v>1282.3718293518148</v>
      </c>
    </row>
    <row r="3679" spans="1:2" x14ac:dyDescent="0.25">
      <c r="A3679" s="10">
        <v>44041</v>
      </c>
      <c r="B3679" s="12">
        <v>1227.0069688978508</v>
      </c>
    </row>
    <row r="3680" spans="1:2" x14ac:dyDescent="0.25">
      <c r="A3680" s="10">
        <v>44042</v>
      </c>
      <c r="B3680" s="12">
        <v>1292.996796699116</v>
      </c>
    </row>
    <row r="3681" spans="1:2" x14ac:dyDescent="0.25">
      <c r="A3681" s="10">
        <v>44043</v>
      </c>
      <c r="B3681" s="12">
        <v>1235.8260619044561</v>
      </c>
    </row>
    <row r="3682" spans="1:2" x14ac:dyDescent="0.25">
      <c r="A3682" s="10">
        <v>44046</v>
      </c>
      <c r="B3682" s="12">
        <v>1214.6047920352953</v>
      </c>
    </row>
    <row r="3683" spans="1:2" x14ac:dyDescent="0.25">
      <c r="A3683" s="10">
        <v>44047</v>
      </c>
      <c r="B3683" s="12">
        <v>1146.0828638318296</v>
      </c>
    </row>
    <row r="3684" spans="1:2" x14ac:dyDescent="0.25">
      <c r="A3684" s="10">
        <v>44048</v>
      </c>
      <c r="B3684" s="12">
        <v>1101.9388842297217</v>
      </c>
    </row>
    <row r="3685" spans="1:2" x14ac:dyDescent="0.25">
      <c r="A3685" s="10">
        <v>44049</v>
      </c>
      <c r="B3685" s="12">
        <v>1077.2613281064807</v>
      </c>
    </row>
    <row r="3686" spans="1:2" x14ac:dyDescent="0.25">
      <c r="A3686" s="10">
        <v>44050</v>
      </c>
      <c r="B3686" s="12">
        <v>1057.5532528685244</v>
      </c>
    </row>
    <row r="3687" spans="1:2" x14ac:dyDescent="0.25">
      <c r="A3687" s="10">
        <v>44053</v>
      </c>
      <c r="B3687" s="12">
        <v>1000.4906603789773</v>
      </c>
    </row>
    <row r="3688" spans="1:2" x14ac:dyDescent="0.25">
      <c r="A3688" s="10">
        <v>44054</v>
      </c>
      <c r="B3688" s="12">
        <v>1077.7525146555954</v>
      </c>
    </row>
    <row r="3689" spans="1:2" x14ac:dyDescent="0.25">
      <c r="A3689" s="10">
        <v>44055</v>
      </c>
      <c r="B3689" s="12">
        <v>973.63152277279789</v>
      </c>
    </row>
    <row r="3690" spans="1:2" x14ac:dyDescent="0.25">
      <c r="A3690" s="10">
        <v>44056</v>
      </c>
      <c r="B3690" s="12">
        <v>975.78000094189724</v>
      </c>
    </row>
    <row r="3691" spans="1:2" x14ac:dyDescent="0.25">
      <c r="A3691" s="10">
        <v>44057</v>
      </c>
      <c r="B3691" s="12">
        <v>984.43116746553733</v>
      </c>
    </row>
    <row r="3692" spans="1:2" x14ac:dyDescent="0.25">
      <c r="A3692" s="10">
        <v>44060</v>
      </c>
      <c r="B3692" s="12">
        <v>897.24017328097659</v>
      </c>
    </row>
    <row r="3693" spans="1:2" x14ac:dyDescent="0.25">
      <c r="A3693" s="10">
        <v>44061</v>
      </c>
      <c r="B3693" s="12">
        <v>878.07685002769904</v>
      </c>
    </row>
    <row r="3694" spans="1:2" x14ac:dyDescent="0.25">
      <c r="A3694" s="10">
        <v>44062</v>
      </c>
      <c r="B3694" s="12">
        <v>915.7449545131069</v>
      </c>
    </row>
    <row r="3695" spans="1:2" x14ac:dyDescent="0.25">
      <c r="A3695" s="10">
        <v>44063</v>
      </c>
      <c r="B3695" s="12">
        <v>895.46283757849483</v>
      </c>
    </row>
    <row r="3696" spans="1:2" x14ac:dyDescent="0.25">
      <c r="A3696" s="10">
        <v>44064</v>
      </c>
      <c r="B3696" s="12">
        <v>902.02857882068861</v>
      </c>
    </row>
    <row r="3697" spans="1:2" x14ac:dyDescent="0.25">
      <c r="A3697" s="10">
        <v>44067</v>
      </c>
      <c r="B3697" s="12">
        <v>903.12037468269614</v>
      </c>
    </row>
    <row r="3698" spans="1:2" x14ac:dyDescent="0.25">
      <c r="A3698" s="10">
        <v>44068</v>
      </c>
      <c r="B3698" s="12">
        <v>886.88040708617291</v>
      </c>
    </row>
    <row r="3699" spans="1:2" x14ac:dyDescent="0.25">
      <c r="A3699" s="10">
        <v>44069</v>
      </c>
      <c r="B3699" s="12">
        <v>926.99705250806949</v>
      </c>
    </row>
    <row r="3700" spans="1:2" x14ac:dyDescent="0.25">
      <c r="A3700" s="10">
        <v>44070</v>
      </c>
      <c r="B3700" s="12">
        <v>974.65914028558768</v>
      </c>
    </row>
    <row r="3701" spans="1:2" x14ac:dyDescent="0.25">
      <c r="A3701" s="10">
        <v>44071</v>
      </c>
      <c r="B3701" s="12">
        <v>969.10506759766292</v>
      </c>
    </row>
    <row r="3702" spans="1:2" x14ac:dyDescent="0.25">
      <c r="A3702" s="10">
        <v>44074</v>
      </c>
      <c r="B3702" s="12">
        <v>1061.236741783712</v>
      </c>
    </row>
    <row r="3703" spans="1:2" x14ac:dyDescent="0.25">
      <c r="A3703" s="10">
        <v>44075</v>
      </c>
      <c r="B3703" s="12">
        <v>1109.5200737590139</v>
      </c>
    </row>
    <row r="3704" spans="1:2" x14ac:dyDescent="0.25">
      <c r="A3704" s="10">
        <v>44076</v>
      </c>
      <c r="B3704" s="12">
        <v>1171.8932990773992</v>
      </c>
    </row>
    <row r="3705" spans="1:2" x14ac:dyDescent="0.25">
      <c r="A3705" s="10">
        <v>44077</v>
      </c>
      <c r="B3705" s="12">
        <v>1512.0858265776344</v>
      </c>
    </row>
    <row r="3706" spans="1:2" x14ac:dyDescent="0.25">
      <c r="A3706" s="10">
        <v>44078</v>
      </c>
      <c r="B3706" s="12">
        <v>1223.7132092471827</v>
      </c>
    </row>
    <row r="3707" spans="1:2" x14ac:dyDescent="0.25">
      <c r="A3707" s="10">
        <v>44082</v>
      </c>
      <c r="B3707" s="12">
        <v>1177.3431640590795</v>
      </c>
    </row>
    <row r="3708" spans="1:2" x14ac:dyDescent="0.25">
      <c r="A3708" s="10">
        <v>44083</v>
      </c>
      <c r="B3708" s="12">
        <v>1030.9553080945927</v>
      </c>
    </row>
    <row r="3709" spans="1:2" x14ac:dyDescent="0.25">
      <c r="A3709" s="10">
        <v>44084</v>
      </c>
      <c r="B3709" s="12">
        <v>1060.9189538703374</v>
      </c>
    </row>
    <row r="3710" spans="1:2" x14ac:dyDescent="0.25">
      <c r="A3710" s="10">
        <v>44085</v>
      </c>
      <c r="B3710" s="12">
        <v>948.17449194859523</v>
      </c>
    </row>
    <row r="3711" spans="1:2" x14ac:dyDescent="0.25">
      <c r="A3711" s="10">
        <v>44088</v>
      </c>
      <c r="B3711" s="12">
        <v>910.20518369480578</v>
      </c>
    </row>
    <row r="3712" spans="1:2" x14ac:dyDescent="0.25">
      <c r="A3712" s="10">
        <v>44089</v>
      </c>
      <c r="B3712" s="12">
        <v>912.2362195171205</v>
      </c>
    </row>
    <row r="3713" spans="1:2" x14ac:dyDescent="0.25">
      <c r="A3713" s="10">
        <v>44090</v>
      </c>
      <c r="B3713" s="12">
        <v>883.92564507078851</v>
      </c>
    </row>
    <row r="3714" spans="1:2" x14ac:dyDescent="0.25">
      <c r="A3714" s="10">
        <v>44091</v>
      </c>
      <c r="B3714" s="12">
        <v>863.69178471536179</v>
      </c>
    </row>
    <row r="3715" spans="1:2" x14ac:dyDescent="0.25">
      <c r="A3715" s="10">
        <v>44092</v>
      </c>
      <c r="B3715" s="12">
        <v>862.22231914656618</v>
      </c>
    </row>
    <row r="3716" spans="1:2" x14ac:dyDescent="0.25">
      <c r="A3716" s="10">
        <v>44095</v>
      </c>
      <c r="B3716" s="12">
        <v>919.47631624397354</v>
      </c>
    </row>
    <row r="3717" spans="1:2" x14ac:dyDescent="0.25">
      <c r="A3717" s="10">
        <v>44096</v>
      </c>
      <c r="B3717" s="12">
        <v>918.91005733878865</v>
      </c>
    </row>
    <row r="3718" spans="1:2" x14ac:dyDescent="0.25">
      <c r="A3718" s="10">
        <v>44097</v>
      </c>
      <c r="B3718" s="12">
        <v>1016.397714520561</v>
      </c>
    </row>
    <row r="3719" spans="1:2" x14ac:dyDescent="0.25">
      <c r="A3719" s="10">
        <v>44098</v>
      </c>
      <c r="B3719" s="12">
        <v>1000.7764512596098</v>
      </c>
    </row>
    <row r="3720" spans="1:2" x14ac:dyDescent="0.25">
      <c r="A3720" s="10">
        <v>44099</v>
      </c>
      <c r="B3720" s="12">
        <v>936.07916561154036</v>
      </c>
    </row>
    <row r="3721" spans="1:2" x14ac:dyDescent="0.25">
      <c r="A3721" s="10">
        <v>44102</v>
      </c>
      <c r="B3721" s="12">
        <v>931.8268159651409</v>
      </c>
    </row>
    <row r="3722" spans="1:2" x14ac:dyDescent="0.25">
      <c r="A3722" s="10">
        <v>44103</v>
      </c>
      <c r="B3722" s="12">
        <v>891.62761634174331</v>
      </c>
    </row>
    <row r="3723" spans="1:2" x14ac:dyDescent="0.25">
      <c r="A3723" s="10">
        <v>44104</v>
      </c>
      <c r="B3723" s="12">
        <v>889.60978736565562</v>
      </c>
    </row>
    <row r="3724" spans="1:2" x14ac:dyDescent="0.25">
      <c r="A3724" s="10">
        <v>44105</v>
      </c>
      <c r="B3724" s="12">
        <v>915.59165828829487</v>
      </c>
    </row>
    <row r="3725" spans="1:2" x14ac:dyDescent="0.25">
      <c r="A3725" s="10">
        <v>44106</v>
      </c>
      <c r="B3725" s="12">
        <v>941.03997676768449</v>
      </c>
    </row>
    <row r="3726" spans="1:2" x14ac:dyDescent="0.25">
      <c r="A3726" s="10">
        <v>44109</v>
      </c>
      <c r="B3726" s="12">
        <v>898.40149955640334</v>
      </c>
    </row>
    <row r="3727" spans="1:2" x14ac:dyDescent="0.25">
      <c r="A3727" s="10">
        <v>44110</v>
      </c>
      <c r="B3727" s="12">
        <v>929.91358329871628</v>
      </c>
    </row>
    <row r="3728" spans="1:2" x14ac:dyDescent="0.25">
      <c r="A3728" s="10">
        <v>44111</v>
      </c>
      <c r="B3728" s="12">
        <v>863.19152207042168</v>
      </c>
    </row>
    <row r="3729" spans="1:2" x14ac:dyDescent="0.25">
      <c r="A3729" s="10">
        <v>44112</v>
      </c>
      <c r="B3729" s="12">
        <v>796.32321847575213</v>
      </c>
    </row>
    <row r="3730" spans="1:2" x14ac:dyDescent="0.25">
      <c r="A3730" s="10">
        <v>44113</v>
      </c>
      <c r="B3730" s="12">
        <v>712.96749759527643</v>
      </c>
    </row>
    <row r="3731" spans="1:2" x14ac:dyDescent="0.25">
      <c r="A3731" s="10">
        <v>44116</v>
      </c>
      <c r="B3731" s="12">
        <v>684.26275447699493</v>
      </c>
    </row>
    <row r="3732" spans="1:2" x14ac:dyDescent="0.25">
      <c r="A3732" s="10">
        <v>44117</v>
      </c>
      <c r="B3732" s="12">
        <v>695.12399258395362</v>
      </c>
    </row>
    <row r="3733" spans="1:2" x14ac:dyDescent="0.25">
      <c r="A3733" s="10">
        <v>44118</v>
      </c>
      <c r="B3733" s="12">
        <v>678.67988513266039</v>
      </c>
    </row>
    <row r="3734" spans="1:2" x14ac:dyDescent="0.25">
      <c r="A3734" s="10">
        <v>44119</v>
      </c>
      <c r="B3734" s="12">
        <v>699.19749577920743</v>
      </c>
    </row>
    <row r="3735" spans="1:2" x14ac:dyDescent="0.25">
      <c r="A3735" s="10">
        <v>44120</v>
      </c>
      <c r="B3735" s="12">
        <v>701.93709499606803</v>
      </c>
    </row>
    <row r="3736" spans="1:2" x14ac:dyDescent="0.25">
      <c r="A3736" s="10">
        <v>44123</v>
      </c>
      <c r="B3736" s="12">
        <v>775.1646656174795</v>
      </c>
    </row>
    <row r="3737" spans="1:2" x14ac:dyDescent="0.25">
      <c r="A3737" s="10">
        <v>44124</v>
      </c>
      <c r="B3737" s="12">
        <v>769.38306617287424</v>
      </c>
    </row>
    <row r="3738" spans="1:2" x14ac:dyDescent="0.25">
      <c r="A3738" s="10">
        <v>44125</v>
      </c>
      <c r="B3738" s="12">
        <v>735.9440660758994</v>
      </c>
    </row>
    <row r="3739" spans="1:2" x14ac:dyDescent="0.25">
      <c r="A3739" s="10">
        <v>44126</v>
      </c>
      <c r="B3739" s="12">
        <v>702.04017180286121</v>
      </c>
    </row>
    <row r="3740" spans="1:2" x14ac:dyDescent="0.25">
      <c r="A3740" s="10">
        <v>44127</v>
      </c>
      <c r="B3740" s="12">
        <v>701.87928454432654</v>
      </c>
    </row>
    <row r="3741" spans="1:2" x14ac:dyDescent="0.25">
      <c r="A3741" s="10">
        <v>44130</v>
      </c>
      <c r="B3741" s="12">
        <v>835.73420701651435</v>
      </c>
    </row>
    <row r="3742" spans="1:2" x14ac:dyDescent="0.25">
      <c r="A3742" s="10">
        <v>44131</v>
      </c>
      <c r="B3742" s="12">
        <v>825.28109407263059</v>
      </c>
    </row>
    <row r="3743" spans="1:2" x14ac:dyDescent="0.25">
      <c r="A3743" s="10">
        <v>44132</v>
      </c>
      <c r="B3743" s="12">
        <v>1049.8647384989667</v>
      </c>
    </row>
    <row r="3744" spans="1:2" x14ac:dyDescent="0.25">
      <c r="A3744" s="10">
        <v>44133</v>
      </c>
      <c r="B3744" s="12">
        <v>875.61077250121662</v>
      </c>
    </row>
    <row r="3745" spans="1:2" x14ac:dyDescent="0.25">
      <c r="A3745" s="10">
        <v>44134</v>
      </c>
      <c r="B3745" s="12">
        <v>989.69241341752104</v>
      </c>
    </row>
    <row r="3746" spans="1:2" x14ac:dyDescent="0.25">
      <c r="A3746" s="10">
        <v>44137</v>
      </c>
      <c r="B3746" s="12">
        <v>929.22646689911369</v>
      </c>
    </row>
    <row r="3747" spans="1:2" x14ac:dyDescent="0.25">
      <c r="A3747" s="10">
        <v>44138</v>
      </c>
      <c r="B3747" s="12">
        <v>819.62905570306418</v>
      </c>
    </row>
    <row r="3748" spans="1:2" x14ac:dyDescent="0.25">
      <c r="A3748" s="10">
        <v>44139</v>
      </c>
      <c r="B3748" s="12">
        <v>687.78216586317649</v>
      </c>
    </row>
    <row r="3749" spans="1:2" x14ac:dyDescent="0.25">
      <c r="A3749" s="10">
        <v>44140</v>
      </c>
      <c r="B3749" s="12">
        <v>667.20879812224041</v>
      </c>
    </row>
    <row r="3750" spans="1:2" x14ac:dyDescent="0.25">
      <c r="A3750" s="10">
        <v>44141</v>
      </c>
      <c r="B3750" s="12">
        <v>575.65677110282832</v>
      </c>
    </row>
    <row r="3751" spans="1:2" x14ac:dyDescent="0.25">
      <c r="A3751" s="10">
        <v>44144</v>
      </c>
      <c r="B3751" s="12">
        <v>515.14630655795554</v>
      </c>
    </row>
    <row r="3752" spans="1:2" x14ac:dyDescent="0.25">
      <c r="A3752" s="10">
        <v>44145</v>
      </c>
      <c r="B3752" s="12">
        <v>522.50066686470973</v>
      </c>
    </row>
    <row r="3753" spans="1:2" x14ac:dyDescent="0.25">
      <c r="A3753" s="10">
        <v>44146</v>
      </c>
      <c r="B3753" s="12">
        <v>490.15608428325362</v>
      </c>
    </row>
    <row r="3754" spans="1:2" x14ac:dyDescent="0.25">
      <c r="A3754" s="10">
        <v>44147</v>
      </c>
      <c r="B3754" s="12">
        <v>562.97974039569431</v>
      </c>
    </row>
    <row r="3755" spans="1:2" x14ac:dyDescent="0.25">
      <c r="A3755" s="10">
        <v>44148</v>
      </c>
      <c r="B3755" s="12">
        <v>479.26146645632895</v>
      </c>
    </row>
    <row r="3756" spans="1:2" x14ac:dyDescent="0.25">
      <c r="A3756" s="10">
        <v>44151</v>
      </c>
      <c r="B3756" s="12">
        <v>465.58108947176419</v>
      </c>
    </row>
    <row r="3757" spans="1:2" x14ac:dyDescent="0.25">
      <c r="A3757" s="10">
        <v>44152</v>
      </c>
      <c r="B3757" s="12">
        <v>458.95672278824958</v>
      </c>
    </row>
    <row r="3758" spans="1:2" x14ac:dyDescent="0.25">
      <c r="A3758" s="10">
        <v>44153</v>
      </c>
      <c r="B3758" s="12">
        <v>475.91835141673937</v>
      </c>
    </row>
    <row r="3759" spans="1:2" x14ac:dyDescent="0.25">
      <c r="A3759" s="10">
        <v>44154</v>
      </c>
      <c r="B3759" s="12">
        <v>466.43305232431004</v>
      </c>
    </row>
    <row r="3760" spans="1:2" x14ac:dyDescent="0.25">
      <c r="A3760" s="10">
        <v>44155</v>
      </c>
      <c r="B3760" s="12">
        <v>459.12877432072554</v>
      </c>
    </row>
    <row r="3761" spans="1:2" x14ac:dyDescent="0.25">
      <c r="A3761" s="10">
        <v>44158</v>
      </c>
      <c r="B3761" s="12">
        <v>451.70207275117684</v>
      </c>
    </row>
    <row r="3762" spans="1:2" x14ac:dyDescent="0.25">
      <c r="A3762" s="10">
        <v>44159</v>
      </c>
      <c r="B3762" s="12">
        <v>438.36253666171609</v>
      </c>
    </row>
    <row r="3763" spans="1:2" x14ac:dyDescent="0.25">
      <c r="A3763" s="10">
        <v>44160</v>
      </c>
      <c r="B3763" s="12">
        <v>411.7091409317913</v>
      </c>
    </row>
    <row r="3764" spans="1:2" x14ac:dyDescent="0.25">
      <c r="A3764" s="10">
        <v>44162</v>
      </c>
      <c r="B3764" s="12">
        <v>408.02366459362685</v>
      </c>
    </row>
    <row r="3765" spans="1:2" x14ac:dyDescent="0.25">
      <c r="A3765" s="10">
        <v>44165</v>
      </c>
      <c r="B3765" s="12">
        <v>400.66594440526399</v>
      </c>
    </row>
    <row r="3766" spans="1:2" x14ac:dyDescent="0.25">
      <c r="A3766" s="10">
        <v>44166</v>
      </c>
      <c r="B3766" s="12">
        <v>402.20035912917746</v>
      </c>
    </row>
    <row r="3767" spans="1:2" x14ac:dyDescent="0.25">
      <c r="A3767" s="10">
        <v>44167</v>
      </c>
      <c r="B3767" s="12">
        <v>401.46418778628555</v>
      </c>
    </row>
    <row r="3768" spans="1:2" x14ac:dyDescent="0.25">
      <c r="A3768" s="10">
        <v>44168</v>
      </c>
      <c r="B3768" s="12">
        <v>405.71501209576195</v>
      </c>
    </row>
    <row r="3769" spans="1:2" x14ac:dyDescent="0.25">
      <c r="A3769" s="10">
        <v>44169</v>
      </c>
      <c r="B3769" s="12">
        <v>390.72583799738544</v>
      </c>
    </row>
    <row r="3770" spans="1:2" x14ac:dyDescent="0.25">
      <c r="A3770" s="10">
        <v>44172</v>
      </c>
      <c r="B3770" s="12">
        <v>398.53991616137091</v>
      </c>
    </row>
    <row r="3771" spans="1:2" x14ac:dyDescent="0.25">
      <c r="A3771" s="10">
        <v>44173</v>
      </c>
      <c r="B3771" s="12">
        <v>373.23790649189624</v>
      </c>
    </row>
    <row r="3772" spans="1:2" x14ac:dyDescent="0.25">
      <c r="A3772" s="10">
        <v>44174</v>
      </c>
      <c r="B3772" s="12">
        <v>390.00723750509394</v>
      </c>
    </row>
    <row r="3773" spans="1:2" x14ac:dyDescent="0.25">
      <c r="A3773" s="10">
        <v>44175</v>
      </c>
      <c r="B3773" s="12">
        <v>396.86455329184565</v>
      </c>
    </row>
    <row r="3774" spans="1:2" x14ac:dyDescent="0.25">
      <c r="A3774" s="10">
        <v>44176</v>
      </c>
      <c r="B3774" s="12">
        <v>431.95699607581514</v>
      </c>
    </row>
    <row r="3775" spans="1:2" x14ac:dyDescent="0.25">
      <c r="A3775" s="10">
        <v>44179</v>
      </c>
      <c r="B3775" s="12">
        <v>444.90562789176101</v>
      </c>
    </row>
    <row r="3776" spans="1:2" x14ac:dyDescent="0.25">
      <c r="A3776" s="10">
        <v>44180</v>
      </c>
      <c r="B3776" s="12">
        <v>415.64949237430977</v>
      </c>
    </row>
    <row r="3777" spans="1:2" x14ac:dyDescent="0.25">
      <c r="A3777" s="10">
        <v>44181</v>
      </c>
      <c r="B3777" s="12">
        <v>391.04433587585385</v>
      </c>
    </row>
    <row r="3778" spans="1:2" x14ac:dyDescent="0.25">
      <c r="A3778" s="10">
        <v>44182</v>
      </c>
      <c r="B3778" s="12">
        <v>376.68988819712541</v>
      </c>
    </row>
    <row r="3779" spans="1:2" x14ac:dyDescent="0.25">
      <c r="A3779" s="10">
        <v>44183</v>
      </c>
      <c r="B3779" s="12">
        <v>398.17389892801452</v>
      </c>
    </row>
    <row r="3780" spans="1:2" x14ac:dyDescent="0.25">
      <c r="A3780" s="10">
        <v>44186</v>
      </c>
      <c r="B3780" s="12">
        <v>457.40904607648679</v>
      </c>
    </row>
    <row r="3781" spans="1:2" x14ac:dyDescent="0.25">
      <c r="A3781" s="10">
        <v>44187</v>
      </c>
      <c r="B3781" s="12">
        <v>439.63333053611626</v>
      </c>
    </row>
    <row r="3782" spans="1:2" x14ac:dyDescent="0.25">
      <c r="A3782" s="10">
        <v>44188</v>
      </c>
      <c r="B3782" s="12">
        <v>390.17368632845131</v>
      </c>
    </row>
    <row r="3783" spans="1:2" x14ac:dyDescent="0.25">
      <c r="A3783" s="10">
        <v>44189</v>
      </c>
      <c r="B3783" s="12">
        <v>379.86359632747008</v>
      </c>
    </row>
    <row r="3784" spans="1:2" x14ac:dyDescent="0.25">
      <c r="A3784" s="10">
        <v>44193</v>
      </c>
      <c r="B3784" s="12">
        <v>372.14914941236816</v>
      </c>
    </row>
    <row r="3785" spans="1:2" x14ac:dyDescent="0.25">
      <c r="A3785" s="10">
        <v>44194</v>
      </c>
      <c r="B3785" s="12">
        <v>403.15266401285368</v>
      </c>
    </row>
    <row r="3786" spans="1:2" x14ac:dyDescent="0.25">
      <c r="A3786" s="10">
        <v>44195</v>
      </c>
      <c r="B3786" s="12">
        <v>372.87065246837687</v>
      </c>
    </row>
    <row r="3787" spans="1:2" x14ac:dyDescent="0.25">
      <c r="A3787" s="10">
        <v>44196</v>
      </c>
      <c r="B3787" s="12">
        <v>367.26722782737801</v>
      </c>
    </row>
    <row r="3788" spans="1:2" x14ac:dyDescent="0.25">
      <c r="A3788" s="10">
        <v>44200</v>
      </c>
      <c r="B3788" s="12">
        <v>438.61834766626521</v>
      </c>
    </row>
    <row r="3789" spans="1:2" x14ac:dyDescent="0.25">
      <c r="A3789" s="10">
        <v>44201</v>
      </c>
      <c r="B3789" s="12">
        <v>404.04222667036476</v>
      </c>
    </row>
    <row r="3790" spans="1:2" x14ac:dyDescent="0.25">
      <c r="A3790" s="10">
        <v>44202</v>
      </c>
      <c r="B3790" s="12">
        <v>405.48077307280852</v>
      </c>
    </row>
    <row r="3791" spans="1:2" x14ac:dyDescent="0.25">
      <c r="A3791" s="10">
        <v>44203</v>
      </c>
      <c r="B3791" s="12">
        <v>354.96716308830628</v>
      </c>
    </row>
    <row r="3792" spans="1:2" x14ac:dyDescent="0.25">
      <c r="A3792" s="10">
        <v>44204</v>
      </c>
      <c r="B3792" s="12">
        <v>347.0332838663648</v>
      </c>
    </row>
    <row r="3793" spans="1:2" x14ac:dyDescent="0.25">
      <c r="A3793" s="10">
        <v>44207</v>
      </c>
      <c r="B3793" s="12">
        <v>385.36675892898637</v>
      </c>
    </row>
    <row r="3794" spans="1:2" x14ac:dyDescent="0.25">
      <c r="A3794" s="10">
        <v>44208</v>
      </c>
      <c r="B3794" s="12">
        <v>362.91832385401091</v>
      </c>
    </row>
    <row r="3795" spans="1:2" x14ac:dyDescent="0.25">
      <c r="A3795" s="10">
        <v>44209</v>
      </c>
      <c r="B3795" s="12">
        <v>348.88002263655147</v>
      </c>
    </row>
    <row r="3796" spans="1:2" x14ac:dyDescent="0.25">
      <c r="A3796" s="10">
        <v>44210</v>
      </c>
      <c r="B3796" s="12">
        <v>359.20150573075392</v>
      </c>
    </row>
    <row r="3797" spans="1:2" x14ac:dyDescent="0.25">
      <c r="A3797" s="10">
        <v>44211</v>
      </c>
      <c r="B3797" s="12">
        <v>379.75989625227044</v>
      </c>
    </row>
    <row r="3798" spans="1:2" x14ac:dyDescent="0.25">
      <c r="A3798" s="10">
        <v>44215</v>
      </c>
      <c r="B3798" s="12">
        <v>355.73235675233872</v>
      </c>
    </row>
    <row r="3799" spans="1:2" x14ac:dyDescent="0.25">
      <c r="A3799" s="10">
        <v>44216</v>
      </c>
      <c r="B3799" s="12">
        <v>343.27331258978029</v>
      </c>
    </row>
    <row r="3800" spans="1:2" x14ac:dyDescent="0.25">
      <c r="A3800" s="10">
        <v>44217</v>
      </c>
      <c r="B3800" s="12">
        <v>339.37400546219897</v>
      </c>
    </row>
    <row r="3801" spans="1:2" x14ac:dyDescent="0.25">
      <c r="A3801" s="10">
        <v>44218</v>
      </c>
      <c r="B3801" s="12">
        <v>343.66867073865484</v>
      </c>
    </row>
    <row r="3802" spans="1:2" x14ac:dyDescent="0.25">
      <c r="A3802" s="10">
        <v>44221</v>
      </c>
      <c r="B3802" s="12">
        <v>375.53004928705246</v>
      </c>
    </row>
    <row r="3803" spans="1:2" x14ac:dyDescent="0.25">
      <c r="A3803" s="10">
        <v>44222</v>
      </c>
      <c r="B3803" s="12">
        <v>362.79558358342672</v>
      </c>
    </row>
    <row r="3804" spans="1:2" x14ac:dyDescent="0.25">
      <c r="A3804" s="10">
        <v>44223</v>
      </c>
      <c r="B3804" s="12">
        <v>514.25160467149021</v>
      </c>
    </row>
    <row r="3805" spans="1:2" x14ac:dyDescent="0.25">
      <c r="A3805" s="10">
        <v>44224</v>
      </c>
      <c r="B3805" s="12">
        <v>476.7407320424872</v>
      </c>
    </row>
    <row r="3806" spans="1:2" x14ac:dyDescent="0.25">
      <c r="A3806" s="10">
        <v>44225</v>
      </c>
      <c r="B3806" s="12">
        <v>538.71497500152725</v>
      </c>
    </row>
    <row r="3807" spans="1:2" x14ac:dyDescent="0.25">
      <c r="A3807" s="10">
        <v>44228</v>
      </c>
      <c r="B3807" s="12">
        <v>484.24230852861501</v>
      </c>
    </row>
    <row r="3808" spans="1:2" x14ac:dyDescent="0.25">
      <c r="A3808" s="10">
        <v>44229</v>
      </c>
      <c r="B3808" s="12">
        <v>406.78530725100626</v>
      </c>
    </row>
    <row r="3809" spans="1:2" x14ac:dyDescent="0.25">
      <c r="A3809" s="10">
        <v>44230</v>
      </c>
      <c r="B3809" s="12">
        <v>367.54757748140463</v>
      </c>
    </row>
    <row r="3810" spans="1:2" x14ac:dyDescent="0.25">
      <c r="A3810" s="10">
        <v>44231</v>
      </c>
      <c r="B3810" s="12">
        <v>336.53973518548156</v>
      </c>
    </row>
    <row r="3811" spans="1:2" x14ac:dyDescent="0.25">
      <c r="A3811" s="10">
        <v>44232</v>
      </c>
      <c r="B3811" s="12">
        <v>334.85241721424336</v>
      </c>
    </row>
    <row r="3812" spans="1:2" x14ac:dyDescent="0.25">
      <c r="A3812" s="10">
        <v>44235</v>
      </c>
      <c r="B3812" s="12">
        <v>330.82588724016267</v>
      </c>
    </row>
    <row r="3813" spans="1:2" x14ac:dyDescent="0.25">
      <c r="A3813" s="10">
        <v>44236</v>
      </c>
      <c r="B3813" s="12">
        <v>331.4099410203022</v>
      </c>
    </row>
    <row r="3814" spans="1:2" x14ac:dyDescent="0.25">
      <c r="A3814" s="10">
        <v>44237</v>
      </c>
      <c r="B3814" s="12">
        <v>342.54114069198226</v>
      </c>
    </row>
    <row r="3815" spans="1:2" x14ac:dyDescent="0.25">
      <c r="A3815" s="10">
        <v>44238</v>
      </c>
      <c r="B3815" s="12">
        <v>328.92509714407515</v>
      </c>
    </row>
    <row r="3816" spans="1:2" x14ac:dyDescent="0.25">
      <c r="A3816" s="10">
        <v>44239</v>
      </c>
      <c r="B3816" s="12">
        <v>308.72681900484986</v>
      </c>
    </row>
    <row r="3817" spans="1:2" x14ac:dyDescent="0.25">
      <c r="A3817" s="10">
        <v>44243</v>
      </c>
      <c r="B3817" s="12">
        <v>309.76489176101978</v>
      </c>
    </row>
    <row r="3818" spans="1:2" x14ac:dyDescent="0.25">
      <c r="A3818" s="10">
        <v>44244</v>
      </c>
      <c r="B3818" s="12">
        <v>299.99236471920523</v>
      </c>
    </row>
    <row r="3819" spans="1:2" x14ac:dyDescent="0.25">
      <c r="A3819" s="10">
        <v>44245</v>
      </c>
      <c r="B3819" s="12">
        <v>302.5231785676595</v>
      </c>
    </row>
    <row r="3820" spans="1:2" x14ac:dyDescent="0.25">
      <c r="A3820" s="10">
        <v>44246</v>
      </c>
      <c r="B3820" s="12">
        <v>282.00735816475952</v>
      </c>
    </row>
    <row r="3821" spans="1:2" x14ac:dyDescent="0.25">
      <c r="A3821" s="10">
        <v>44249</v>
      </c>
      <c r="B3821" s="12">
        <v>303.06395954982952</v>
      </c>
    </row>
    <row r="3822" spans="1:2" x14ac:dyDescent="0.25">
      <c r="A3822" s="10">
        <v>44250</v>
      </c>
      <c r="B3822" s="12">
        <v>281.82661556338564</v>
      </c>
    </row>
    <row r="3823" spans="1:2" x14ac:dyDescent="0.25">
      <c r="A3823" s="10">
        <v>44251</v>
      </c>
      <c r="B3823" s="12">
        <v>258.7053468771025</v>
      </c>
    </row>
    <row r="3824" spans="1:2" x14ac:dyDescent="0.25">
      <c r="A3824" s="10">
        <v>44252</v>
      </c>
      <c r="B3824" s="12">
        <v>341.6064946282371</v>
      </c>
    </row>
    <row r="3825" spans="1:2" x14ac:dyDescent="0.25">
      <c r="A3825" s="10">
        <v>44253</v>
      </c>
      <c r="B3825" s="12">
        <v>303.43994200193424</v>
      </c>
    </row>
    <row r="3826" spans="1:2" x14ac:dyDescent="0.25">
      <c r="A3826" s="10">
        <v>44256</v>
      </c>
      <c r="B3826" s="12">
        <v>263.17639958012973</v>
      </c>
    </row>
    <row r="3827" spans="1:2" x14ac:dyDescent="0.25">
      <c r="A3827" s="10">
        <v>44257</v>
      </c>
      <c r="B3827" s="12">
        <v>268.43133589998638</v>
      </c>
    </row>
    <row r="3828" spans="1:2" x14ac:dyDescent="0.25">
      <c r="A3828" s="10">
        <v>44258</v>
      </c>
      <c r="B3828" s="12">
        <v>288.30204632927223</v>
      </c>
    </row>
    <row r="3829" spans="1:2" x14ac:dyDescent="0.25">
      <c r="A3829" s="10">
        <v>44259</v>
      </c>
      <c r="B3829" s="12">
        <v>316.00886364615172</v>
      </c>
    </row>
    <row r="3830" spans="1:2" x14ac:dyDescent="0.25">
      <c r="A3830" s="10">
        <v>44260</v>
      </c>
      <c r="B3830" s="12">
        <v>271.44915510598065</v>
      </c>
    </row>
    <row r="3831" spans="1:2" x14ac:dyDescent="0.25">
      <c r="A3831" s="10">
        <v>44263</v>
      </c>
      <c r="B3831" s="12">
        <v>278.05576187878228</v>
      </c>
    </row>
    <row r="3832" spans="1:2" x14ac:dyDescent="0.25">
      <c r="A3832" s="10">
        <v>44264</v>
      </c>
      <c r="B3832" s="12">
        <v>257.01957849753626</v>
      </c>
    </row>
    <row r="3833" spans="1:2" x14ac:dyDescent="0.25">
      <c r="A3833" s="10">
        <v>44265</v>
      </c>
      <c r="B3833" s="12">
        <v>251.85592626660545</v>
      </c>
    </row>
    <row r="3834" spans="1:2" x14ac:dyDescent="0.25">
      <c r="A3834" s="10">
        <v>44266</v>
      </c>
      <c r="B3834" s="12">
        <v>239.00185063841528</v>
      </c>
    </row>
    <row r="3835" spans="1:2" x14ac:dyDescent="0.25">
      <c r="A3835" s="10">
        <v>44267</v>
      </c>
      <c r="B3835" s="12">
        <v>231.31252097820794</v>
      </c>
    </row>
    <row r="3836" spans="1:2" x14ac:dyDescent="0.25">
      <c r="A3836" s="10">
        <v>44270</v>
      </c>
      <c r="B3836" s="12">
        <v>203.87946866489864</v>
      </c>
    </row>
    <row r="3837" spans="1:2" x14ac:dyDescent="0.25">
      <c r="A3837" s="10">
        <v>44271</v>
      </c>
      <c r="B3837" s="12">
        <v>202.48461730468426</v>
      </c>
    </row>
    <row r="3838" spans="1:2" x14ac:dyDescent="0.25">
      <c r="A3838" s="10">
        <v>44272</v>
      </c>
      <c r="B3838" s="12">
        <v>187.41802283753714</v>
      </c>
    </row>
    <row r="3839" spans="1:2" x14ac:dyDescent="0.25">
      <c r="A3839" s="10">
        <v>44273</v>
      </c>
      <c r="B3839" s="12">
        <v>207.76941207072821</v>
      </c>
    </row>
    <row r="3840" spans="1:2" x14ac:dyDescent="0.25">
      <c r="A3840" s="10">
        <v>44274</v>
      </c>
      <c r="B3840" s="12">
        <v>190.75122488310126</v>
      </c>
    </row>
    <row r="3841" spans="1:2" x14ac:dyDescent="0.25">
      <c r="A3841" s="10">
        <v>44277</v>
      </c>
      <c r="B3841" s="12">
        <v>166.52219699419101</v>
      </c>
    </row>
    <row r="3842" spans="1:2" x14ac:dyDescent="0.25">
      <c r="A3842" s="10">
        <v>44278</v>
      </c>
      <c r="B3842" s="12">
        <v>182.99698523103814</v>
      </c>
    </row>
    <row r="3843" spans="1:2" x14ac:dyDescent="0.25">
      <c r="A3843" s="10">
        <v>44279</v>
      </c>
      <c r="B3843" s="12">
        <v>182.91814538870474</v>
      </c>
    </row>
    <row r="3844" spans="1:2" x14ac:dyDescent="0.25">
      <c r="A3844" s="10">
        <v>44280</v>
      </c>
      <c r="B3844" s="12">
        <v>173.34981845639049</v>
      </c>
    </row>
    <row r="3845" spans="1:2" x14ac:dyDescent="0.25">
      <c r="A3845" s="10">
        <v>44281</v>
      </c>
      <c r="B3845" s="12">
        <v>161.90817447358842</v>
      </c>
    </row>
    <row r="3846" spans="1:2" x14ac:dyDescent="0.25">
      <c r="A3846" s="10">
        <v>44284</v>
      </c>
      <c r="B3846" s="12">
        <v>167.99908664049104</v>
      </c>
    </row>
    <row r="3847" spans="1:2" x14ac:dyDescent="0.25">
      <c r="A3847" s="10">
        <v>44285</v>
      </c>
      <c r="B3847" s="12">
        <v>154.12198814106722</v>
      </c>
    </row>
    <row r="3848" spans="1:2" x14ac:dyDescent="0.25">
      <c r="A3848" s="10">
        <v>44286</v>
      </c>
      <c r="B3848" s="12">
        <v>149.31171378512377</v>
      </c>
    </row>
    <row r="3849" spans="1:2" x14ac:dyDescent="0.25">
      <c r="A3849" s="10">
        <v>44287</v>
      </c>
      <c r="B3849" s="12">
        <v>140.98151131720769</v>
      </c>
    </row>
    <row r="3850" spans="1:2" x14ac:dyDescent="0.25">
      <c r="A3850" s="10">
        <v>44291</v>
      </c>
      <c r="B3850" s="12">
        <v>133.66981214975795</v>
      </c>
    </row>
    <row r="3851" spans="1:2" x14ac:dyDescent="0.25">
      <c r="A3851" s="10">
        <v>44292</v>
      </c>
      <c r="B3851" s="12">
        <v>134.80668699086365</v>
      </c>
    </row>
    <row r="3852" spans="1:2" x14ac:dyDescent="0.25">
      <c r="A3852" s="10">
        <v>44293</v>
      </c>
      <c r="B3852" s="12">
        <v>127.63540310406702</v>
      </c>
    </row>
    <row r="3853" spans="1:2" x14ac:dyDescent="0.25">
      <c r="A3853" s="10">
        <v>44294</v>
      </c>
      <c r="B3853" s="12">
        <v>123.09027949534223</v>
      </c>
    </row>
    <row r="3854" spans="1:2" x14ac:dyDescent="0.25">
      <c r="A3854" s="10">
        <v>44295</v>
      </c>
      <c r="B3854" s="12">
        <v>121.98090277789973</v>
      </c>
    </row>
    <row r="3855" spans="1:2" x14ac:dyDescent="0.25">
      <c r="A3855" s="10">
        <v>44298</v>
      </c>
      <c r="B3855" s="12">
        <v>120.15912119662593</v>
      </c>
    </row>
    <row r="3856" spans="1:2" x14ac:dyDescent="0.25">
      <c r="A3856" s="10">
        <v>44299</v>
      </c>
      <c r="B3856" s="12">
        <v>117.71489506091969</v>
      </c>
    </row>
    <row r="3857" spans="1:2" x14ac:dyDescent="0.25">
      <c r="A3857" s="10">
        <v>44300</v>
      </c>
      <c r="B3857" s="12">
        <v>122.77203300412677</v>
      </c>
    </row>
    <row r="3858" spans="1:2" x14ac:dyDescent="0.25">
      <c r="A3858" s="10">
        <v>44301</v>
      </c>
      <c r="B3858" s="12">
        <v>114.61377997085457</v>
      </c>
    </row>
    <row r="3859" spans="1:2" x14ac:dyDescent="0.25">
      <c r="A3859" s="10">
        <v>44302</v>
      </c>
      <c r="B3859" s="12">
        <v>111.42441544391663</v>
      </c>
    </row>
    <row r="3860" spans="1:2" x14ac:dyDescent="0.25">
      <c r="A3860" s="10">
        <v>44305</v>
      </c>
      <c r="B3860" s="12">
        <v>120.26302844404309</v>
      </c>
    </row>
    <row r="3861" spans="1:2" x14ac:dyDescent="0.25">
      <c r="A3861" s="10">
        <v>44306</v>
      </c>
      <c r="B3861" s="12">
        <v>124.09697291781136</v>
      </c>
    </row>
    <row r="3862" spans="1:2" x14ac:dyDescent="0.25">
      <c r="A3862" s="10">
        <v>44307</v>
      </c>
      <c r="B3862" s="12">
        <v>111.12979144839325</v>
      </c>
    </row>
    <row r="3863" spans="1:2" x14ac:dyDescent="0.25">
      <c r="A3863" s="10">
        <v>44308</v>
      </c>
      <c r="B3863" s="12">
        <v>125.13301356257521</v>
      </c>
    </row>
    <row r="3864" spans="1:2" x14ac:dyDescent="0.25">
      <c r="A3864" s="10">
        <v>44309</v>
      </c>
      <c r="B3864" s="12">
        <v>114.64005631526567</v>
      </c>
    </row>
    <row r="3865" spans="1:2" x14ac:dyDescent="0.25">
      <c r="A3865" s="10">
        <v>44312</v>
      </c>
      <c r="B3865" s="12">
        <v>113.82627065247561</v>
      </c>
    </row>
    <row r="3866" spans="1:2" x14ac:dyDescent="0.25">
      <c r="A3866" s="10">
        <v>44313</v>
      </c>
      <c r="B3866" s="12">
        <v>108.53906700945981</v>
      </c>
    </row>
    <row r="3867" spans="1:2" x14ac:dyDescent="0.25">
      <c r="A3867" s="10">
        <v>44314</v>
      </c>
      <c r="B3867" s="12">
        <v>107.6163883556011</v>
      </c>
    </row>
    <row r="3868" spans="1:2" x14ac:dyDescent="0.25">
      <c r="A3868" s="10">
        <v>44315</v>
      </c>
      <c r="B3868" s="12">
        <v>107.1529547859535</v>
      </c>
    </row>
    <row r="3869" spans="1:2" x14ac:dyDescent="0.25">
      <c r="A3869" s="10">
        <v>44316</v>
      </c>
      <c r="B3869" s="12">
        <v>115.16147073841998</v>
      </c>
    </row>
    <row r="3870" spans="1:2" x14ac:dyDescent="0.25">
      <c r="A3870" s="10">
        <v>44319</v>
      </c>
      <c r="B3870" s="12">
        <v>107.98848811315187</v>
      </c>
    </row>
    <row r="3871" spans="1:2" x14ac:dyDescent="0.25">
      <c r="A3871" s="10">
        <v>44320</v>
      </c>
      <c r="B3871" s="12">
        <v>117.10067530289295</v>
      </c>
    </row>
    <row r="3872" spans="1:2" x14ac:dyDescent="0.25">
      <c r="A3872" s="10">
        <v>44321</v>
      </c>
      <c r="B3872" s="12">
        <v>109.86916651743785</v>
      </c>
    </row>
    <row r="3873" spans="1:2" x14ac:dyDescent="0.25">
      <c r="A3873" s="10">
        <v>44322</v>
      </c>
      <c r="B3873" s="12">
        <v>108.37309363137771</v>
      </c>
    </row>
    <row r="3874" spans="1:2" x14ac:dyDescent="0.25">
      <c r="A3874" s="10">
        <v>44323</v>
      </c>
      <c r="B3874" s="12">
        <v>95.400211164856444</v>
      </c>
    </row>
    <row r="3875" spans="1:2" x14ac:dyDescent="0.25">
      <c r="A3875" s="10">
        <v>44326</v>
      </c>
      <c r="B3875" s="12">
        <v>103.00868769266236</v>
      </c>
    </row>
    <row r="3876" spans="1:2" x14ac:dyDescent="0.25">
      <c r="A3876" s="10">
        <v>44327</v>
      </c>
      <c r="B3876" s="12">
        <v>119.88838430284896</v>
      </c>
    </row>
    <row r="3877" spans="1:2" x14ac:dyDescent="0.25">
      <c r="A3877" s="10">
        <v>44328</v>
      </c>
      <c r="B3877" s="12">
        <v>162.80224397759466</v>
      </c>
    </row>
    <row r="3878" spans="1:2" x14ac:dyDescent="0.25">
      <c r="A3878" s="10">
        <v>44329</v>
      </c>
      <c r="B3878" s="12">
        <v>128.24046709051564</v>
      </c>
    </row>
    <row r="3879" spans="1:2" x14ac:dyDescent="0.25">
      <c r="A3879" s="10">
        <v>44330</v>
      </c>
      <c r="B3879" s="12">
        <v>98.6736769801051</v>
      </c>
    </row>
    <row r="3880" spans="1:2" x14ac:dyDescent="0.25">
      <c r="A3880" s="10">
        <v>44333</v>
      </c>
      <c r="B3880" s="12">
        <v>106.66138851265964</v>
      </c>
    </row>
    <row r="3881" spans="1:2" x14ac:dyDescent="0.25">
      <c r="A3881" s="10">
        <v>44334</v>
      </c>
      <c r="B3881" s="12">
        <v>107.92814601857781</v>
      </c>
    </row>
    <row r="3882" spans="1:2" x14ac:dyDescent="0.25">
      <c r="A3882" s="10">
        <v>44335</v>
      </c>
      <c r="B3882" s="12">
        <v>120.42291636411606</v>
      </c>
    </row>
    <row r="3883" spans="1:2" x14ac:dyDescent="0.25">
      <c r="A3883" s="10">
        <v>44336</v>
      </c>
      <c r="B3883" s="12">
        <v>105.71188430969612</v>
      </c>
    </row>
    <row r="3884" spans="1:2" x14ac:dyDescent="0.25">
      <c r="A3884" s="10">
        <v>44337</v>
      </c>
      <c r="B3884" s="12">
        <v>102.98762424345043</v>
      </c>
    </row>
    <row r="3885" spans="1:2" x14ac:dyDescent="0.25">
      <c r="A3885" s="10">
        <v>44340</v>
      </c>
      <c r="B3885" s="12">
        <v>93.225105984791512</v>
      </c>
    </row>
    <row r="3886" spans="1:2" x14ac:dyDescent="0.25">
      <c r="A3886" s="10">
        <v>44341</v>
      </c>
      <c r="B3886" s="12">
        <v>93.909647802654092</v>
      </c>
    </row>
    <row r="3887" spans="1:2" x14ac:dyDescent="0.25">
      <c r="A3887" s="10">
        <v>44342</v>
      </c>
      <c r="B3887" s="12">
        <v>84.702309427712692</v>
      </c>
    </row>
    <row r="3888" spans="1:2" x14ac:dyDescent="0.25">
      <c r="A3888" s="10">
        <v>44343</v>
      </c>
      <c r="B3888" s="12">
        <v>75.970251523060455</v>
      </c>
    </row>
    <row r="3889" spans="1:2" x14ac:dyDescent="0.25">
      <c r="A3889" s="10">
        <v>44344</v>
      </c>
      <c r="B3889" s="12">
        <v>78.059355265464333</v>
      </c>
    </row>
    <row r="3890" spans="1:2" x14ac:dyDescent="0.25">
      <c r="A3890" s="10">
        <v>44348</v>
      </c>
      <c r="B3890" s="12">
        <v>81.880532205181893</v>
      </c>
    </row>
    <row r="3891" spans="1:2" x14ac:dyDescent="0.25">
      <c r="A3891" s="10">
        <v>44349</v>
      </c>
      <c r="B3891" s="12">
        <v>78.972733528451855</v>
      </c>
    </row>
    <row r="3892" spans="1:2" x14ac:dyDescent="0.25">
      <c r="A3892" s="10">
        <v>44350</v>
      </c>
      <c r="B3892" s="12">
        <v>81.322431540457529</v>
      </c>
    </row>
    <row r="3893" spans="1:2" x14ac:dyDescent="0.25">
      <c r="A3893" s="10">
        <v>44351</v>
      </c>
      <c r="B3893" s="12">
        <v>72.501275589065486</v>
      </c>
    </row>
    <row r="3894" spans="1:2" x14ac:dyDescent="0.25">
      <c r="A3894" s="10">
        <v>44354</v>
      </c>
      <c r="B3894" s="12">
        <v>69.875858076172136</v>
      </c>
    </row>
    <row r="3895" spans="1:2" x14ac:dyDescent="0.25">
      <c r="A3895" s="10">
        <v>44355</v>
      </c>
      <c r="B3895" s="12">
        <v>70.995041540734135</v>
      </c>
    </row>
    <row r="3896" spans="1:2" x14ac:dyDescent="0.25">
      <c r="A3896" s="10">
        <v>44356</v>
      </c>
      <c r="B3896" s="12">
        <v>73.894556558205579</v>
      </c>
    </row>
    <row r="3897" spans="1:2" x14ac:dyDescent="0.25">
      <c r="A3897" s="10">
        <v>44357</v>
      </c>
      <c r="B3897" s="12">
        <v>65.408119259079726</v>
      </c>
    </row>
    <row r="3898" spans="1:2" x14ac:dyDescent="0.25">
      <c r="A3898" s="10">
        <v>44358</v>
      </c>
      <c r="B3898" s="12">
        <v>61.580846589890641</v>
      </c>
    </row>
    <row r="3899" spans="1:2" x14ac:dyDescent="0.25">
      <c r="A3899" s="10">
        <v>44361</v>
      </c>
      <c r="B3899" s="12">
        <v>62.495585993560482</v>
      </c>
    </row>
    <row r="3900" spans="1:2" x14ac:dyDescent="0.25">
      <c r="A3900" s="10">
        <v>44362</v>
      </c>
      <c r="B3900" s="12">
        <v>65.467216202320557</v>
      </c>
    </row>
    <row r="3901" spans="1:2" x14ac:dyDescent="0.25">
      <c r="A3901" s="10">
        <v>44363</v>
      </c>
      <c r="B3901" s="12">
        <v>66.410495398126756</v>
      </c>
    </row>
    <row r="3902" spans="1:2" x14ac:dyDescent="0.25">
      <c r="A3902" s="10">
        <v>44364</v>
      </c>
      <c r="B3902" s="12">
        <v>65.119844914227471</v>
      </c>
    </row>
    <row r="3903" spans="1:2" x14ac:dyDescent="0.25">
      <c r="A3903" s="10">
        <v>44365</v>
      </c>
      <c r="B3903" s="12">
        <v>75.943877373356528</v>
      </c>
    </row>
    <row r="3904" spans="1:2" x14ac:dyDescent="0.25">
      <c r="A3904" s="10">
        <v>44368</v>
      </c>
      <c r="B3904" s="12">
        <v>67.802377964840616</v>
      </c>
    </row>
    <row r="3905" spans="1:2" x14ac:dyDescent="0.25">
      <c r="A3905" s="10">
        <v>44369</v>
      </c>
      <c r="B3905" s="12">
        <v>61.342534939972907</v>
      </c>
    </row>
    <row r="3906" spans="1:2" x14ac:dyDescent="0.25">
      <c r="A3906" s="10">
        <v>44370</v>
      </c>
      <c r="B3906" s="12">
        <v>58.951892328364934</v>
      </c>
    </row>
    <row r="3907" spans="1:2" x14ac:dyDescent="0.25">
      <c r="A3907" s="10">
        <v>44371</v>
      </c>
      <c r="B3907" s="12">
        <v>56.720701033109705</v>
      </c>
    </row>
    <row r="3908" spans="1:2" x14ac:dyDescent="0.25">
      <c r="A3908" s="10">
        <v>44372</v>
      </c>
      <c r="B3908" s="12">
        <v>54.718197156810369</v>
      </c>
    </row>
    <row r="3909" spans="1:2" x14ac:dyDescent="0.25">
      <c r="A3909" s="10">
        <v>44375</v>
      </c>
      <c r="B3909" s="12">
        <v>54.465631039562872</v>
      </c>
    </row>
    <row r="3910" spans="1:2" x14ac:dyDescent="0.25">
      <c r="A3910" s="10">
        <v>44376</v>
      </c>
      <c r="B3910" s="12">
        <v>56.493257758069504</v>
      </c>
    </row>
    <row r="3911" spans="1:2" x14ac:dyDescent="0.25">
      <c r="A3911" s="10">
        <v>44377</v>
      </c>
      <c r="B3911" s="12">
        <v>55.681609490622932</v>
      </c>
    </row>
    <row r="3912" spans="1:2" x14ac:dyDescent="0.25">
      <c r="A3912" s="10">
        <v>44378</v>
      </c>
      <c r="B3912" s="12">
        <v>53.723776656733676</v>
      </c>
    </row>
    <row r="3913" spans="1:2" x14ac:dyDescent="0.25">
      <c r="A3913" s="10">
        <v>44379</v>
      </c>
      <c r="B3913" s="12">
        <v>53.424521715004218</v>
      </c>
    </row>
    <row r="3914" spans="1:2" x14ac:dyDescent="0.25">
      <c r="A3914" s="10">
        <v>44383</v>
      </c>
      <c r="B3914" s="12">
        <v>55.672417046604203</v>
      </c>
    </row>
    <row r="3915" spans="1:2" x14ac:dyDescent="0.25">
      <c r="A3915" s="10">
        <v>44384</v>
      </c>
      <c r="B3915" s="12">
        <v>56.32726798146372</v>
      </c>
    </row>
    <row r="3916" spans="1:2" x14ac:dyDescent="0.25">
      <c r="A3916" s="10">
        <v>44385</v>
      </c>
      <c r="B3916" s="12">
        <v>64.26122830362381</v>
      </c>
    </row>
    <row r="3917" spans="1:2" x14ac:dyDescent="0.25">
      <c r="A3917" s="10">
        <v>44386</v>
      </c>
      <c r="B3917" s="12">
        <v>54.937600426793175</v>
      </c>
    </row>
    <row r="3918" spans="1:2" x14ac:dyDescent="0.25">
      <c r="A3918" s="10">
        <v>44389</v>
      </c>
      <c r="B3918" s="12">
        <v>54.356346784588958</v>
      </c>
    </row>
    <row r="3919" spans="1:2" x14ac:dyDescent="0.25">
      <c r="A3919" s="10">
        <v>44390</v>
      </c>
      <c r="B3919" s="12">
        <v>55.442612302806388</v>
      </c>
    </row>
    <row r="3920" spans="1:2" x14ac:dyDescent="0.25">
      <c r="A3920" s="10">
        <v>44391</v>
      </c>
      <c r="B3920" s="12">
        <v>52.913194088518082</v>
      </c>
    </row>
    <row r="3921" spans="1:2" x14ac:dyDescent="0.25">
      <c r="A3921" s="10">
        <v>44392</v>
      </c>
      <c r="B3921" s="12">
        <v>54.445458196872032</v>
      </c>
    </row>
    <row r="3922" spans="1:2" x14ac:dyDescent="0.25">
      <c r="A3922" s="10">
        <v>44393</v>
      </c>
      <c r="B3922" s="12">
        <v>58.615541639694428</v>
      </c>
    </row>
    <row r="3923" spans="1:2" x14ac:dyDescent="0.25">
      <c r="A3923" s="10">
        <v>44396</v>
      </c>
      <c r="B3923" s="12">
        <v>77.586423257707096</v>
      </c>
    </row>
    <row r="3924" spans="1:2" x14ac:dyDescent="0.25">
      <c r="A3924" s="10">
        <v>44397</v>
      </c>
      <c r="B3924" s="12">
        <v>62.334652279492886</v>
      </c>
    </row>
    <row r="3925" spans="1:2" x14ac:dyDescent="0.25">
      <c r="A3925" s="10">
        <v>44398</v>
      </c>
      <c r="B3925" s="12">
        <v>54.770057395411932</v>
      </c>
    </row>
    <row r="3926" spans="1:2" x14ac:dyDescent="0.25">
      <c r="A3926" s="10">
        <v>44399</v>
      </c>
      <c r="B3926" s="12">
        <v>56.65478221870778</v>
      </c>
    </row>
    <row r="3927" spans="1:2" x14ac:dyDescent="0.25">
      <c r="A3927" s="10">
        <v>44400</v>
      </c>
      <c r="B3927" s="12">
        <v>55.566954621277361</v>
      </c>
    </row>
    <row r="3928" spans="1:2" x14ac:dyDescent="0.25">
      <c r="A3928" s="10">
        <v>44403</v>
      </c>
      <c r="B3928" s="12">
        <v>55.058492729406126</v>
      </c>
    </row>
    <row r="3929" spans="1:2" x14ac:dyDescent="0.25">
      <c r="A3929" s="10">
        <v>44404</v>
      </c>
      <c r="B3929" s="12">
        <v>58.436032823181066</v>
      </c>
    </row>
    <row r="3930" spans="1:2" x14ac:dyDescent="0.25">
      <c r="A3930" s="10">
        <v>44405</v>
      </c>
      <c r="B3930" s="12">
        <v>54.907692825937971</v>
      </c>
    </row>
    <row r="3931" spans="1:2" x14ac:dyDescent="0.25">
      <c r="A3931" s="10">
        <v>44406</v>
      </c>
      <c r="B3931" s="12">
        <v>52.805030431385489</v>
      </c>
    </row>
    <row r="3932" spans="1:2" x14ac:dyDescent="0.25">
      <c r="A3932" s="10">
        <v>44407</v>
      </c>
      <c r="B3932" s="12">
        <v>55.776382000321121</v>
      </c>
    </row>
    <row r="3933" spans="1:2" x14ac:dyDescent="0.25">
      <c r="A3933" s="10">
        <v>44410</v>
      </c>
      <c r="B3933" s="12">
        <v>59.93341419852721</v>
      </c>
    </row>
    <row r="3934" spans="1:2" x14ac:dyDescent="0.25">
      <c r="A3934" s="10">
        <v>44411</v>
      </c>
      <c r="B3934" s="12">
        <v>54.009223000754524</v>
      </c>
    </row>
    <row r="3935" spans="1:2" x14ac:dyDescent="0.25">
      <c r="A3935" s="10">
        <v>44412</v>
      </c>
      <c r="B3935" s="12">
        <v>53.566075940211263</v>
      </c>
    </row>
    <row r="3936" spans="1:2" x14ac:dyDescent="0.25">
      <c r="A3936" s="10">
        <v>44413</v>
      </c>
      <c r="B3936" s="12">
        <v>51.113629416289633</v>
      </c>
    </row>
    <row r="3937" spans="1:2" x14ac:dyDescent="0.25">
      <c r="A3937" s="10">
        <v>44414</v>
      </c>
      <c r="B3937" s="12">
        <v>48.563564821097195</v>
      </c>
    </row>
    <row r="3938" spans="1:2" x14ac:dyDescent="0.25">
      <c r="A3938" s="10">
        <v>44417</v>
      </c>
      <c r="B3938" s="12">
        <v>47.455879187297619</v>
      </c>
    </row>
    <row r="3939" spans="1:2" x14ac:dyDescent="0.25">
      <c r="A3939" s="10">
        <v>44418</v>
      </c>
      <c r="B3939" s="12">
        <v>45.987019542357437</v>
      </c>
    </row>
    <row r="3940" spans="1:2" x14ac:dyDescent="0.25">
      <c r="A3940" s="10">
        <v>44419</v>
      </c>
      <c r="B3940" s="12">
        <v>43.275790872118343</v>
      </c>
    </row>
    <row r="3941" spans="1:2" x14ac:dyDescent="0.25">
      <c r="A3941" s="10">
        <v>44420</v>
      </c>
      <c r="B3941" s="12">
        <v>41.460407801441427</v>
      </c>
    </row>
    <row r="3942" spans="1:2" x14ac:dyDescent="0.25">
      <c r="A3942" s="10">
        <v>44421</v>
      </c>
      <c r="B3942" s="12">
        <v>41.631777443026884</v>
      </c>
    </row>
    <row r="3943" spans="1:2" x14ac:dyDescent="0.25">
      <c r="A3943" s="10">
        <v>44424</v>
      </c>
      <c r="B3943" s="12">
        <v>42.06989204050771</v>
      </c>
    </row>
    <row r="3944" spans="1:2" x14ac:dyDescent="0.25">
      <c r="A3944" s="10">
        <v>44425</v>
      </c>
      <c r="B3944" s="12">
        <v>44.970505641430194</v>
      </c>
    </row>
    <row r="3945" spans="1:2" x14ac:dyDescent="0.25">
      <c r="A3945" s="10">
        <v>44426</v>
      </c>
      <c r="B3945" s="12">
        <v>50.43040459252402</v>
      </c>
    </row>
    <row r="3946" spans="1:2" x14ac:dyDescent="0.25">
      <c r="A3946" s="10">
        <v>44427</v>
      </c>
      <c r="B3946" s="12">
        <v>53.921207782583373</v>
      </c>
    </row>
    <row r="3947" spans="1:2" x14ac:dyDescent="0.25">
      <c r="A3947" s="10">
        <v>44428</v>
      </c>
      <c r="B3947" s="12">
        <v>45.813264601116892</v>
      </c>
    </row>
    <row r="3948" spans="1:2" x14ac:dyDescent="0.25">
      <c r="A3948" s="10">
        <v>44431</v>
      </c>
      <c r="B3948" s="12">
        <v>42.689738172018075</v>
      </c>
    </row>
    <row r="3949" spans="1:2" x14ac:dyDescent="0.25">
      <c r="A3949" s="10">
        <v>44432</v>
      </c>
      <c r="B3949" s="12">
        <v>42.784956138657456</v>
      </c>
    </row>
    <row r="3950" spans="1:2" x14ac:dyDescent="0.25">
      <c r="A3950" s="10">
        <v>44433</v>
      </c>
      <c r="B3950" s="12">
        <v>40.627122165873885</v>
      </c>
    </row>
    <row r="3951" spans="1:2" x14ac:dyDescent="0.25">
      <c r="A3951" s="10">
        <v>44434</v>
      </c>
      <c r="B3951" s="12">
        <v>44.135677707467217</v>
      </c>
    </row>
    <row r="3952" spans="1:2" x14ac:dyDescent="0.25">
      <c r="A3952" s="10">
        <v>44435</v>
      </c>
      <c r="B3952" s="12">
        <v>39.568381844947368</v>
      </c>
    </row>
    <row r="3953" spans="1:2" x14ac:dyDescent="0.25">
      <c r="A3953" s="10">
        <v>44438</v>
      </c>
      <c r="B3953" s="12">
        <v>39.012484759661675</v>
      </c>
    </row>
    <row r="3954" spans="1:2" x14ac:dyDescent="0.25">
      <c r="A3954" s="10">
        <v>44439</v>
      </c>
      <c r="B3954" s="12">
        <v>38.627395806525861</v>
      </c>
    </row>
    <row r="3955" spans="1:2" x14ac:dyDescent="0.25">
      <c r="A3955" s="10">
        <v>44440</v>
      </c>
      <c r="B3955" s="12">
        <v>36.703403314995768</v>
      </c>
    </row>
    <row r="3956" spans="1:2" x14ac:dyDescent="0.25">
      <c r="A3956" s="10">
        <v>44441</v>
      </c>
      <c r="B3956" s="12">
        <v>36.596612476203241</v>
      </c>
    </row>
    <row r="3957" spans="1:2" x14ac:dyDescent="0.25">
      <c r="A3957" s="10">
        <v>44442</v>
      </c>
      <c r="B3957" s="12">
        <v>36.931304749967261</v>
      </c>
    </row>
    <row r="3958" spans="1:2" x14ac:dyDescent="0.25">
      <c r="A3958" s="10">
        <v>44446</v>
      </c>
      <c r="B3958" s="12">
        <v>38.627717149772515</v>
      </c>
    </row>
    <row r="3959" spans="1:2" x14ac:dyDescent="0.25">
      <c r="A3959" s="10">
        <v>44447</v>
      </c>
      <c r="B3959" s="12">
        <v>38.678092011935171</v>
      </c>
    </row>
    <row r="3960" spans="1:2" x14ac:dyDescent="0.25">
      <c r="A3960" s="10">
        <v>44448</v>
      </c>
      <c r="B3960" s="12">
        <v>39.955537196549322</v>
      </c>
    </row>
    <row r="3961" spans="1:2" x14ac:dyDescent="0.25">
      <c r="A3961" s="10">
        <v>44449</v>
      </c>
      <c r="B3961" s="12">
        <v>43.239231280817386</v>
      </c>
    </row>
    <row r="3962" spans="1:2" x14ac:dyDescent="0.25">
      <c r="A3962" s="10">
        <v>44452</v>
      </c>
      <c r="B3962" s="12">
        <v>40.72912081635635</v>
      </c>
    </row>
    <row r="3963" spans="1:2" x14ac:dyDescent="0.25">
      <c r="A3963" s="10">
        <v>44453</v>
      </c>
      <c r="B3963" s="12">
        <v>41.299961426115793</v>
      </c>
    </row>
    <row r="3964" spans="1:2" x14ac:dyDescent="0.25">
      <c r="A3964" s="10">
        <v>44454</v>
      </c>
      <c r="B3964" s="12">
        <v>38.159565024011691</v>
      </c>
    </row>
    <row r="3965" spans="1:2" x14ac:dyDescent="0.25">
      <c r="A3965" s="10">
        <v>44455</v>
      </c>
      <c r="B3965" s="12">
        <v>37.462841123953332</v>
      </c>
    </row>
    <row r="3966" spans="1:2" x14ac:dyDescent="0.25">
      <c r="A3966" s="10">
        <v>44456</v>
      </c>
      <c r="B3966" s="12">
        <v>41.931356482587525</v>
      </c>
    </row>
    <row r="3967" spans="1:2" x14ac:dyDescent="0.25">
      <c r="A3967" s="10">
        <v>44459</v>
      </c>
      <c r="B3967" s="12">
        <v>51.829239740654018</v>
      </c>
    </row>
    <row r="3968" spans="1:2" x14ac:dyDescent="0.25">
      <c r="A3968" s="10">
        <v>44460</v>
      </c>
      <c r="B3968" s="12">
        <v>47.537093242306298</v>
      </c>
    </row>
    <row r="3969" spans="1:2" x14ac:dyDescent="0.25">
      <c r="A3969" s="10">
        <v>44461</v>
      </c>
      <c r="B3969" s="12">
        <v>42.362895620751083</v>
      </c>
    </row>
    <row r="3970" spans="1:2" x14ac:dyDescent="0.25">
      <c r="A3970" s="10">
        <v>44462</v>
      </c>
      <c r="B3970" s="12">
        <v>37.149140306638479</v>
      </c>
    </row>
    <row r="3971" spans="1:2" x14ac:dyDescent="0.25">
      <c r="A3971" s="10">
        <v>44463</v>
      </c>
      <c r="B3971" s="12">
        <v>34.705525182545912</v>
      </c>
    </row>
    <row r="3972" spans="1:2" x14ac:dyDescent="0.25">
      <c r="A3972" s="10">
        <v>44466</v>
      </c>
      <c r="B3972" s="12">
        <v>35.356903001112457</v>
      </c>
    </row>
    <row r="3973" spans="1:2" x14ac:dyDescent="0.25">
      <c r="A3973" s="10">
        <v>44467</v>
      </c>
      <c r="B3973" s="12">
        <v>42.868902321706834</v>
      </c>
    </row>
    <row r="3974" spans="1:2" x14ac:dyDescent="0.25">
      <c r="A3974" s="10">
        <v>44468</v>
      </c>
      <c r="B3974" s="12">
        <v>43.801387906629508</v>
      </c>
    </row>
    <row r="3975" spans="1:2" x14ac:dyDescent="0.25">
      <c r="A3975" s="10">
        <v>44469</v>
      </c>
      <c r="B3975" s="12">
        <v>43.818914639187014</v>
      </c>
    </row>
    <row r="3976" spans="1:2" x14ac:dyDescent="0.25">
      <c r="A3976" s="10">
        <v>44470</v>
      </c>
      <c r="B3976" s="12">
        <v>40.769109572091409</v>
      </c>
    </row>
    <row r="3977" spans="1:2" x14ac:dyDescent="0.25">
      <c r="A3977" s="10">
        <v>44473</v>
      </c>
      <c r="B3977" s="12">
        <v>43.662350720401356</v>
      </c>
    </row>
    <row r="3978" spans="1:2" x14ac:dyDescent="0.25">
      <c r="A3978" s="10">
        <v>44474</v>
      </c>
      <c r="B3978" s="12">
        <v>39.949706721867926</v>
      </c>
    </row>
    <row r="3979" spans="1:2" x14ac:dyDescent="0.25">
      <c r="A3979" s="10">
        <v>44475</v>
      </c>
      <c r="B3979" s="12">
        <v>39.317269652872227</v>
      </c>
    </row>
    <row r="3980" spans="1:2" x14ac:dyDescent="0.25">
      <c r="A3980" s="10">
        <v>44476</v>
      </c>
      <c r="B3980" s="12">
        <v>36.284539067466476</v>
      </c>
    </row>
    <row r="3981" spans="1:2" x14ac:dyDescent="0.25">
      <c r="A3981" s="10">
        <v>44477</v>
      </c>
      <c r="B3981" s="12">
        <v>34.755184212044846</v>
      </c>
    </row>
    <row r="3982" spans="1:2" x14ac:dyDescent="0.25">
      <c r="A3982" s="10">
        <v>44480</v>
      </c>
      <c r="B3982" s="12">
        <v>35.493965183092541</v>
      </c>
    </row>
    <row r="3983" spans="1:2" x14ac:dyDescent="0.25">
      <c r="A3983" s="10">
        <v>44481</v>
      </c>
      <c r="B3983" s="12">
        <v>34.537095042663601</v>
      </c>
    </row>
    <row r="3984" spans="1:2" x14ac:dyDescent="0.25">
      <c r="A3984" s="10">
        <v>44482</v>
      </c>
      <c r="B3984" s="12">
        <v>32.978276189147202</v>
      </c>
    </row>
    <row r="3985" spans="1:2" x14ac:dyDescent="0.25">
      <c r="A3985" s="10">
        <v>44483</v>
      </c>
      <c r="B3985" s="12">
        <v>29.364533658162664</v>
      </c>
    </row>
    <row r="3986" spans="1:2" x14ac:dyDescent="0.25">
      <c r="A3986" s="10">
        <v>44484</v>
      </c>
      <c r="B3986" s="12">
        <v>29.401918539548067</v>
      </c>
    </row>
    <row r="3987" spans="1:2" x14ac:dyDescent="0.25">
      <c r="A3987" s="10">
        <v>44487</v>
      </c>
      <c r="B3987" s="12">
        <v>28.285306986419137</v>
      </c>
    </row>
    <row r="3988" spans="1:2" x14ac:dyDescent="0.25">
      <c r="A3988" s="10">
        <v>44488</v>
      </c>
      <c r="B3988" s="12">
        <v>27.683392102383976</v>
      </c>
    </row>
    <row r="3989" spans="1:2" x14ac:dyDescent="0.25">
      <c r="A3989" s="10">
        <v>44489</v>
      </c>
      <c r="B3989" s="12">
        <v>27.115462575542587</v>
      </c>
    </row>
    <row r="3990" spans="1:2" x14ac:dyDescent="0.25">
      <c r="A3990" s="10">
        <v>44490</v>
      </c>
      <c r="B3990" s="12">
        <v>25.46077121928364</v>
      </c>
    </row>
    <row r="3991" spans="1:2" x14ac:dyDescent="0.25">
      <c r="A3991" s="10">
        <v>44491</v>
      </c>
      <c r="B3991" s="12">
        <v>26.385469267887498</v>
      </c>
    </row>
    <row r="3992" spans="1:2" x14ac:dyDescent="0.25">
      <c r="A3992" s="10">
        <v>44494</v>
      </c>
      <c r="B3992" s="12">
        <v>24.954249143227315</v>
      </c>
    </row>
    <row r="3993" spans="1:2" x14ac:dyDescent="0.25">
      <c r="A3993" s="10">
        <v>44495</v>
      </c>
      <c r="B3993" s="12">
        <v>25.619064019806931</v>
      </c>
    </row>
    <row r="3994" spans="1:2" x14ac:dyDescent="0.25">
      <c r="A3994" s="10">
        <v>44496</v>
      </c>
      <c r="B3994" s="12">
        <v>27.004959222822908</v>
      </c>
    </row>
    <row r="3995" spans="1:2" x14ac:dyDescent="0.25">
      <c r="A3995" s="10">
        <v>44497</v>
      </c>
      <c r="B3995" s="12">
        <v>25.405257759740682</v>
      </c>
    </row>
    <row r="3996" spans="1:2" x14ac:dyDescent="0.25">
      <c r="A3996" s="10">
        <v>44498</v>
      </c>
      <c r="B3996" s="12">
        <v>25.697336646897771</v>
      </c>
    </row>
    <row r="3997" spans="1:2" x14ac:dyDescent="0.25">
      <c r="A3997" s="10">
        <v>44501</v>
      </c>
      <c r="B3997" s="12">
        <v>25.084351789661945</v>
      </c>
    </row>
    <row r="3998" spans="1:2" x14ac:dyDescent="0.25">
      <c r="A3998" s="10">
        <v>44502</v>
      </c>
      <c r="B3998" s="12">
        <v>23.695057314120195</v>
      </c>
    </row>
    <row r="3999" spans="1:2" x14ac:dyDescent="0.25">
      <c r="A3999" s="10">
        <v>44503</v>
      </c>
      <c r="B3999" s="12">
        <v>21.919805544185923</v>
      </c>
    </row>
    <row r="4000" spans="1:2" x14ac:dyDescent="0.25">
      <c r="A4000" s="10">
        <v>44504</v>
      </c>
      <c r="B4000" s="12">
        <v>22.775188233505968</v>
      </c>
    </row>
    <row r="4001" spans="1:2" x14ac:dyDescent="0.25">
      <c r="A4001" s="10">
        <v>44505</v>
      </c>
      <c r="B4001" s="12">
        <v>24.088547320695056</v>
      </c>
    </row>
    <row r="4002" spans="1:2" x14ac:dyDescent="0.25">
      <c r="A4002" s="10">
        <v>44508</v>
      </c>
      <c r="B4002" s="12">
        <v>24.353381766627443</v>
      </c>
    </row>
    <row r="4003" spans="1:2" x14ac:dyDescent="0.25">
      <c r="A4003" s="10">
        <v>44509</v>
      </c>
      <c r="B4003" s="12">
        <v>25.279839115678008</v>
      </c>
    </row>
    <row r="4004" spans="1:2" x14ac:dyDescent="0.25">
      <c r="A4004" s="10">
        <v>44510</v>
      </c>
      <c r="B4004" s="12">
        <v>26.014544017956748</v>
      </c>
    </row>
    <row r="4005" spans="1:2" x14ac:dyDescent="0.25">
      <c r="A4005" s="10">
        <v>44511</v>
      </c>
      <c r="B4005" s="12">
        <v>24.91038031228392</v>
      </c>
    </row>
    <row r="4006" spans="1:2" x14ac:dyDescent="0.25">
      <c r="A4006" s="10">
        <v>44512</v>
      </c>
      <c r="B4006" s="12">
        <v>23.223726111921689</v>
      </c>
    </row>
    <row r="4007" spans="1:2" x14ac:dyDescent="0.25">
      <c r="A4007" s="10">
        <v>44515</v>
      </c>
      <c r="B4007" s="12">
        <v>22.778307837305352</v>
      </c>
    </row>
    <row r="4008" spans="1:2" x14ac:dyDescent="0.25">
      <c r="A4008" s="10">
        <v>44516</v>
      </c>
      <c r="B4008" s="12">
        <v>22.677512061062671</v>
      </c>
    </row>
    <row r="4009" spans="1:2" x14ac:dyDescent="0.25">
      <c r="A4009" s="10">
        <v>44517</v>
      </c>
      <c r="B4009" s="12">
        <v>23.446717050117108</v>
      </c>
    </row>
    <row r="4010" spans="1:2" x14ac:dyDescent="0.25">
      <c r="A4010" s="10">
        <v>44518</v>
      </c>
      <c r="B4010" s="12">
        <v>23.907147826224413</v>
      </c>
    </row>
    <row r="4011" spans="1:2" x14ac:dyDescent="0.25">
      <c r="A4011" s="10">
        <v>44519</v>
      </c>
      <c r="B4011" s="12">
        <v>24.595220738854298</v>
      </c>
    </row>
    <row r="4012" spans="1:2" x14ac:dyDescent="0.25">
      <c r="A4012" s="10">
        <v>44522</v>
      </c>
      <c r="B4012" s="12">
        <v>25.237711309041224</v>
      </c>
    </row>
    <row r="4013" spans="1:2" x14ac:dyDescent="0.25">
      <c r="A4013" s="10">
        <v>44523</v>
      </c>
      <c r="B4013" s="12">
        <v>24.261474536530702</v>
      </c>
    </row>
    <row r="4014" spans="1:2" x14ac:dyDescent="0.25">
      <c r="A4014" s="10">
        <v>44524</v>
      </c>
      <c r="B4014" s="12">
        <v>23.575249839515951</v>
      </c>
    </row>
    <row r="4015" spans="1:2" x14ac:dyDescent="0.25">
      <c r="A4015" s="10">
        <v>44526</v>
      </c>
      <c r="B4015" s="12">
        <v>35.656978614325894</v>
      </c>
    </row>
    <row r="4016" spans="1:2" x14ac:dyDescent="0.25">
      <c r="A4016" s="10">
        <v>44529</v>
      </c>
      <c r="B4016" s="12">
        <v>25.808821161788124</v>
      </c>
    </row>
    <row r="4017" spans="1:2" x14ac:dyDescent="0.25">
      <c r="A4017" s="10">
        <v>44530</v>
      </c>
      <c r="B4017" s="12">
        <v>32.95125553759712</v>
      </c>
    </row>
    <row r="4018" spans="1:2" x14ac:dyDescent="0.25">
      <c r="A4018" s="10">
        <v>44531</v>
      </c>
      <c r="B4018" s="12">
        <v>37.006346636469928</v>
      </c>
    </row>
    <row r="4019" spans="1:2" x14ac:dyDescent="0.25">
      <c r="A4019" s="10">
        <v>44532</v>
      </c>
      <c r="B4019" s="12">
        <v>33.749342782881037</v>
      </c>
    </row>
    <row r="4020" spans="1:2" x14ac:dyDescent="0.25">
      <c r="A4020" s="10">
        <v>44533</v>
      </c>
      <c r="B4020" s="12">
        <v>40.473665369533897</v>
      </c>
    </row>
    <row r="4021" spans="1:2" x14ac:dyDescent="0.25">
      <c r="A4021" s="10">
        <v>44536</v>
      </c>
      <c r="B4021" s="12">
        <v>33.280233385475732</v>
      </c>
    </row>
    <row r="4022" spans="1:2" x14ac:dyDescent="0.25">
      <c r="A4022" s="10">
        <v>44537</v>
      </c>
      <c r="B4022" s="12">
        <v>26.340475912897528</v>
      </c>
    </row>
    <row r="4023" spans="1:2" x14ac:dyDescent="0.25">
      <c r="A4023" s="10">
        <v>44538</v>
      </c>
      <c r="B4023" s="12">
        <v>23.048351901413962</v>
      </c>
    </row>
    <row r="4024" spans="1:2" x14ac:dyDescent="0.25">
      <c r="A4024" s="10">
        <v>44539</v>
      </c>
      <c r="B4024" s="12">
        <v>24.084184028492189</v>
      </c>
    </row>
    <row r="4025" spans="1:2" x14ac:dyDescent="0.25">
      <c r="A4025" s="10">
        <v>44540</v>
      </c>
      <c r="B4025" s="12">
        <v>21.226093205072875</v>
      </c>
    </row>
    <row r="4026" spans="1:2" x14ac:dyDescent="0.25">
      <c r="A4026" s="10">
        <v>44543</v>
      </c>
      <c r="B4026" s="12">
        <v>22.65746940236718</v>
      </c>
    </row>
    <row r="4027" spans="1:2" x14ac:dyDescent="0.25">
      <c r="A4027" s="10">
        <v>44544</v>
      </c>
      <c r="B4027" s="12">
        <v>23.783102018586025</v>
      </c>
    </row>
    <row r="4028" spans="1:2" x14ac:dyDescent="0.25">
      <c r="A4028" s="10">
        <v>44545</v>
      </c>
      <c r="B4028" s="12">
        <v>20.473535718203721</v>
      </c>
    </row>
    <row r="4029" spans="1:2" x14ac:dyDescent="0.25">
      <c r="A4029" s="10">
        <v>44546</v>
      </c>
      <c r="B4029" s="12">
        <v>22.048090883016521</v>
      </c>
    </row>
    <row r="4030" spans="1:2" x14ac:dyDescent="0.25">
      <c r="A4030" s="10">
        <v>44547</v>
      </c>
      <c r="B4030" s="12">
        <v>23.490142841409341</v>
      </c>
    </row>
    <row r="4031" spans="1:2" x14ac:dyDescent="0.25">
      <c r="A4031" s="10">
        <v>44550</v>
      </c>
      <c r="B4031" s="12">
        <v>25.264280369505091</v>
      </c>
    </row>
    <row r="4032" spans="1:2" x14ac:dyDescent="0.25">
      <c r="A4032" s="10">
        <v>44551</v>
      </c>
      <c r="B4032" s="12">
        <v>22.680305514108028</v>
      </c>
    </row>
    <row r="4033" spans="1:2" x14ac:dyDescent="0.25">
      <c r="A4033" s="10">
        <v>44552</v>
      </c>
      <c r="B4033" s="12">
        <v>20.153123953151898</v>
      </c>
    </row>
    <row r="4034" spans="1:2" x14ac:dyDescent="0.25">
      <c r="A4034" s="10">
        <v>44553</v>
      </c>
      <c r="B4034" s="12">
        <v>19.572619679049723</v>
      </c>
    </row>
    <row r="4035" spans="1:2" x14ac:dyDescent="0.25">
      <c r="A4035" s="10">
        <v>44557</v>
      </c>
      <c r="B4035" s="12">
        <v>18.634506451906972</v>
      </c>
    </row>
    <row r="4036" spans="1:2" x14ac:dyDescent="0.25">
      <c r="A4036" s="10">
        <v>44558</v>
      </c>
      <c r="B4036" s="12">
        <v>17.906448669477662</v>
      </c>
    </row>
    <row r="4037" spans="1:2" x14ac:dyDescent="0.25">
      <c r="A4037" s="10">
        <v>44559</v>
      </c>
      <c r="B4037" s="12">
        <v>16.802294383462939</v>
      </c>
    </row>
    <row r="4038" spans="1:2" x14ac:dyDescent="0.25">
      <c r="A4038" s="10">
        <v>44560</v>
      </c>
      <c r="B4038" s="12">
        <v>16.836472293175866</v>
      </c>
    </row>
    <row r="4039" spans="1:2" x14ac:dyDescent="0.25">
      <c r="A4039" s="10">
        <v>44561</v>
      </c>
      <c r="B4039" s="12">
        <v>16.436887263242241</v>
      </c>
    </row>
    <row r="4040" spans="1:2" x14ac:dyDescent="0.25">
      <c r="A4040" s="10">
        <v>44564</v>
      </c>
      <c r="B4040" s="12">
        <v>15.431990460338689</v>
      </c>
    </row>
    <row r="4041" spans="1:2" x14ac:dyDescent="0.25">
      <c r="A4041" s="10">
        <v>44565</v>
      </c>
      <c r="B4041" s="12">
        <v>15.253492767276631</v>
      </c>
    </row>
    <row r="4042" spans="1:2" x14ac:dyDescent="0.25">
      <c r="A4042" s="10">
        <v>44566</v>
      </c>
      <c r="B4042" s="12">
        <v>17.61528895000934</v>
      </c>
    </row>
    <row r="4043" spans="1:2" x14ac:dyDescent="0.25">
      <c r="A4043" s="10">
        <v>44567</v>
      </c>
      <c r="B4043" s="12">
        <v>17.999874244358043</v>
      </c>
    </row>
    <row r="4044" spans="1:2" x14ac:dyDescent="0.25">
      <c r="A4044" s="10">
        <v>44568</v>
      </c>
      <c r="B4044" s="12">
        <v>16.88108859672888</v>
      </c>
    </row>
    <row r="4045" spans="1:2" x14ac:dyDescent="0.25">
      <c r="A4045" s="10">
        <v>44571</v>
      </c>
      <c r="B4045" s="12">
        <v>16.558719150386946</v>
      </c>
    </row>
    <row r="4046" spans="1:2" x14ac:dyDescent="0.25">
      <c r="A4046" s="10">
        <v>44572</v>
      </c>
      <c r="B4046" s="12">
        <v>15.147649713697691</v>
      </c>
    </row>
    <row r="4047" spans="1:2" x14ac:dyDescent="0.25">
      <c r="A4047" s="10">
        <v>44573</v>
      </c>
      <c r="B4047" s="12">
        <v>14.83020754628328</v>
      </c>
    </row>
    <row r="4048" spans="1:2" x14ac:dyDescent="0.25">
      <c r="A4048" s="10">
        <v>44574</v>
      </c>
      <c r="B4048" s="12">
        <v>16.699279509796288</v>
      </c>
    </row>
    <row r="4049" spans="1:2" x14ac:dyDescent="0.25">
      <c r="A4049" s="10">
        <v>44575</v>
      </c>
      <c r="B4049" s="12">
        <v>16.085773337295493</v>
      </c>
    </row>
    <row r="4050" spans="1:2" x14ac:dyDescent="0.25">
      <c r="A4050" s="10">
        <v>44579</v>
      </c>
      <c r="B4050" s="12">
        <v>18.663147407222855</v>
      </c>
    </row>
    <row r="4051" spans="1:2" x14ac:dyDescent="0.25">
      <c r="A4051" s="10">
        <v>44580</v>
      </c>
      <c r="B4051" s="12">
        <v>19.426112864760537</v>
      </c>
    </row>
    <row r="4052" spans="1:2" x14ac:dyDescent="0.25">
      <c r="A4052" s="10">
        <v>44581</v>
      </c>
      <c r="B4052" s="12">
        <v>21.051037627655727</v>
      </c>
    </row>
    <row r="4053" spans="1:2" x14ac:dyDescent="0.25">
      <c r="A4053" s="10">
        <v>44582</v>
      </c>
      <c r="B4053" s="12">
        <v>24.807639001806127</v>
      </c>
    </row>
    <row r="4054" spans="1:2" x14ac:dyDescent="0.25">
      <c r="A4054" s="10">
        <v>44585</v>
      </c>
      <c r="B4054" s="12">
        <v>26.188504522659859</v>
      </c>
    </row>
    <row r="4055" spans="1:2" x14ac:dyDescent="0.25">
      <c r="A4055" s="10">
        <v>44586</v>
      </c>
      <c r="B4055" s="12">
        <v>26.666063069167119</v>
      </c>
    </row>
    <row r="4056" spans="1:2" x14ac:dyDescent="0.25">
      <c r="A4056" s="10">
        <v>44587</v>
      </c>
      <c r="B4056" s="12">
        <v>27.446040154066569</v>
      </c>
    </row>
    <row r="4057" spans="1:2" x14ac:dyDescent="0.25">
      <c r="A4057" s="10">
        <v>44588</v>
      </c>
      <c r="B4057" s="12">
        <v>27.860405669349191</v>
      </c>
    </row>
    <row r="4058" spans="1:2" x14ac:dyDescent="0.25">
      <c r="A4058" s="10">
        <v>44589</v>
      </c>
      <c r="B4058" s="12">
        <v>24.626672842055868</v>
      </c>
    </row>
    <row r="4059" spans="1:2" x14ac:dyDescent="0.25">
      <c r="A4059" s="10">
        <v>44592</v>
      </c>
      <c r="B4059" s="12">
        <v>21.350111665434781</v>
      </c>
    </row>
    <row r="4060" spans="1:2" x14ac:dyDescent="0.25">
      <c r="A4060" s="10">
        <v>44593</v>
      </c>
      <c r="B4060" s="12">
        <v>18.171238972507219</v>
      </c>
    </row>
    <row r="4061" spans="1:2" x14ac:dyDescent="0.25">
      <c r="A4061" s="10">
        <v>44594</v>
      </c>
      <c r="B4061" s="12">
        <v>17.301383929712934</v>
      </c>
    </row>
    <row r="4062" spans="1:2" x14ac:dyDescent="0.25">
      <c r="A4062" s="10">
        <v>44595</v>
      </c>
      <c r="B4062" s="12">
        <v>21.633378481119475</v>
      </c>
    </row>
    <row r="4063" spans="1:2" x14ac:dyDescent="0.25">
      <c r="A4063" s="10">
        <v>44596</v>
      </c>
      <c r="B4063" s="12">
        <v>19.822760219914308</v>
      </c>
    </row>
    <row r="4064" spans="1:2" x14ac:dyDescent="0.25">
      <c r="A4064" s="10">
        <v>44599</v>
      </c>
      <c r="B4064" s="12">
        <v>18.972078172570843</v>
      </c>
    </row>
    <row r="4065" spans="1:2" x14ac:dyDescent="0.25">
      <c r="A4065" s="10">
        <v>44600</v>
      </c>
      <c r="B4065" s="12">
        <v>17.132802374243077</v>
      </c>
    </row>
    <row r="4066" spans="1:2" x14ac:dyDescent="0.25">
      <c r="A4066" s="10">
        <v>44601</v>
      </c>
      <c r="B4066" s="12">
        <v>15.857078842395389</v>
      </c>
    </row>
    <row r="4067" spans="1:2" x14ac:dyDescent="0.25">
      <c r="A4067" s="10">
        <v>44602</v>
      </c>
      <c r="B4067" s="12">
        <v>19.049992656436061</v>
      </c>
    </row>
    <row r="4068" spans="1:2" x14ac:dyDescent="0.25">
      <c r="A4068" s="10">
        <v>44603</v>
      </c>
      <c r="B4068" s="12">
        <v>23.342593226749116</v>
      </c>
    </row>
    <row r="4069" spans="1:2" x14ac:dyDescent="0.25">
      <c r="A4069" s="10">
        <v>44606</v>
      </c>
      <c r="B4069" s="12">
        <v>23.964390496568118</v>
      </c>
    </row>
    <row r="4070" spans="1:2" x14ac:dyDescent="0.25">
      <c r="A4070" s="10">
        <v>44607</v>
      </c>
      <c r="B4070" s="12">
        <v>20.186236219656006</v>
      </c>
    </row>
    <row r="4071" spans="1:2" x14ac:dyDescent="0.25">
      <c r="A4071" s="10">
        <v>44608</v>
      </c>
      <c r="B4071" s="12">
        <v>18.478775448156703</v>
      </c>
    </row>
    <row r="4072" spans="1:2" x14ac:dyDescent="0.25">
      <c r="A4072" s="10">
        <v>44609</v>
      </c>
      <c r="B4072" s="12">
        <v>22.750616303616376</v>
      </c>
    </row>
    <row r="4073" spans="1:2" x14ac:dyDescent="0.25">
      <c r="A4073" s="10">
        <v>44610</v>
      </c>
      <c r="B4073" s="12">
        <v>23.878938869339532</v>
      </c>
    </row>
    <row r="4074" spans="1:2" x14ac:dyDescent="0.25">
      <c r="A4074" s="10">
        <v>44614</v>
      </c>
      <c r="B4074" s="12">
        <v>23.849413063536527</v>
      </c>
    </row>
    <row r="4075" spans="1:2" x14ac:dyDescent="0.25">
      <c r="A4075" s="10">
        <v>44615</v>
      </c>
      <c r="B4075" s="12">
        <v>26.431846073367737</v>
      </c>
    </row>
    <row r="4076" spans="1:2" x14ac:dyDescent="0.25">
      <c r="A4076" s="10">
        <v>44616</v>
      </c>
      <c r="B4076" s="12">
        <v>24.708994530507368</v>
      </c>
    </row>
    <row r="4077" spans="1:2" x14ac:dyDescent="0.25">
      <c r="A4077" s="10">
        <v>44617</v>
      </c>
      <c r="B4077" s="12">
        <v>22.705420764535823</v>
      </c>
    </row>
    <row r="4078" spans="1:2" x14ac:dyDescent="0.25">
      <c r="A4078" s="10">
        <v>44620</v>
      </c>
      <c r="B4078" s="12">
        <v>24.945810367115648</v>
      </c>
    </row>
    <row r="4079" spans="1:2" x14ac:dyDescent="0.25">
      <c r="A4079" s="10">
        <v>44621</v>
      </c>
      <c r="B4079" s="12">
        <v>30.316863112131017</v>
      </c>
    </row>
    <row r="4080" spans="1:2" x14ac:dyDescent="0.25">
      <c r="A4080" s="10">
        <v>44622</v>
      </c>
      <c r="B4080" s="12">
        <v>26.303430073193873</v>
      </c>
    </row>
    <row r="4081" spans="1:2" x14ac:dyDescent="0.25">
      <c r="A4081" s="10">
        <v>44623</v>
      </c>
      <c r="B4081" s="12">
        <v>27.040295667707813</v>
      </c>
    </row>
    <row r="4082" spans="1:2" x14ac:dyDescent="0.25">
      <c r="A4082" s="10">
        <v>44624</v>
      </c>
      <c r="B4082" s="12">
        <v>29.107476984918648</v>
      </c>
    </row>
    <row r="4083" spans="1:2" x14ac:dyDescent="0.25">
      <c r="A4083" s="10">
        <v>44627</v>
      </c>
      <c r="B4083" s="12">
        <v>33.866441866719235</v>
      </c>
    </row>
    <row r="4084" spans="1:2" x14ac:dyDescent="0.25">
      <c r="A4084" s="10">
        <v>44628</v>
      </c>
      <c r="B4084" s="12">
        <v>33.221819277587642</v>
      </c>
    </row>
    <row r="4085" spans="1:2" x14ac:dyDescent="0.25">
      <c r="A4085" s="10">
        <v>44629</v>
      </c>
      <c r="B4085" s="12">
        <v>30.525972813286685</v>
      </c>
    </row>
    <row r="4086" spans="1:2" x14ac:dyDescent="0.25">
      <c r="A4086" s="10">
        <v>44630</v>
      </c>
      <c r="B4086" s="12">
        <v>28.31562788328765</v>
      </c>
    </row>
    <row r="4087" spans="1:2" x14ac:dyDescent="0.25">
      <c r="A4087" s="10">
        <v>44631</v>
      </c>
      <c r="B4087" s="12">
        <v>29.028157094733857</v>
      </c>
    </row>
    <row r="4088" spans="1:2" x14ac:dyDescent="0.25">
      <c r="A4088" s="10">
        <v>44634</v>
      </c>
      <c r="B4088" s="12">
        <v>31.153226400389521</v>
      </c>
    </row>
    <row r="4089" spans="1:2" x14ac:dyDescent="0.25">
      <c r="A4089" s="10">
        <v>44635</v>
      </c>
      <c r="B4089" s="12">
        <v>28.659184809320255</v>
      </c>
    </row>
    <row r="4090" spans="1:2" x14ac:dyDescent="0.25">
      <c r="A4090" s="10">
        <v>44636</v>
      </c>
      <c r="B4090" s="12">
        <v>23.32179458154236</v>
      </c>
    </row>
    <row r="4091" spans="1:2" x14ac:dyDescent="0.25">
      <c r="A4091" s="10">
        <v>44637</v>
      </c>
      <c r="B4091" s="12">
        <v>22.405507770201783</v>
      </c>
    </row>
    <row r="4092" spans="1:2" x14ac:dyDescent="0.25">
      <c r="A4092" s="10">
        <v>44638</v>
      </c>
      <c r="B4092" s="12">
        <v>20.060342619394394</v>
      </c>
    </row>
    <row r="4093" spans="1:2" x14ac:dyDescent="0.25">
      <c r="A4093" s="10">
        <v>44641</v>
      </c>
      <c r="B4093" s="12">
        <v>20.004094823179948</v>
      </c>
    </row>
    <row r="4094" spans="1:2" x14ac:dyDescent="0.25">
      <c r="A4094" s="10">
        <v>44642</v>
      </c>
      <c r="B4094" s="12">
        <v>19.034192775500959</v>
      </c>
    </row>
    <row r="4095" spans="1:2" x14ac:dyDescent="0.25">
      <c r="A4095" s="10">
        <v>44643</v>
      </c>
      <c r="B4095" s="12">
        <v>19.028873031055088</v>
      </c>
    </row>
    <row r="4096" spans="1:2" x14ac:dyDescent="0.25">
      <c r="A4096" s="10">
        <v>44644</v>
      </c>
      <c r="B4096" s="12">
        <v>18.02526758451306</v>
      </c>
    </row>
    <row r="4097" spans="1:2" x14ac:dyDescent="0.25">
      <c r="A4097" s="10">
        <v>44645</v>
      </c>
      <c r="B4097" s="12">
        <v>17.218315447560169</v>
      </c>
    </row>
    <row r="4098" spans="1:2" x14ac:dyDescent="0.25">
      <c r="A4098" s="10">
        <v>44648</v>
      </c>
      <c r="B4098" s="12">
        <v>16.585528834663382</v>
      </c>
    </row>
    <row r="4099" spans="1:2" x14ac:dyDescent="0.25">
      <c r="A4099" s="10">
        <v>44649</v>
      </c>
      <c r="B4099" s="12">
        <v>14.999999999999931</v>
      </c>
    </row>
    <row r="4100" spans="1:2" x14ac:dyDescent="0.25">
      <c r="A4100" s="10">
        <v>44650</v>
      </c>
      <c r="B4100" s="12">
        <v>15.57125451967136</v>
      </c>
    </row>
    <row r="4101" spans="1:2" x14ac:dyDescent="0.25">
      <c r="A4101" s="10" t="s">
        <v>3</v>
      </c>
      <c r="B4101" s="12">
        <v>905123830211923.25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5000"/>
  <sheetViews>
    <sheetView tabSelected="1" workbookViewId="0">
      <pane xSplit="1" ySplit="6" topLeftCell="B441" activePane="bottomRight" state="frozen"/>
      <selection pane="topRight" activeCell="B1" sqref="B1"/>
      <selection pane="bottomLeft" activeCell="A5" sqref="A5"/>
      <selection pane="bottomRight" activeCell="A4498" sqref="A4498"/>
    </sheetView>
  </sheetViews>
  <sheetFormatPr defaultRowHeight="15" x14ac:dyDescent="0.25"/>
  <cols>
    <col min="1" max="1" width="12" style="1" customWidth="1"/>
    <col min="2" max="2" width="11" style="18" bestFit="1" customWidth="1"/>
    <col min="3" max="3" width="11" style="20" customWidth="1"/>
    <col min="4" max="4" width="18" style="27" customWidth="1"/>
    <col min="5" max="5" width="18.85546875" style="27" bestFit="1" customWidth="1"/>
    <col min="12" max="12" width="14.140625" customWidth="1"/>
    <col min="13" max="13" width="11.7109375" customWidth="1"/>
  </cols>
  <sheetData>
    <row r="1" spans="1:13" x14ac:dyDescent="0.25">
      <c r="A1" s="1" t="str">
        <f>'Readme SVIX UVIX'!A1</f>
        <v>© 2022 VH2 LLC </v>
      </c>
      <c r="D1" s="26">
        <f>0.0135/365</f>
        <v>3.6986301369863013E-5</v>
      </c>
      <c r="E1" s="26">
        <f>0.0165/365</f>
        <v>4.5205479452054798E-5</v>
      </c>
    </row>
    <row r="2" spans="1:13" x14ac:dyDescent="0.25">
      <c r="D2" s="27">
        <v>2.4033707397694908</v>
      </c>
      <c r="E2" s="27">
        <v>2413038258274.6987</v>
      </c>
      <c r="F2" s="2"/>
      <c r="G2" s="2"/>
    </row>
    <row r="3" spans="1:13" x14ac:dyDescent="0.25">
      <c r="D3" s="27" t="s">
        <v>4</v>
      </c>
      <c r="E3" s="27" t="s">
        <v>4</v>
      </c>
    </row>
    <row r="4" spans="1:13" x14ac:dyDescent="0.25">
      <c r="D4" s="28">
        <v>1</v>
      </c>
      <c r="E4" s="28">
        <v>1</v>
      </c>
    </row>
    <row r="5" spans="1:13" x14ac:dyDescent="0.25">
      <c r="D5" s="26">
        <f>0.0065/365</f>
        <v>1.7808219178082191E-5</v>
      </c>
      <c r="E5" s="26">
        <f>0.0113/365</f>
        <v>3.0958904109589038E-5</v>
      </c>
    </row>
    <row r="6" spans="1:13" x14ac:dyDescent="0.25">
      <c r="A6" s="1" t="s">
        <v>0</v>
      </c>
      <c r="B6" s="18" t="s">
        <v>20</v>
      </c>
      <c r="C6" s="20" t="s">
        <v>14</v>
      </c>
      <c r="D6" s="27" t="s">
        <v>12</v>
      </c>
      <c r="E6" s="27" t="s">
        <v>16</v>
      </c>
      <c r="F6" t="s">
        <v>1</v>
      </c>
    </row>
    <row r="7" spans="1:13" x14ac:dyDescent="0.25">
      <c r="A7" s="1">
        <v>38072</v>
      </c>
      <c r="B7" s="19" t="str">
        <f>IFERROR(VLOOKUP(A7,SHORTVOL!$A$2:$E$10000,5,0),"")</f>
        <v/>
      </c>
      <c r="C7" s="19"/>
      <c r="D7" s="29"/>
      <c r="K7" s="13"/>
      <c r="L7" s="16"/>
      <c r="M7" s="13"/>
    </row>
    <row r="8" spans="1:13" x14ac:dyDescent="0.25">
      <c r="A8" s="1">
        <v>38075</v>
      </c>
      <c r="B8" s="19" t="str">
        <f>IFERROR(VLOOKUP(A8,SHORTVOL!A$4:K$10000,5,0),"")</f>
        <v/>
      </c>
      <c r="C8" s="19"/>
      <c r="D8" s="29"/>
      <c r="K8" s="13"/>
      <c r="L8" s="15"/>
      <c r="M8" s="14"/>
    </row>
    <row r="9" spans="1:13" x14ac:dyDescent="0.25">
      <c r="A9" s="1">
        <v>38076</v>
      </c>
      <c r="B9" s="19" t="str">
        <f>IFERROR(VLOOKUP(A9,SHORTVOL!$A$2:$E$10000,5,0),"")</f>
        <v/>
      </c>
      <c r="C9" s="19"/>
      <c r="D9" s="29" t="str">
        <f>IF(A9&gt;D$3,D8*(1-D$1+#REF!)^($A9-$A8)*(B9/B8),IF(A9=D$3,D$2,""))</f>
        <v/>
      </c>
      <c r="K9" s="13"/>
      <c r="L9" s="15"/>
      <c r="M9" s="14"/>
    </row>
    <row r="10" spans="1:13" x14ac:dyDescent="0.25">
      <c r="A10" s="1">
        <v>38077</v>
      </c>
      <c r="B10" s="19" t="str">
        <f>IFERROR(VLOOKUP(A10,SHORTVOL!$A$2:$E$10000,5,0),"")</f>
        <v/>
      </c>
      <c r="C10" s="19"/>
      <c r="D10" s="29" t="str">
        <f>IF(A10&gt;D$3,D9*(1-D$1+#REF!)^($A10-$A9)*(B10/B9),IF(A10=D$3,D$2,""))</f>
        <v/>
      </c>
      <c r="K10" s="13"/>
      <c r="L10" s="15"/>
      <c r="M10" s="14"/>
    </row>
    <row r="11" spans="1:13" x14ac:dyDescent="0.25">
      <c r="A11" s="1">
        <v>38078</v>
      </c>
      <c r="B11" s="19" t="str">
        <f>IFERROR(VLOOKUP(A11,SHORTVOL!$A$2:$E$10000,5,0),"")</f>
        <v/>
      </c>
      <c r="C11" s="19"/>
      <c r="D11" s="29" t="str">
        <f>IF(A11&gt;D$3,D10*(1-D$1+#REF!)^($A11-$A10)*(B11/B10),IF(A11=D$3,D$2,""))</f>
        <v/>
      </c>
      <c r="K11" s="13"/>
      <c r="L11" s="15"/>
      <c r="M11" s="14"/>
    </row>
    <row r="12" spans="1:13" x14ac:dyDescent="0.25">
      <c r="A12" s="1">
        <v>38079</v>
      </c>
      <c r="B12" s="19" t="str">
        <f>IFERROR(VLOOKUP(A12,SHORTVOL!$A$2:$E$10000,5,0),"")</f>
        <v/>
      </c>
      <c r="C12" s="19"/>
      <c r="D12" s="29" t="str">
        <f>IF(A12&gt;D$3,D11*(1-D$1+#REF!)^($A12-$A11)*(B12/B11),IF(A12=D$3,D$2,""))</f>
        <v/>
      </c>
      <c r="K12" s="13"/>
      <c r="L12" s="15"/>
      <c r="M12" s="14"/>
    </row>
    <row r="13" spans="1:13" x14ac:dyDescent="0.25">
      <c r="A13" s="1">
        <v>38082</v>
      </c>
      <c r="B13" s="19" t="str">
        <f>IFERROR(VLOOKUP(A13,SHORTVOL!$A$2:$E$10000,5,0),"")</f>
        <v/>
      </c>
      <c r="C13" s="19"/>
      <c r="D13" s="29" t="str">
        <f>IF(A13&gt;D$3,D12*(1-D$1+#REF!)^($A13-$A12)*(B13/B12),IF(A13=D$3,D$2,""))</f>
        <v/>
      </c>
      <c r="K13" s="13"/>
      <c r="L13" s="15"/>
      <c r="M13" s="14"/>
    </row>
    <row r="14" spans="1:13" x14ac:dyDescent="0.25">
      <c r="A14" s="1">
        <v>38083</v>
      </c>
      <c r="B14" s="19" t="str">
        <f>IFERROR(VLOOKUP(A14,SHORTVOL!$A$2:$E$10000,5,0),"")</f>
        <v/>
      </c>
      <c r="C14" s="19"/>
      <c r="D14" s="29" t="str">
        <f>IF(A14&gt;D$3,D13*(1-D$1+#REF!)^($A14-$A13)*(B14/B13),IF(A14=D$3,D$2,""))</f>
        <v/>
      </c>
      <c r="K14" s="13"/>
      <c r="L14" s="15"/>
      <c r="M14" s="14"/>
    </row>
    <row r="15" spans="1:13" x14ac:dyDescent="0.25">
      <c r="A15" s="1">
        <v>38084</v>
      </c>
      <c r="B15" s="19" t="str">
        <f>IFERROR(VLOOKUP(A15,SHORTVOL!$A$2:$E$10000,5,0),"")</f>
        <v/>
      </c>
      <c r="C15" s="19"/>
      <c r="D15" s="29" t="str">
        <f>IF(A15&gt;D$3,D14*(1-D$1+#REF!)^($A15-$A14)*(B15/B14),IF(A15=D$3,D$2,""))</f>
        <v/>
      </c>
      <c r="K15" s="13"/>
      <c r="L15" s="15"/>
      <c r="M15" s="14"/>
    </row>
    <row r="16" spans="1:13" x14ac:dyDescent="0.25">
      <c r="A16" s="1">
        <v>38085</v>
      </c>
      <c r="B16" s="19" t="str">
        <f>IFERROR(VLOOKUP(A16,SHORTVOL!$A$2:$E$10000,5,0),"")</f>
        <v/>
      </c>
      <c r="C16" s="19"/>
      <c r="D16" s="29" t="str">
        <f>IF(A16&gt;D$3,D15*(1-D$1+#REF!)^($A16-$A15)*(B16/B15),IF(A16=D$3,D$2,""))</f>
        <v/>
      </c>
      <c r="K16" s="13"/>
      <c r="L16" s="15"/>
      <c r="M16" s="14"/>
    </row>
    <row r="17" spans="1:13" x14ac:dyDescent="0.25">
      <c r="A17" s="1">
        <v>38089</v>
      </c>
      <c r="B17" s="19" t="str">
        <f>IFERROR(VLOOKUP(A17,SHORTVOL!$A$2:$E$10000,5,0),"")</f>
        <v/>
      </c>
      <c r="C17" s="19"/>
      <c r="D17" s="29" t="str">
        <f>IF(A17&gt;D$3,D16*(1-D$1+#REF!)^($A17-$A16)*(B17/B16),IF(A17=D$3,D$2,""))</f>
        <v/>
      </c>
      <c r="K17" s="13"/>
      <c r="L17" s="15"/>
      <c r="M17" s="14"/>
    </row>
    <row r="18" spans="1:13" x14ac:dyDescent="0.25">
      <c r="A18" s="1">
        <v>38090</v>
      </c>
      <c r="B18" s="19" t="str">
        <f>IFERROR(VLOOKUP(A18,SHORTVOL!$A$2:$E$10000,5,0),"")</f>
        <v/>
      </c>
      <c r="C18" s="19"/>
      <c r="D18" s="29" t="str">
        <f>IF(A18&gt;D$3,D17*(1-D$1+#REF!)^($A18-$A17)*(B18/B17),IF(A18=D$3,D$2,""))</f>
        <v/>
      </c>
      <c r="M18" s="1"/>
    </row>
    <row r="19" spans="1:13" x14ac:dyDescent="0.25">
      <c r="A19" s="1">
        <v>38091</v>
      </c>
      <c r="B19" s="19" t="str">
        <f>IFERROR(VLOOKUP(A19,SHORTVOL!$A$2:$E$10000,5,0),"")</f>
        <v/>
      </c>
      <c r="C19" s="19"/>
      <c r="D19" s="29" t="str">
        <f>IF(A19&gt;D$3,D18*(1-D$1+#REF!)^($A19-$A18)*(B19/B18),IF(A19=D$3,D$2,""))</f>
        <v/>
      </c>
    </row>
    <row r="20" spans="1:13" x14ac:dyDescent="0.25">
      <c r="A20" s="1">
        <v>38092</v>
      </c>
      <c r="B20" s="19" t="str">
        <f>IFERROR(VLOOKUP(A20,SHORTVOL!$A$2:$E$10000,5,0),"")</f>
        <v/>
      </c>
      <c r="C20" s="19"/>
      <c r="D20" s="29" t="str">
        <f>IF(A20&gt;D$3,D19*(1-D$1+#REF!)^($A20-$A19)*(B20/B19),IF(A20=D$3,D$2,""))</f>
        <v/>
      </c>
    </row>
    <row r="21" spans="1:13" x14ac:dyDescent="0.25">
      <c r="A21" s="1">
        <v>38093</v>
      </c>
      <c r="B21" s="19" t="str">
        <f>IFERROR(VLOOKUP(A21,SHORTVOL!$A$2:$E$10000,5,0),"")</f>
        <v/>
      </c>
      <c r="C21" s="19"/>
      <c r="D21" s="29" t="str">
        <f>IF(A21&gt;D$3,D20*(1-D$1+#REF!)^($A21-$A20)*(B21/B20),IF(A21=D$3,D$2,""))</f>
        <v/>
      </c>
    </row>
    <row r="22" spans="1:13" x14ac:dyDescent="0.25">
      <c r="A22" s="1">
        <v>38096</v>
      </c>
      <c r="B22" s="19" t="str">
        <f>IFERROR(VLOOKUP(A22,SHORTVOL!$A$2:$E$10000,5,0),"")</f>
        <v/>
      </c>
      <c r="C22" s="19"/>
      <c r="D22" s="29" t="str">
        <f>IF(A22&gt;D$3,D21*(1-D$1+#REF!)^($A22-$A21)*(B22/B21),IF(A22=D$3,D$2,""))</f>
        <v/>
      </c>
    </row>
    <row r="23" spans="1:13" x14ac:dyDescent="0.25">
      <c r="A23" s="1">
        <v>38097</v>
      </c>
      <c r="B23" s="19" t="str">
        <f>IFERROR(VLOOKUP(A23,SHORTVOL!$A$2:$E$10000,5,0),"")</f>
        <v/>
      </c>
      <c r="C23" s="19"/>
      <c r="D23" s="29" t="str">
        <f>IF(A23&gt;D$3,D22*(1-D$1+#REF!)^($A23-$A22)*(B23/B22),IF(A23=D$3,D$2,""))</f>
        <v/>
      </c>
    </row>
    <row r="24" spans="1:13" x14ac:dyDescent="0.25">
      <c r="A24" s="1">
        <v>38098</v>
      </c>
      <c r="B24" s="19" t="str">
        <f>IFERROR(VLOOKUP(A24,SHORTVOL!$A$2:$E$10000,5,0),"")</f>
        <v/>
      </c>
      <c r="C24" s="19"/>
      <c r="D24" s="29" t="str">
        <f>IF(A24&gt;D$3,D23*(1-D$1+#REF!)^($A24-$A23)*(B24/B23),IF(A24=D$3,D$2,""))</f>
        <v/>
      </c>
    </row>
    <row r="25" spans="1:13" x14ac:dyDescent="0.25">
      <c r="A25" s="1">
        <v>38099</v>
      </c>
      <c r="B25" s="19" t="str">
        <f>IFERROR(VLOOKUP(A25,SHORTVOL!$A$2:$E$10000,5,0),"")</f>
        <v/>
      </c>
      <c r="C25" s="19"/>
      <c r="D25" s="29" t="str">
        <f>IF(A25&gt;D$3,D24*(1-D$1+#REF!)^($A25-$A24)*(B25/B24),IF(A25=D$3,D$2,""))</f>
        <v/>
      </c>
    </row>
    <row r="26" spans="1:13" x14ac:dyDescent="0.25">
      <c r="A26" s="1">
        <v>38100</v>
      </c>
      <c r="B26" s="19" t="str">
        <f>IFERROR(VLOOKUP(A26,SHORTVOL!$A$2:$E$10000,5,0),"")</f>
        <v/>
      </c>
      <c r="C26" s="19"/>
      <c r="D26" s="29" t="str">
        <f>IF(A26&gt;D$3,D25*(1-D$1+#REF!)^($A26-$A25)*(B26/B25),IF(A26=D$3,D$2,""))</f>
        <v/>
      </c>
    </row>
    <row r="27" spans="1:13" x14ac:dyDescent="0.25">
      <c r="A27" s="1">
        <v>38103</v>
      </c>
      <c r="B27" s="19" t="str">
        <f>IFERROR(VLOOKUP(A27,SHORTVOL!$A$2:$E$10000,5,0),"")</f>
        <v/>
      </c>
      <c r="C27" s="19"/>
      <c r="D27" s="29" t="str">
        <f>IF(A27&gt;D$3,D26*(1-D$1+#REF!)^($A27-$A26)*(B27/B26),IF(A27=D$3,D$2,""))</f>
        <v/>
      </c>
    </row>
    <row r="28" spans="1:13" x14ac:dyDescent="0.25">
      <c r="A28" s="1">
        <v>38104</v>
      </c>
      <c r="B28" s="19" t="str">
        <f>IFERROR(VLOOKUP(A28,SHORTVOL!$A$2:$E$10000,5,0),"")</f>
        <v/>
      </c>
      <c r="C28" s="19"/>
      <c r="D28" s="29" t="str">
        <f>IF(A28&gt;D$3,D27*(1-D$1+#REF!)^($A28-$A27)*(B28/B27),IF(A28=D$3,D$2,""))</f>
        <v/>
      </c>
    </row>
    <row r="29" spans="1:13" x14ac:dyDescent="0.25">
      <c r="A29" s="1">
        <v>38105</v>
      </c>
      <c r="B29" s="19" t="str">
        <f>IFERROR(VLOOKUP(A29,SHORTVOL!$A$2:$E$10000,5,0),"")</f>
        <v/>
      </c>
      <c r="C29" s="19"/>
      <c r="D29" s="29" t="str">
        <f>IF(A29&gt;D$3,D28*(1-D$1+#REF!)^($A29-$A28)*(B29/B28),IF(A29=D$3,D$2,""))</f>
        <v/>
      </c>
    </row>
    <row r="30" spans="1:13" x14ac:dyDescent="0.25">
      <c r="A30" s="1">
        <v>38106</v>
      </c>
      <c r="B30" s="19" t="str">
        <f>IFERROR(VLOOKUP(A30,SHORTVOL!$A$2:$E$10000,5,0),"")</f>
        <v/>
      </c>
      <c r="C30" s="19"/>
      <c r="D30" s="29" t="str">
        <f>IF(A30&gt;D$3,D29*(1-D$1+#REF!)^($A30-$A29)*(B30/B29),IF(A30=D$3,D$2,""))</f>
        <v/>
      </c>
    </row>
    <row r="31" spans="1:13" x14ac:dyDescent="0.25">
      <c r="A31" s="1">
        <v>38107</v>
      </c>
      <c r="B31" s="19" t="str">
        <f>IFERROR(VLOOKUP(A31,SHORTVOL!$A$2:$E$10000,5,0),"")</f>
        <v/>
      </c>
      <c r="C31" s="19"/>
      <c r="D31" s="29" t="str">
        <f>IF(A31&gt;D$3,D30*(1-D$1+#REF!)^($A31-$A30)*(B31/B30),IF(A31=D$3,D$2,""))</f>
        <v/>
      </c>
    </row>
    <row r="32" spans="1:13" x14ac:dyDescent="0.25">
      <c r="A32" s="1">
        <v>38110</v>
      </c>
      <c r="B32" s="19" t="str">
        <f>IFERROR(VLOOKUP(A32,SHORTVOL!$A$2:$E$10000,5,0),"")</f>
        <v/>
      </c>
      <c r="C32" s="19"/>
      <c r="D32" s="29" t="str">
        <f>IF(A32&gt;D$3,D31*(1-D$1+#REF!)^($A32-$A31)*(B32/B31),IF(A32=D$3,D$2,""))</f>
        <v/>
      </c>
    </row>
    <row r="33" spans="1:4" x14ac:dyDescent="0.25">
      <c r="A33" s="1">
        <v>38111</v>
      </c>
      <c r="B33" s="19" t="str">
        <f>IFERROR(VLOOKUP(A33,SHORTVOL!$A$2:$E$10000,5,0),"")</f>
        <v/>
      </c>
      <c r="C33" s="19"/>
      <c r="D33" s="29" t="str">
        <f>IF(A33&gt;D$3,D32*(1-D$1+#REF!)^($A33-$A32)*(B33/B32),IF(A33=D$3,D$2,""))</f>
        <v/>
      </c>
    </row>
    <row r="34" spans="1:4" x14ac:dyDescent="0.25">
      <c r="A34" s="1">
        <v>38112</v>
      </c>
      <c r="B34" s="19" t="str">
        <f>IFERROR(VLOOKUP(A34,SHORTVOL!$A$2:$E$10000,5,0),"")</f>
        <v/>
      </c>
      <c r="C34" s="19"/>
      <c r="D34" s="29" t="str">
        <f>IF(A34&gt;D$3,D33*(1-D$1+#REF!)^($A34-$A33)*(B34/B33),IF(A34=D$3,D$2,""))</f>
        <v/>
      </c>
    </row>
    <row r="35" spans="1:4" x14ac:dyDescent="0.25">
      <c r="A35" s="1">
        <v>38113</v>
      </c>
      <c r="B35" s="19" t="str">
        <f>IFERROR(VLOOKUP(A35,SHORTVOL!$A$2:$E$10000,5,0),"")</f>
        <v/>
      </c>
      <c r="C35" s="19"/>
      <c r="D35" s="29" t="str">
        <f>IF(A35&gt;D$3,D34*(1-D$1+#REF!)^($A35-$A34)*(B35/B34),IF(A35=D$3,D$2,""))</f>
        <v/>
      </c>
    </row>
    <row r="36" spans="1:4" x14ac:dyDescent="0.25">
      <c r="A36" s="1">
        <v>38114</v>
      </c>
      <c r="B36" s="19" t="str">
        <f>IFERROR(VLOOKUP(A36,SHORTVOL!$A$2:$E$10000,5,0),"")</f>
        <v/>
      </c>
      <c r="C36" s="19"/>
      <c r="D36" s="29" t="str">
        <f>IF(A36&gt;D$3,D35*(1-D$1+#REF!)^($A36-$A35)*(B36/B35),IF(A36=D$3,D$2,""))</f>
        <v/>
      </c>
    </row>
    <row r="37" spans="1:4" x14ac:dyDescent="0.25">
      <c r="A37" s="1">
        <v>38117</v>
      </c>
      <c r="B37" s="19" t="str">
        <f>IFERROR(VLOOKUP(A37,SHORTVOL!$A$2:$E$10000,5,0),"")</f>
        <v/>
      </c>
      <c r="C37" s="19"/>
      <c r="D37" s="29" t="str">
        <f>IF(A37&gt;D$3,D36*(1-D$1+#REF!)^($A37-$A36)*(B37/B36),IF(A37=D$3,D$2,""))</f>
        <v/>
      </c>
    </row>
    <row r="38" spans="1:4" x14ac:dyDescent="0.25">
      <c r="A38" s="1">
        <v>38118</v>
      </c>
      <c r="B38" s="19" t="str">
        <f>IFERROR(VLOOKUP(A38,SHORTVOL!$A$2:$E$10000,5,0),"")</f>
        <v/>
      </c>
      <c r="C38" s="19"/>
      <c r="D38" s="29" t="str">
        <f>IF(A38&gt;D$3,D37*(1-D$1+#REF!)^($A38-$A37)*(B38/B37),IF(A38=D$3,D$2,""))</f>
        <v/>
      </c>
    </row>
    <row r="39" spans="1:4" x14ac:dyDescent="0.25">
      <c r="A39" s="1">
        <v>38119</v>
      </c>
      <c r="B39" s="19" t="str">
        <f>IFERROR(VLOOKUP(A39,SHORTVOL!$A$2:$E$10000,5,0),"")</f>
        <v/>
      </c>
      <c r="C39" s="19"/>
      <c r="D39" s="29" t="str">
        <f>IF(A39&gt;D$3,D38*(1-D$1+#REF!)^($A39-$A38)*(B39/B38),IF(A39=D$3,D$2,""))</f>
        <v/>
      </c>
    </row>
    <row r="40" spans="1:4" x14ac:dyDescent="0.25">
      <c r="A40" s="1">
        <v>38120</v>
      </c>
      <c r="B40" s="19" t="str">
        <f>IFERROR(VLOOKUP(A40,SHORTVOL!$A$2:$E$10000,5,0),"")</f>
        <v/>
      </c>
      <c r="C40" s="19"/>
      <c r="D40" s="29" t="str">
        <f>IF(A40&gt;D$3,D39*(1-D$1+#REF!)^($A40-$A39)*(B40/B39),IF(A40=D$3,D$2,""))</f>
        <v/>
      </c>
    </row>
    <row r="41" spans="1:4" x14ac:dyDescent="0.25">
      <c r="A41" s="1">
        <v>38121</v>
      </c>
      <c r="B41" s="19" t="str">
        <f>IFERROR(VLOOKUP(A41,SHORTVOL!$A$2:$E$10000,5,0),"")</f>
        <v/>
      </c>
      <c r="C41" s="19"/>
      <c r="D41" s="29" t="str">
        <f>IF(A41&gt;D$3,D40*(1-D$1+#REF!)^($A41-$A40)*(B41/B40),IF(A41=D$3,D$2,""))</f>
        <v/>
      </c>
    </row>
    <row r="42" spans="1:4" x14ac:dyDescent="0.25">
      <c r="A42" s="1">
        <v>38124</v>
      </c>
      <c r="B42" s="19" t="str">
        <f>IFERROR(VLOOKUP(A42,SHORTVOL!$A$2:$E$10000,5,0),"")</f>
        <v/>
      </c>
      <c r="C42" s="19"/>
      <c r="D42" s="29" t="str">
        <f>IF(A42&gt;D$3,D41*(1-D$1+#REF!)^($A42-$A41)*(B42/B41),IF(A42=D$3,D$2,""))</f>
        <v/>
      </c>
    </row>
    <row r="43" spans="1:4" x14ac:dyDescent="0.25">
      <c r="A43" s="1">
        <v>38125</v>
      </c>
      <c r="B43" s="19" t="str">
        <f>IFERROR(VLOOKUP(A43,SHORTVOL!$A$2:$E$10000,5,0),"")</f>
        <v/>
      </c>
      <c r="C43" s="19"/>
      <c r="D43" s="29" t="str">
        <f>IF(A43&gt;D$3,D42*(1-D$1+#REF!)^($A43-$A42)*(B43/B42),IF(A43=D$3,D$2,""))</f>
        <v/>
      </c>
    </row>
    <row r="44" spans="1:4" x14ac:dyDescent="0.25">
      <c r="A44" s="1">
        <v>38126</v>
      </c>
      <c r="B44" s="19" t="str">
        <f>IFERROR(VLOOKUP(A44,SHORTVOL!$A$2:$E$10000,5,0),"")</f>
        <v/>
      </c>
      <c r="C44" s="19"/>
      <c r="D44" s="29" t="str">
        <f>IF(A44&gt;D$3,D43*(1-D$1+#REF!)^($A44-$A43)*(B44/B43),IF(A44=D$3,D$2,""))</f>
        <v/>
      </c>
    </row>
    <row r="45" spans="1:4" x14ac:dyDescent="0.25">
      <c r="A45" s="1">
        <v>38127</v>
      </c>
      <c r="B45" s="19" t="str">
        <f>IFERROR(VLOOKUP(A45,SHORTVOL!$A$2:$E$10000,5,0),"")</f>
        <v/>
      </c>
      <c r="C45" s="19"/>
      <c r="D45" s="29" t="str">
        <f>IF(A45&gt;D$3,D44*(1-D$1+#REF!)^($A45-$A44)*(B45/B44),IF(A45=D$3,D$2,""))</f>
        <v/>
      </c>
    </row>
    <row r="46" spans="1:4" x14ac:dyDescent="0.25">
      <c r="A46" s="1">
        <v>38128</v>
      </c>
      <c r="B46" s="19" t="str">
        <f>IFERROR(VLOOKUP(A46,SHORTVOL!$A$2:$E$10000,5,0),"")</f>
        <v/>
      </c>
      <c r="C46" s="19"/>
      <c r="D46" s="29" t="str">
        <f>IF(A46&gt;D$3,D45*(1-D$1+#REF!)^($A46-$A45)*(B46/B45),IF(A46=D$3,D$2,""))</f>
        <v/>
      </c>
    </row>
    <row r="47" spans="1:4" x14ac:dyDescent="0.25">
      <c r="A47" s="1">
        <v>38131</v>
      </c>
      <c r="B47" s="19" t="str">
        <f>IFERROR(VLOOKUP(A47,SHORTVOL!$A$2:$E$10000,5,0),"")</f>
        <v/>
      </c>
      <c r="C47" s="19"/>
      <c r="D47" s="29" t="str">
        <f>IF(A47&gt;D$3,D46*(1-D$1+#REF!)^($A47-$A46)*(B47/B46),IF(A47=D$3,D$2,""))</f>
        <v/>
      </c>
    </row>
    <row r="48" spans="1:4" x14ac:dyDescent="0.25">
      <c r="A48" s="1">
        <v>38132</v>
      </c>
      <c r="B48" s="19" t="str">
        <f>IFERROR(VLOOKUP(A48,SHORTVOL!$A$2:$E$10000,5,0),"")</f>
        <v/>
      </c>
      <c r="C48" s="19"/>
      <c r="D48" s="29" t="str">
        <f>IF(A48&gt;D$3,D47*(1-D$1+#REF!)^($A48-$A47)*(B48/B47),IF(A48=D$3,D$2,""))</f>
        <v/>
      </c>
    </row>
    <row r="49" spans="1:4" x14ac:dyDescent="0.25">
      <c r="A49" s="1">
        <v>38133</v>
      </c>
      <c r="B49" s="19" t="str">
        <f>IFERROR(VLOOKUP(A49,SHORTVOL!$A$2:$E$10000,5,0),"")</f>
        <v/>
      </c>
      <c r="C49" s="19"/>
      <c r="D49" s="29" t="str">
        <f>IF(A49&gt;D$3,D48*(1-D$1+#REF!)^($A49-$A48)*(B49/B48),IF(A49=D$3,D$2,""))</f>
        <v/>
      </c>
    </row>
    <row r="50" spans="1:4" x14ac:dyDescent="0.25">
      <c r="A50" s="1">
        <v>38134</v>
      </c>
      <c r="B50" s="19" t="str">
        <f>IFERROR(VLOOKUP(A50,SHORTVOL!$A$2:$E$10000,5,0),"")</f>
        <v/>
      </c>
      <c r="C50" s="19"/>
      <c r="D50" s="29" t="str">
        <f>IF(A50&gt;D$3,D49*(1-D$1+#REF!)^($A50-$A49)*(B50/B49),IF(A50=D$3,D$2,""))</f>
        <v/>
      </c>
    </row>
    <row r="51" spans="1:4" x14ac:dyDescent="0.25">
      <c r="A51" s="1">
        <v>38135</v>
      </c>
      <c r="B51" s="19" t="str">
        <f>IFERROR(VLOOKUP(A51,SHORTVOL!$A$2:$E$10000,5,0),"")</f>
        <v/>
      </c>
      <c r="C51" s="19"/>
      <c r="D51" s="29" t="str">
        <f>IF(A51&gt;D$3,D50*(1-D$1+#REF!)^($A51-$A50)*(B51/B50),IF(A51=D$3,D$2,""))</f>
        <v/>
      </c>
    </row>
    <row r="52" spans="1:4" x14ac:dyDescent="0.25">
      <c r="A52" s="1">
        <v>38139</v>
      </c>
      <c r="B52" s="19" t="str">
        <f>IFERROR(VLOOKUP(A52,SHORTVOL!$A$2:$E$10000,5,0),"")</f>
        <v/>
      </c>
      <c r="C52" s="19"/>
      <c r="D52" s="29" t="str">
        <f>IF(A52&gt;D$3,D51*(1-D$1+#REF!)^($A52-$A51)*(B52/B51),IF(A52=D$3,D$2,""))</f>
        <v/>
      </c>
    </row>
    <row r="53" spans="1:4" x14ac:dyDescent="0.25">
      <c r="A53" s="1">
        <v>38140</v>
      </c>
      <c r="B53" s="19" t="str">
        <f>IFERROR(VLOOKUP(A53,SHORTVOL!$A$2:$E$10000,5,0),"")</f>
        <v/>
      </c>
      <c r="C53" s="19"/>
      <c r="D53" s="29" t="str">
        <f>IF(A53&gt;D$3,D52*(1-D$1+#REF!)^($A53-$A52)*(B53/B52),IF(A53=D$3,D$2,""))</f>
        <v/>
      </c>
    </row>
    <row r="54" spans="1:4" x14ac:dyDescent="0.25">
      <c r="A54" s="1">
        <v>38141</v>
      </c>
      <c r="B54" s="19" t="str">
        <f>IFERROR(VLOOKUP(A54,SHORTVOL!$A$2:$E$10000,5,0),"")</f>
        <v/>
      </c>
      <c r="C54" s="19"/>
      <c r="D54" s="29" t="str">
        <f>IF(A54&gt;D$3,D53*(1-D$1+#REF!)^($A54-$A53)*(B54/B53),IF(A54=D$3,D$2,""))</f>
        <v/>
      </c>
    </row>
    <row r="55" spans="1:4" x14ac:dyDescent="0.25">
      <c r="A55" s="1">
        <v>38142</v>
      </c>
      <c r="B55" s="19" t="str">
        <f>IFERROR(VLOOKUP(A55,SHORTVOL!$A$2:$E$10000,5,0),"")</f>
        <v/>
      </c>
      <c r="C55" s="19"/>
      <c r="D55" s="29" t="str">
        <f>IF(A55&gt;D$3,D54*(1-D$1+#REF!)^($A55-$A54)*(B55/B54),IF(A55=D$3,D$2,""))</f>
        <v/>
      </c>
    </row>
    <row r="56" spans="1:4" x14ac:dyDescent="0.25">
      <c r="A56" s="1">
        <v>38145</v>
      </c>
      <c r="B56" s="19" t="str">
        <f>IFERROR(VLOOKUP(A56,SHORTVOL!$A$2:$E$10000,5,0),"")</f>
        <v/>
      </c>
      <c r="C56" s="19"/>
      <c r="D56" s="29" t="str">
        <f>IF(A56&gt;D$3,D55*(1-D$1+#REF!)^($A56-$A55)*(B56/B55),IF(A56=D$3,D$2,""))</f>
        <v/>
      </c>
    </row>
    <row r="57" spans="1:4" x14ac:dyDescent="0.25">
      <c r="A57" s="1">
        <v>38146</v>
      </c>
      <c r="B57" s="19" t="str">
        <f>IFERROR(VLOOKUP(A57,SHORTVOL!$A$2:$E$10000,5,0),"")</f>
        <v/>
      </c>
      <c r="C57" s="19"/>
      <c r="D57" s="29" t="str">
        <f>IF(A57&gt;D$3,D56*(1-D$1+#REF!)^($A57-$A56)*(B57/B56),IF(A57=D$3,D$2,""))</f>
        <v/>
      </c>
    </row>
    <row r="58" spans="1:4" x14ac:dyDescent="0.25">
      <c r="A58" s="1">
        <v>38147</v>
      </c>
      <c r="B58" s="19" t="str">
        <f>IFERROR(VLOOKUP(A58,SHORTVOL!$A$2:$E$10000,5,0),"")</f>
        <v/>
      </c>
      <c r="C58" s="19"/>
      <c r="D58" s="29" t="str">
        <f>IF(A58&gt;D$3,D57*(1-D$1+#REF!)^($A58-$A57)*(B58/B57),IF(A58=D$3,D$2,""))</f>
        <v/>
      </c>
    </row>
    <row r="59" spans="1:4" x14ac:dyDescent="0.25">
      <c r="A59" s="1">
        <v>38148</v>
      </c>
      <c r="B59" s="19" t="str">
        <f>IFERROR(VLOOKUP(A59,SHORTVOL!$A$2:$E$10000,5,0),"")</f>
        <v/>
      </c>
      <c r="C59" s="19"/>
      <c r="D59" s="29" t="str">
        <f>IF(A59&gt;D$3,D58*(1-D$1+#REF!)^($A59-$A58)*(B59/B58),IF(A59=D$3,D$2,""))</f>
        <v/>
      </c>
    </row>
    <row r="60" spans="1:4" x14ac:dyDescent="0.25">
      <c r="A60" s="1">
        <v>38152</v>
      </c>
      <c r="B60" s="19" t="str">
        <f>IFERROR(VLOOKUP(A60,SHORTVOL!$A$2:$E$10000,5,0),"")</f>
        <v/>
      </c>
      <c r="C60" s="19"/>
      <c r="D60" s="29" t="str">
        <f>IF(A60&gt;D$3,D59*(1-D$1+#REF!)^($A60-$A59)*(B60/B59),IF(A60=D$3,D$2,""))</f>
        <v/>
      </c>
    </row>
    <row r="61" spans="1:4" x14ac:dyDescent="0.25">
      <c r="A61" s="1">
        <v>38153</v>
      </c>
      <c r="B61" s="19" t="str">
        <f>IFERROR(VLOOKUP(A61,SHORTVOL!$A$2:$E$10000,5,0),"")</f>
        <v/>
      </c>
      <c r="C61" s="19"/>
      <c r="D61" s="29" t="str">
        <f>IF(A61&gt;D$3,D60*(1-D$1+#REF!)^($A61-$A60)*(B61/B60),IF(A61=D$3,D$2,""))</f>
        <v/>
      </c>
    </row>
    <row r="62" spans="1:4" x14ac:dyDescent="0.25">
      <c r="A62" s="1">
        <v>38154</v>
      </c>
      <c r="B62" s="19" t="str">
        <f>IFERROR(VLOOKUP(A62,SHORTVOL!$A$2:$E$10000,5,0),"")</f>
        <v/>
      </c>
      <c r="C62" s="19"/>
      <c r="D62" s="29" t="str">
        <f>IF(A62&gt;D$3,D61*(1-D$1+#REF!)^($A62-$A61)*(B62/B61),IF(A62=D$3,D$2,""))</f>
        <v/>
      </c>
    </row>
    <row r="63" spans="1:4" x14ac:dyDescent="0.25">
      <c r="A63" s="1">
        <v>38155</v>
      </c>
      <c r="B63" s="19" t="str">
        <f>IFERROR(VLOOKUP(A63,SHORTVOL!$A$2:$E$10000,5,0),"")</f>
        <v/>
      </c>
      <c r="C63" s="19"/>
      <c r="D63" s="29" t="str">
        <f>IF(A63&gt;D$3,D62*(1-D$1+#REF!)^($A63-$A62)*(B63/B62),IF(A63=D$3,D$2,""))</f>
        <v/>
      </c>
    </row>
    <row r="64" spans="1:4" x14ac:dyDescent="0.25">
      <c r="A64" s="1">
        <v>38156</v>
      </c>
      <c r="B64" s="19" t="str">
        <f>IFERROR(VLOOKUP(A64,SHORTVOL!$A$2:$E$10000,5,0),"")</f>
        <v/>
      </c>
      <c r="C64" s="19"/>
      <c r="D64" s="29" t="str">
        <f>IF(A64&gt;D$3,D63*(1-D$1+#REF!)^($A64-$A63)*(B64/B63),IF(A64=D$3,D$2,""))</f>
        <v/>
      </c>
    </row>
    <row r="65" spans="1:4" x14ac:dyDescent="0.25">
      <c r="A65" s="1">
        <v>38159</v>
      </c>
      <c r="B65" s="19" t="str">
        <f>IFERROR(VLOOKUP(A65,SHORTVOL!$A$2:$E$10000,5,0),"")</f>
        <v/>
      </c>
      <c r="C65" s="19"/>
      <c r="D65" s="29" t="str">
        <f>IF(A65&gt;D$3,D64*(1-D$1+#REF!)^($A65-$A64)*(B65/B64),IF(A65=D$3,D$2,""))</f>
        <v/>
      </c>
    </row>
    <row r="66" spans="1:4" x14ac:dyDescent="0.25">
      <c r="A66" s="1">
        <v>38160</v>
      </c>
      <c r="B66" s="19" t="str">
        <f>IFERROR(VLOOKUP(A66,SHORTVOL!$A$2:$E$10000,5,0),"")</f>
        <v/>
      </c>
      <c r="C66" s="19"/>
      <c r="D66" s="29" t="str">
        <f>IF(A66&gt;D$3,D65*(1-D$1+#REF!)^($A66-$A65)*(B66/B65),IF(A66=D$3,D$2,""))</f>
        <v/>
      </c>
    </row>
    <row r="67" spans="1:4" x14ac:dyDescent="0.25">
      <c r="A67" s="1">
        <v>38161</v>
      </c>
      <c r="B67" s="19" t="str">
        <f>IFERROR(VLOOKUP(A67,SHORTVOL!$A$2:$E$10000,5,0),"")</f>
        <v/>
      </c>
      <c r="C67" s="19"/>
      <c r="D67" s="29" t="str">
        <f>IF(A67&gt;D$3,D66*(1-D$1+#REF!)^($A67-$A66)*(B67/B66),IF(A67=D$3,D$2,""))</f>
        <v/>
      </c>
    </row>
    <row r="68" spans="1:4" x14ac:dyDescent="0.25">
      <c r="A68" s="1">
        <v>38162</v>
      </c>
      <c r="B68" s="19" t="str">
        <f>IFERROR(VLOOKUP(A68,SHORTVOL!$A$2:$E$10000,5,0),"")</f>
        <v/>
      </c>
      <c r="C68" s="19"/>
      <c r="D68" s="29" t="str">
        <f>IF(A68&gt;D$3,D67*(1-D$1+#REF!)^($A68-$A67)*(B68/B67),IF(A68=D$3,D$2,""))</f>
        <v/>
      </c>
    </row>
    <row r="69" spans="1:4" x14ac:dyDescent="0.25">
      <c r="A69" s="1">
        <v>38163</v>
      </c>
      <c r="B69" s="19" t="str">
        <f>IFERROR(VLOOKUP(A69,SHORTVOL!$A$2:$E$10000,5,0),"")</f>
        <v/>
      </c>
      <c r="C69" s="19"/>
      <c r="D69" s="29" t="str">
        <f>IF(A69&gt;D$3,D68*(1-D$1+#REF!)^($A69-$A68)*(B69/B68),IF(A69=D$3,D$2,""))</f>
        <v/>
      </c>
    </row>
    <row r="70" spans="1:4" x14ac:dyDescent="0.25">
      <c r="A70" s="1">
        <v>38166</v>
      </c>
      <c r="B70" s="19" t="str">
        <f>IFERROR(VLOOKUP(A70,SHORTVOL!$A$2:$E$10000,5,0),"")</f>
        <v/>
      </c>
      <c r="C70" s="19"/>
      <c r="D70" s="29" t="str">
        <f>IF(A70&gt;D$3,D69*(1-D$1+#REF!)^($A70-$A69)*(B70/B69),IF(A70=D$3,D$2,""))</f>
        <v/>
      </c>
    </row>
    <row r="71" spans="1:4" x14ac:dyDescent="0.25">
      <c r="A71" s="1">
        <v>38167</v>
      </c>
      <c r="B71" s="19" t="str">
        <f>IFERROR(VLOOKUP(A71,SHORTVOL!$A$2:$E$10000,5,0),"")</f>
        <v/>
      </c>
      <c r="C71" s="19"/>
      <c r="D71" s="29" t="str">
        <f>IF(A71&gt;D$3,D70*(1-D$1+#REF!)^($A71-$A70)*(B71/B70),IF(A71=D$3,D$2,""))</f>
        <v/>
      </c>
    </row>
    <row r="72" spans="1:4" x14ac:dyDescent="0.25">
      <c r="A72" s="1">
        <v>38168</v>
      </c>
      <c r="B72" s="19" t="str">
        <f>IFERROR(VLOOKUP(A72,SHORTVOL!$A$2:$E$10000,5,0),"")</f>
        <v/>
      </c>
      <c r="C72" s="19"/>
      <c r="D72" s="29" t="str">
        <f>IF(A72&gt;D$3,D71*(1-D$1+#REF!)^($A72-$A71)*(B72/B71),IF(A72=D$3,D$2,""))</f>
        <v/>
      </c>
    </row>
    <row r="73" spans="1:4" x14ac:dyDescent="0.25">
      <c r="A73" s="1">
        <v>38169</v>
      </c>
      <c r="B73" s="19" t="str">
        <f>IFERROR(VLOOKUP(A73,SHORTVOL!$A$2:$E$10000,5,0),"")</f>
        <v/>
      </c>
      <c r="C73" s="19"/>
      <c r="D73" s="29" t="str">
        <f>IF(A73&gt;D$3,D72*(1-D$1+#REF!)^($A73-$A72)*(B73/B72),IF(A73=D$3,D$2,""))</f>
        <v/>
      </c>
    </row>
    <row r="74" spans="1:4" x14ac:dyDescent="0.25">
      <c r="A74" s="1">
        <v>38170</v>
      </c>
      <c r="B74" s="19" t="str">
        <f>IFERROR(VLOOKUP(A74,SHORTVOL!$A$2:$E$10000,5,0),"")</f>
        <v/>
      </c>
      <c r="C74" s="19"/>
      <c r="D74" s="29" t="str">
        <f>IF(A74&gt;D$3,D73*(1-D$1+#REF!)^($A74-$A73)*(B74/B73),IF(A74=D$3,D$2,""))</f>
        <v/>
      </c>
    </row>
    <row r="75" spans="1:4" x14ac:dyDescent="0.25">
      <c r="A75" s="1">
        <v>38174</v>
      </c>
      <c r="B75" s="19" t="str">
        <f>IFERROR(VLOOKUP(A75,SHORTVOL!$A$2:$E$10000,5,0),"")</f>
        <v/>
      </c>
      <c r="C75" s="19"/>
      <c r="D75" s="29" t="str">
        <f>IF(A75&gt;D$3,D74*(1-D$1+#REF!)^($A75-$A74)*(B75/B74),IF(A75=D$3,D$2,""))</f>
        <v/>
      </c>
    </row>
    <row r="76" spans="1:4" x14ac:dyDescent="0.25">
      <c r="A76" s="1">
        <v>38175</v>
      </c>
      <c r="B76" s="19" t="str">
        <f>IFERROR(VLOOKUP(A76,SHORTVOL!$A$2:$E$10000,5,0),"")</f>
        <v/>
      </c>
      <c r="C76" s="19"/>
      <c r="D76" s="29" t="str">
        <f>IF(A76&gt;D$3,D75*(1-D$1+#REF!)^($A76-$A75)*(B76/B75),IF(A76=D$3,D$2,""))</f>
        <v/>
      </c>
    </row>
    <row r="77" spans="1:4" x14ac:dyDescent="0.25">
      <c r="A77" s="1">
        <v>38176</v>
      </c>
      <c r="B77" s="19" t="str">
        <f>IFERROR(VLOOKUP(A77,SHORTVOL!$A$2:$E$10000,5,0),"")</f>
        <v/>
      </c>
      <c r="C77" s="19"/>
      <c r="D77" s="29" t="str">
        <f>IF(A77&gt;D$3,D76*(1-D$1+#REF!)^($A77-$A76)*(B77/B76),IF(A77=D$3,D$2,""))</f>
        <v/>
      </c>
    </row>
    <row r="78" spans="1:4" x14ac:dyDescent="0.25">
      <c r="A78" s="1">
        <v>38177</v>
      </c>
      <c r="B78" s="19" t="str">
        <f>IFERROR(VLOOKUP(A78,SHORTVOL!$A$2:$E$10000,5,0),"")</f>
        <v/>
      </c>
      <c r="C78" s="19"/>
      <c r="D78" s="29" t="str">
        <f>IF(A78&gt;D$3,D77*(1-D$1+#REF!)^($A78-$A77)*(B78/B77),IF(A78=D$3,D$2,""))</f>
        <v/>
      </c>
    </row>
    <row r="79" spans="1:4" x14ac:dyDescent="0.25">
      <c r="A79" s="1">
        <v>38180</v>
      </c>
      <c r="B79" s="19" t="str">
        <f>IFERROR(VLOOKUP(A79,SHORTVOL!$A$2:$E$10000,5,0),"")</f>
        <v/>
      </c>
      <c r="C79" s="19"/>
      <c r="D79" s="29" t="str">
        <f>IF(A79&gt;D$3,D78*(1-D$1+#REF!)^($A79-$A78)*(B79/B78),IF(A79=D$3,D$2,""))</f>
        <v/>
      </c>
    </row>
    <row r="80" spans="1:4" x14ac:dyDescent="0.25">
      <c r="A80" s="1">
        <v>38181</v>
      </c>
      <c r="B80" s="19" t="str">
        <f>IFERROR(VLOOKUP(A80,SHORTVOL!$A$2:$E$10000,5,0),"")</f>
        <v/>
      </c>
      <c r="C80" s="19"/>
      <c r="D80" s="29" t="str">
        <f>IF(A80&gt;D$3,D79*(1-D$1+#REF!)^($A80-$A79)*(B80/B79),IF(A80=D$3,D$2,""))</f>
        <v/>
      </c>
    </row>
    <row r="81" spans="1:4" x14ac:dyDescent="0.25">
      <c r="A81" s="1">
        <v>38182</v>
      </c>
      <c r="B81" s="19" t="str">
        <f>IFERROR(VLOOKUP(A81,SHORTVOL!$A$2:$E$10000,5,0),"")</f>
        <v/>
      </c>
      <c r="C81" s="19"/>
      <c r="D81" s="29" t="str">
        <f>IF(A81&gt;D$3,D80*(1-D$1+#REF!)^($A81-$A80)*(B81/B80),IF(A81=D$3,D$2,""))</f>
        <v/>
      </c>
    </row>
    <row r="82" spans="1:4" x14ac:dyDescent="0.25">
      <c r="A82" s="1">
        <v>38183</v>
      </c>
      <c r="B82" s="19" t="str">
        <f>IFERROR(VLOOKUP(A82,SHORTVOL!$A$2:$E$10000,5,0),"")</f>
        <v/>
      </c>
      <c r="C82" s="19"/>
      <c r="D82" s="29" t="str">
        <f>IF(A82&gt;D$3,D81*(1-D$1+#REF!)^($A82-$A81)*(B82/B81),IF(A82=D$3,D$2,""))</f>
        <v/>
      </c>
    </row>
    <row r="83" spans="1:4" x14ac:dyDescent="0.25">
      <c r="A83" s="1">
        <v>38184</v>
      </c>
      <c r="B83" s="19" t="str">
        <f>IFERROR(VLOOKUP(A83,SHORTVOL!$A$2:$E$10000,5,0),"")</f>
        <v/>
      </c>
      <c r="C83" s="19"/>
      <c r="D83" s="29" t="str">
        <f>IF(A83&gt;D$3,D82*(1-D$1+#REF!)^($A83-$A82)*(B83/B82),IF(A83=D$3,D$2,""))</f>
        <v/>
      </c>
    </row>
    <row r="84" spans="1:4" x14ac:dyDescent="0.25">
      <c r="A84" s="1">
        <v>38187</v>
      </c>
      <c r="B84" s="19" t="str">
        <f>IFERROR(VLOOKUP(A84,SHORTVOL!$A$2:$E$10000,5,0),"")</f>
        <v/>
      </c>
      <c r="C84" s="19"/>
      <c r="D84" s="29" t="str">
        <f>IF(A84&gt;D$3,D83*(1-D$1+#REF!)^($A84-$A83)*(B84/B83),IF(A84=D$3,D$2,""))</f>
        <v/>
      </c>
    </row>
    <row r="85" spans="1:4" x14ac:dyDescent="0.25">
      <c r="A85" s="1">
        <v>38188</v>
      </c>
      <c r="B85" s="19" t="str">
        <f>IFERROR(VLOOKUP(A85,SHORTVOL!$A$2:$E$10000,5,0),"")</f>
        <v/>
      </c>
      <c r="C85" s="19"/>
      <c r="D85" s="29" t="str">
        <f>IF(A85&gt;D$3,D84*(1-D$1+#REF!)^($A85-$A84)*(B85/B84),IF(A85=D$3,D$2,""))</f>
        <v/>
      </c>
    </row>
    <row r="86" spans="1:4" x14ac:dyDescent="0.25">
      <c r="A86" s="1">
        <v>38189</v>
      </c>
      <c r="B86" s="19" t="str">
        <f>IFERROR(VLOOKUP(A86,SHORTVOL!$A$2:$E$10000,5,0),"")</f>
        <v/>
      </c>
      <c r="C86" s="19"/>
      <c r="D86" s="29" t="str">
        <f>IF(A86&gt;D$3,D85*(1-D$1+#REF!)^($A86-$A85)*(B86/B85),IF(A86=D$3,D$2,""))</f>
        <v/>
      </c>
    </row>
    <row r="87" spans="1:4" x14ac:dyDescent="0.25">
      <c r="A87" s="1">
        <v>38190</v>
      </c>
      <c r="B87" s="19" t="str">
        <f>IFERROR(VLOOKUP(A87,SHORTVOL!$A$2:$E$10000,5,0),"")</f>
        <v/>
      </c>
      <c r="C87" s="19"/>
      <c r="D87" s="29" t="str">
        <f>IF(A87&gt;D$3,D86*(1-D$1+#REF!)^($A87-$A86)*(B87/B86),IF(A87=D$3,D$2,""))</f>
        <v/>
      </c>
    </row>
    <row r="88" spans="1:4" x14ac:dyDescent="0.25">
      <c r="A88" s="1">
        <v>38191</v>
      </c>
      <c r="B88" s="19" t="str">
        <f>IFERROR(VLOOKUP(A88,SHORTVOL!$A$2:$E$10000,5,0),"")</f>
        <v/>
      </c>
      <c r="C88" s="19"/>
      <c r="D88" s="29" t="str">
        <f>IF(A88&gt;D$3,D87*(1-D$1+#REF!)^($A88-$A87)*(B88/B87),IF(A88=D$3,D$2,""))</f>
        <v/>
      </c>
    </row>
    <row r="89" spans="1:4" x14ac:dyDescent="0.25">
      <c r="A89" s="1">
        <v>38194</v>
      </c>
      <c r="B89" s="19" t="str">
        <f>IFERROR(VLOOKUP(A89,SHORTVOL!$A$2:$E$10000,5,0),"")</f>
        <v/>
      </c>
      <c r="C89" s="19"/>
      <c r="D89" s="29" t="str">
        <f>IF(A89&gt;D$3,D88*(1-D$1+#REF!)^($A89-$A88)*(B89/B88),IF(A89=D$3,D$2,""))</f>
        <v/>
      </c>
    </row>
    <row r="90" spans="1:4" x14ac:dyDescent="0.25">
      <c r="A90" s="1">
        <v>38195</v>
      </c>
      <c r="B90" s="19" t="str">
        <f>IFERROR(VLOOKUP(A90,SHORTVOL!$A$2:$E$10000,5,0),"")</f>
        <v/>
      </c>
      <c r="C90" s="19"/>
      <c r="D90" s="29" t="str">
        <f>IF(A90&gt;D$3,D89*(1-D$1+#REF!)^($A90-$A89)*(B90/B89),IF(A90=D$3,D$2,""))</f>
        <v/>
      </c>
    </row>
    <row r="91" spans="1:4" x14ac:dyDescent="0.25">
      <c r="A91" s="1">
        <v>38196</v>
      </c>
      <c r="B91" s="19" t="str">
        <f>IFERROR(VLOOKUP(A91,SHORTVOL!$A$2:$E$10000,5,0),"")</f>
        <v/>
      </c>
      <c r="C91" s="19"/>
      <c r="D91" s="29" t="str">
        <f>IF(A91&gt;D$3,D90*(1-D$1+#REF!)^($A91-$A90)*(B91/B90),IF(A91=D$3,D$2,""))</f>
        <v/>
      </c>
    </row>
    <row r="92" spans="1:4" x14ac:dyDescent="0.25">
      <c r="A92" s="1">
        <v>38197</v>
      </c>
      <c r="B92" s="19" t="str">
        <f>IFERROR(VLOOKUP(A92,SHORTVOL!$A$2:$E$10000,5,0),"")</f>
        <v/>
      </c>
      <c r="C92" s="19"/>
      <c r="D92" s="29" t="str">
        <f>IF(A92&gt;D$3,D91*(1-D$1+#REF!)^($A92-$A91)*(B92/B91),IF(A92=D$3,D$2,""))</f>
        <v/>
      </c>
    </row>
    <row r="93" spans="1:4" x14ac:dyDescent="0.25">
      <c r="A93" s="1">
        <v>38198</v>
      </c>
      <c r="B93" s="19" t="str">
        <f>IFERROR(VLOOKUP(A93,SHORTVOL!$A$2:$E$10000,5,0),"")</f>
        <v/>
      </c>
      <c r="C93" s="19"/>
      <c r="D93" s="29" t="str">
        <f>IF(A93&gt;D$3,D92*(1-D$1+#REF!)^($A93-$A92)*(B93/B92),IF(A93=D$3,D$2,""))</f>
        <v/>
      </c>
    </row>
    <row r="94" spans="1:4" x14ac:dyDescent="0.25">
      <c r="A94" s="1">
        <v>38201</v>
      </c>
      <c r="B94" s="19" t="str">
        <f>IFERROR(VLOOKUP(A94,SHORTVOL!$A$2:$E$10000,5,0),"")</f>
        <v/>
      </c>
      <c r="C94" s="19"/>
      <c r="D94" s="29" t="str">
        <f>IF(A94&gt;D$3,D93*(1-D$1+#REF!)^($A94-$A93)*(B94/B93),IF(A94=D$3,D$2,""))</f>
        <v/>
      </c>
    </row>
    <row r="95" spans="1:4" x14ac:dyDescent="0.25">
      <c r="A95" s="1">
        <v>38202</v>
      </c>
      <c r="B95" s="19" t="str">
        <f>IFERROR(VLOOKUP(A95,SHORTVOL!$A$2:$E$10000,5,0),"")</f>
        <v/>
      </c>
      <c r="C95" s="19"/>
      <c r="D95" s="29" t="str">
        <f>IF(A95&gt;D$3,D94*(1-D$1+#REF!)^($A95-$A94)*(B95/B94),IF(A95=D$3,D$2,""))</f>
        <v/>
      </c>
    </row>
    <row r="96" spans="1:4" x14ac:dyDescent="0.25">
      <c r="A96" s="1">
        <v>38203</v>
      </c>
      <c r="B96" s="19" t="str">
        <f>IFERROR(VLOOKUP(A96,SHORTVOL!$A$2:$E$10000,5,0),"")</f>
        <v/>
      </c>
      <c r="C96" s="19"/>
      <c r="D96" s="29" t="str">
        <f>IF(A96&gt;D$3,D95*(1-D$1+#REF!)^($A96-$A95)*(B96/B95),IF(A96=D$3,D$2,""))</f>
        <v/>
      </c>
    </row>
    <row r="97" spans="1:4" x14ac:dyDescent="0.25">
      <c r="A97" s="1">
        <v>38204</v>
      </c>
      <c r="B97" s="19" t="str">
        <f>IFERROR(VLOOKUP(A97,SHORTVOL!$A$2:$E$10000,5,0),"")</f>
        <v/>
      </c>
      <c r="C97" s="19"/>
      <c r="D97" s="29" t="str">
        <f>IF(A97&gt;D$3,D96*(1-D$1+#REF!)^($A97-$A96)*(B97/B96),IF(A97=D$3,D$2,""))</f>
        <v/>
      </c>
    </row>
    <row r="98" spans="1:4" x14ac:dyDescent="0.25">
      <c r="A98" s="1">
        <v>38205</v>
      </c>
      <c r="B98" s="19" t="str">
        <f>IFERROR(VLOOKUP(A98,SHORTVOL!$A$2:$E$10000,5,0),"")</f>
        <v/>
      </c>
      <c r="C98" s="19"/>
      <c r="D98" s="29" t="str">
        <f>IF(A98&gt;D$3,D97*(1-D$1+#REF!)^($A98-$A97)*(B98/B97),IF(A98=D$3,D$2,""))</f>
        <v/>
      </c>
    </row>
    <row r="99" spans="1:4" x14ac:dyDescent="0.25">
      <c r="A99" s="1">
        <v>38208</v>
      </c>
      <c r="B99" s="19" t="str">
        <f>IFERROR(VLOOKUP(A99,SHORTVOL!$A$2:$E$10000,5,0),"")</f>
        <v/>
      </c>
      <c r="C99" s="19"/>
      <c r="D99" s="29" t="str">
        <f>IF(A99&gt;D$3,D98*(1-D$1+#REF!)^($A99-$A98)*(B99/B98),IF(A99=D$3,D$2,""))</f>
        <v/>
      </c>
    </row>
    <row r="100" spans="1:4" x14ac:dyDescent="0.25">
      <c r="A100" s="1">
        <v>38209</v>
      </c>
      <c r="B100" s="19" t="str">
        <f>IFERROR(VLOOKUP(A100,SHORTVOL!$A$2:$E$10000,5,0),"")</f>
        <v/>
      </c>
      <c r="C100" s="19"/>
      <c r="D100" s="29" t="str">
        <f>IF(A100&gt;D$3,D99*(1-D$1+#REF!)^($A100-$A99)*(B100/B99),IF(A100=D$3,D$2,""))</f>
        <v/>
      </c>
    </row>
    <row r="101" spans="1:4" x14ac:dyDescent="0.25">
      <c r="A101" s="1">
        <v>38210</v>
      </c>
      <c r="B101" s="19" t="str">
        <f>IFERROR(VLOOKUP(A101,SHORTVOL!$A$2:$E$10000,5,0),"")</f>
        <v/>
      </c>
      <c r="C101" s="19"/>
      <c r="D101" s="29" t="str">
        <f>IF(A101&gt;D$3,D100*(1-D$1+#REF!)^($A101-$A100)*(B101/B100),IF(A101=D$3,D$2,""))</f>
        <v/>
      </c>
    </row>
    <row r="102" spans="1:4" x14ac:dyDescent="0.25">
      <c r="A102" s="1">
        <v>38211</v>
      </c>
      <c r="B102" s="19" t="str">
        <f>IFERROR(VLOOKUP(A102,SHORTVOL!$A$2:$E$10000,5,0),"")</f>
        <v/>
      </c>
      <c r="C102" s="19"/>
      <c r="D102" s="29" t="str">
        <f>IF(A102&gt;D$3,D101*(1-D$1+#REF!)^($A102-$A101)*(B102/B101),IF(A102=D$3,D$2,""))</f>
        <v/>
      </c>
    </row>
    <row r="103" spans="1:4" x14ac:dyDescent="0.25">
      <c r="A103" s="1">
        <v>38212</v>
      </c>
      <c r="B103" s="19" t="str">
        <f>IFERROR(VLOOKUP(A103,SHORTVOL!$A$2:$E$10000,5,0),"")</f>
        <v/>
      </c>
      <c r="C103" s="19"/>
      <c r="D103" s="29" t="str">
        <f>IF(A103&gt;D$3,D102*(1-D$1+#REF!)^($A103-$A102)*(B103/B102),IF(A103=D$3,D$2,""))</f>
        <v/>
      </c>
    </row>
    <row r="104" spans="1:4" x14ac:dyDescent="0.25">
      <c r="A104" s="1">
        <v>38215</v>
      </c>
      <c r="B104" s="19" t="str">
        <f>IFERROR(VLOOKUP(A104,SHORTVOL!$A$2:$E$10000,5,0),"")</f>
        <v/>
      </c>
      <c r="C104" s="19"/>
      <c r="D104" s="29" t="str">
        <f>IF(A104&gt;D$3,D103*(1-D$1+#REF!)^($A104-$A103)*(B104/B103),IF(A104=D$3,D$2,""))</f>
        <v/>
      </c>
    </row>
    <row r="105" spans="1:4" x14ac:dyDescent="0.25">
      <c r="A105" s="1">
        <v>38216</v>
      </c>
      <c r="B105" s="19" t="str">
        <f>IFERROR(VLOOKUP(A105,SHORTVOL!$A$2:$E$10000,5,0),"")</f>
        <v/>
      </c>
      <c r="C105" s="19"/>
      <c r="D105" s="29" t="str">
        <f>IF(A105&gt;D$3,D104*(1-D$1+#REF!)^($A105-$A104)*(B105/B104),IF(A105=D$3,D$2,""))</f>
        <v/>
      </c>
    </row>
    <row r="106" spans="1:4" x14ac:dyDescent="0.25">
      <c r="A106" s="1">
        <v>38217</v>
      </c>
      <c r="B106" s="19" t="str">
        <f>IFERROR(VLOOKUP(A106,SHORTVOL!$A$2:$E$10000,5,0),"")</f>
        <v/>
      </c>
      <c r="C106" s="19"/>
      <c r="D106" s="29" t="str">
        <f>IF(A106&gt;D$3,D105*(1-D$1+#REF!)^($A106-$A105)*(B106/B105),IF(A106=D$3,D$2,""))</f>
        <v/>
      </c>
    </row>
    <row r="107" spans="1:4" x14ac:dyDescent="0.25">
      <c r="A107" s="1">
        <v>38218</v>
      </c>
      <c r="B107" s="19" t="str">
        <f>IFERROR(VLOOKUP(A107,SHORTVOL!$A$2:$E$10000,5,0),"")</f>
        <v/>
      </c>
      <c r="C107" s="19"/>
      <c r="D107" s="29" t="str">
        <f>IF(A107&gt;D$3,D106*(1-D$1+#REF!)^($A107-$A106)*(B107/B106),IF(A107=D$3,D$2,""))</f>
        <v/>
      </c>
    </row>
    <row r="108" spans="1:4" x14ac:dyDescent="0.25">
      <c r="A108" s="1">
        <v>38219</v>
      </c>
      <c r="B108" s="19" t="str">
        <f>IFERROR(VLOOKUP(A108,SHORTVOL!$A$2:$E$10000,5,0),"")</f>
        <v/>
      </c>
      <c r="C108" s="19"/>
      <c r="D108" s="29" t="str">
        <f>IF(A108&gt;D$3,D107*(1-D$1+#REF!)^($A108-$A107)*(B108/B107),IF(A108=D$3,D$2,""))</f>
        <v/>
      </c>
    </row>
    <row r="109" spans="1:4" x14ac:dyDescent="0.25">
      <c r="A109" s="1">
        <v>38222</v>
      </c>
      <c r="B109" s="19" t="str">
        <f>IFERROR(VLOOKUP(A109,SHORTVOL!$A$2:$E$10000,5,0),"")</f>
        <v/>
      </c>
      <c r="C109" s="19"/>
      <c r="D109" s="29" t="str">
        <f>IF(A109&gt;D$3,D108*(1-D$1+#REF!)^($A109-$A108)*(B109/B108),IF(A109=D$3,D$2,""))</f>
        <v/>
      </c>
    </row>
    <row r="110" spans="1:4" x14ac:dyDescent="0.25">
      <c r="A110" s="1">
        <v>38223</v>
      </c>
      <c r="B110" s="19" t="str">
        <f>IFERROR(VLOOKUP(A110,SHORTVOL!$A$2:$E$10000,5,0),"")</f>
        <v/>
      </c>
      <c r="C110" s="19"/>
      <c r="D110" s="29" t="str">
        <f>IF(A110&gt;D$3,D109*(1-D$1+#REF!)^($A110-$A109)*(B110/B109),IF(A110=D$3,D$2,""))</f>
        <v/>
      </c>
    </row>
    <row r="111" spans="1:4" x14ac:dyDescent="0.25">
      <c r="A111" s="1">
        <v>38224</v>
      </c>
      <c r="B111" s="19" t="str">
        <f>IFERROR(VLOOKUP(A111,SHORTVOL!$A$2:$E$10000,5,0),"")</f>
        <v/>
      </c>
      <c r="C111" s="19"/>
      <c r="D111" s="29" t="str">
        <f>IF(A111&gt;D$3,D110*(1-D$1+#REF!)^($A111-$A110)*(B111/B110),IF(A111=D$3,D$2,""))</f>
        <v/>
      </c>
    </row>
    <row r="112" spans="1:4" x14ac:dyDescent="0.25">
      <c r="A112" s="1">
        <v>38225</v>
      </c>
      <c r="B112" s="19" t="str">
        <f>IFERROR(VLOOKUP(A112,SHORTVOL!$A$2:$E$10000,5,0),"")</f>
        <v/>
      </c>
      <c r="C112" s="19"/>
      <c r="D112" s="29" t="str">
        <f>IF(A112&gt;D$3,D111*(1-D$1+#REF!)^($A112-$A111)*(B112/B111),IF(A112=D$3,D$2,""))</f>
        <v/>
      </c>
    </row>
    <row r="113" spans="1:4" x14ac:dyDescent="0.25">
      <c r="A113" s="1">
        <v>38226</v>
      </c>
      <c r="B113" s="19" t="str">
        <f>IFERROR(VLOOKUP(A113,SHORTVOL!$A$2:$E$10000,5,0),"")</f>
        <v/>
      </c>
      <c r="C113" s="19"/>
      <c r="D113" s="29" t="str">
        <f>IF(A113&gt;D$3,D112*(1-D$1+#REF!)^($A113-$A112)*(B113/B112),IF(A113=D$3,D$2,""))</f>
        <v/>
      </c>
    </row>
    <row r="114" spans="1:4" x14ac:dyDescent="0.25">
      <c r="A114" s="1">
        <v>38229</v>
      </c>
      <c r="B114" s="19" t="str">
        <f>IFERROR(VLOOKUP(A114,SHORTVOL!$A$2:$E$10000,5,0),"")</f>
        <v/>
      </c>
      <c r="C114" s="19"/>
      <c r="D114" s="29" t="str">
        <f>IF(A114&gt;D$3,D113*(1-D$1+#REF!)^($A114-$A113)*(B114/B113),IF(A114=D$3,D$2,""))</f>
        <v/>
      </c>
    </row>
    <row r="115" spans="1:4" x14ac:dyDescent="0.25">
      <c r="A115" s="1">
        <v>38230</v>
      </c>
      <c r="B115" s="19" t="str">
        <f>IFERROR(VLOOKUP(A115,SHORTVOL!$A$2:$E$10000,5,0),"")</f>
        <v/>
      </c>
      <c r="C115" s="19"/>
      <c r="D115" s="29" t="str">
        <f>IF(A115&gt;D$3,D114*(1-D$1+#REF!)^($A115-$A114)*(B115/B114),IF(A115=D$3,D$2,""))</f>
        <v/>
      </c>
    </row>
    <row r="116" spans="1:4" x14ac:dyDescent="0.25">
      <c r="A116" s="1">
        <v>38231</v>
      </c>
      <c r="B116" s="19" t="str">
        <f>IFERROR(VLOOKUP(A116,SHORTVOL!$A$2:$E$10000,5,0),"")</f>
        <v/>
      </c>
      <c r="C116" s="19"/>
      <c r="D116" s="29" t="str">
        <f>IF(A116&gt;D$3,D115*(1-D$1+#REF!)^($A116-$A115)*(B116/B115),IF(A116=D$3,D$2,""))</f>
        <v/>
      </c>
    </row>
    <row r="117" spans="1:4" x14ac:dyDescent="0.25">
      <c r="A117" s="1">
        <v>38232</v>
      </c>
      <c r="B117" s="19" t="str">
        <f>IFERROR(VLOOKUP(A117,SHORTVOL!$A$2:$E$10000,5,0),"")</f>
        <v/>
      </c>
      <c r="C117" s="19"/>
      <c r="D117" s="29" t="str">
        <f>IF(A117&gt;D$3,D116*(1-D$1+#REF!)^($A117-$A116)*(B117/B116),IF(A117=D$3,D$2,""))</f>
        <v/>
      </c>
    </row>
    <row r="118" spans="1:4" x14ac:dyDescent="0.25">
      <c r="A118" s="1">
        <v>38233</v>
      </c>
      <c r="B118" s="19" t="str">
        <f>IFERROR(VLOOKUP(A118,SHORTVOL!$A$2:$E$10000,5,0),"")</f>
        <v/>
      </c>
      <c r="C118" s="19"/>
      <c r="D118" s="29" t="str">
        <f>IF(A118&gt;D$3,D117*(1-D$1+#REF!)^($A118-$A117)*(B118/B117),IF(A118=D$3,D$2,""))</f>
        <v/>
      </c>
    </row>
    <row r="119" spans="1:4" x14ac:dyDescent="0.25">
      <c r="A119" s="1">
        <v>38237</v>
      </c>
      <c r="B119" s="19" t="str">
        <f>IFERROR(VLOOKUP(A119,SHORTVOL!$A$2:$E$10000,5,0),"")</f>
        <v/>
      </c>
      <c r="C119" s="19"/>
      <c r="D119" s="29" t="str">
        <f>IF(A119&gt;D$3,D118*(1-D$1+#REF!)^($A119-$A118)*(B119/B118),IF(A119=D$3,D$2,""))</f>
        <v/>
      </c>
    </row>
    <row r="120" spans="1:4" x14ac:dyDescent="0.25">
      <c r="A120" s="1">
        <v>38238</v>
      </c>
      <c r="B120" s="19" t="str">
        <f>IFERROR(VLOOKUP(A120,SHORTVOL!$A$2:$E$10000,5,0),"")</f>
        <v/>
      </c>
      <c r="C120" s="19"/>
      <c r="D120" s="29" t="str">
        <f>IF(A120&gt;D$3,D119*(1-D$1+#REF!)^($A120-$A119)*(B120/B119),IF(A120=D$3,D$2,""))</f>
        <v/>
      </c>
    </row>
    <row r="121" spans="1:4" x14ac:dyDescent="0.25">
      <c r="A121" s="1">
        <v>38239</v>
      </c>
      <c r="B121" s="19" t="str">
        <f>IFERROR(VLOOKUP(A121,SHORTVOL!$A$2:$E$10000,5,0),"")</f>
        <v/>
      </c>
      <c r="C121" s="19"/>
      <c r="D121" s="29" t="str">
        <f>IF(A121&gt;D$3,D120*(1-D$1+#REF!)^($A121-$A120)*(B121/B120),IF(A121=D$3,D$2,""))</f>
        <v/>
      </c>
    </row>
    <row r="122" spans="1:4" x14ac:dyDescent="0.25">
      <c r="A122" s="1">
        <v>38240</v>
      </c>
      <c r="B122" s="19" t="str">
        <f>IFERROR(VLOOKUP(A122,SHORTVOL!$A$2:$E$10000,5,0),"")</f>
        <v/>
      </c>
      <c r="C122" s="19"/>
      <c r="D122" s="29" t="str">
        <f>IF(A122&gt;D$3,D121*(1-D$1+#REF!)^($A122-$A121)*(B122/B121),IF(A122=D$3,D$2,""))</f>
        <v/>
      </c>
    </row>
    <row r="123" spans="1:4" x14ac:dyDescent="0.25">
      <c r="A123" s="1">
        <v>38243</v>
      </c>
      <c r="B123" s="19" t="str">
        <f>IFERROR(VLOOKUP(A123,SHORTVOL!$A$2:$E$10000,5,0),"")</f>
        <v/>
      </c>
      <c r="C123" s="19"/>
      <c r="D123" s="29" t="str">
        <f>IF(A123&gt;D$3,D122*(1-D$1+#REF!)^($A123-$A122)*(B123/B122),IF(A123=D$3,D$2,""))</f>
        <v/>
      </c>
    </row>
    <row r="124" spans="1:4" x14ac:dyDescent="0.25">
      <c r="A124" s="1">
        <v>38244</v>
      </c>
      <c r="B124" s="19" t="str">
        <f>IFERROR(VLOOKUP(A124,SHORTVOL!$A$2:$E$10000,5,0),"")</f>
        <v/>
      </c>
      <c r="C124" s="19"/>
      <c r="D124" s="29" t="str">
        <f>IF(A124&gt;D$3,D123*(1-D$1+#REF!)^($A124-$A123)*(B124/B123),IF(A124=D$3,D$2,""))</f>
        <v/>
      </c>
    </row>
    <row r="125" spans="1:4" x14ac:dyDescent="0.25">
      <c r="A125" s="1">
        <v>38245</v>
      </c>
      <c r="B125" s="19" t="str">
        <f>IFERROR(VLOOKUP(A125,SHORTVOL!$A$2:$E$10000,5,0),"")</f>
        <v/>
      </c>
      <c r="C125" s="19"/>
      <c r="D125" s="29" t="str">
        <f>IF(A125&gt;D$3,D124*(1-D$1+#REF!)^($A125-$A124)*(B125/B124),IF(A125=D$3,D$2,""))</f>
        <v/>
      </c>
    </row>
    <row r="126" spans="1:4" x14ac:dyDescent="0.25">
      <c r="A126" s="1">
        <v>38246</v>
      </c>
      <c r="B126" s="19" t="str">
        <f>IFERROR(VLOOKUP(A126,SHORTVOL!$A$2:$E$10000,5,0),"")</f>
        <v/>
      </c>
      <c r="C126" s="19"/>
      <c r="D126" s="29" t="str">
        <f>IF(A126&gt;D$3,D125*(1-D$1+#REF!)^($A126-$A125)*(B126/B125),IF(A126=D$3,D$2,""))</f>
        <v/>
      </c>
    </row>
    <row r="127" spans="1:4" x14ac:dyDescent="0.25">
      <c r="A127" s="1">
        <v>38247</v>
      </c>
      <c r="B127" s="19" t="str">
        <f>IFERROR(VLOOKUP(A127,SHORTVOL!$A$2:$E$10000,5,0),"")</f>
        <v/>
      </c>
      <c r="C127" s="19"/>
      <c r="D127" s="29" t="str">
        <f>IF(A127&gt;D$3,D126*(1-D$1+#REF!)^($A127-$A126)*(B127/B126),IF(A127=D$3,D$2,""))</f>
        <v/>
      </c>
    </row>
    <row r="128" spans="1:4" x14ac:dyDescent="0.25">
      <c r="A128" s="1">
        <v>38250</v>
      </c>
      <c r="B128" s="19" t="str">
        <f>IFERROR(VLOOKUP(A128,SHORTVOL!$A$2:$E$10000,5,0),"")</f>
        <v/>
      </c>
      <c r="C128" s="19"/>
      <c r="D128" s="29" t="str">
        <f>IF(A128&gt;D$3,D127*(1-D$1+#REF!)^($A128-$A127)*(B128/B127),IF(A128=D$3,D$2,""))</f>
        <v/>
      </c>
    </row>
    <row r="129" spans="1:4" x14ac:dyDescent="0.25">
      <c r="A129" s="1">
        <v>38251</v>
      </c>
      <c r="B129" s="19" t="str">
        <f>IFERROR(VLOOKUP(A129,SHORTVOL!$A$2:$E$10000,5,0),"")</f>
        <v/>
      </c>
      <c r="C129" s="19"/>
      <c r="D129" s="29" t="str">
        <f>IF(A129&gt;D$3,D128*(1-D$1+#REF!)^($A129-$A128)*(B129/B128),IF(A129=D$3,D$2,""))</f>
        <v/>
      </c>
    </row>
    <row r="130" spans="1:4" x14ac:dyDescent="0.25">
      <c r="A130" s="1">
        <v>38252</v>
      </c>
      <c r="B130" s="19" t="str">
        <f>IFERROR(VLOOKUP(A130,SHORTVOL!$A$2:$E$10000,5,0),"")</f>
        <v/>
      </c>
      <c r="C130" s="19"/>
      <c r="D130" s="29" t="str">
        <f>IF(A130&gt;D$3,D129*(1-D$1+#REF!)^($A130-$A129)*(B130/B129),IF(A130=D$3,D$2,""))</f>
        <v/>
      </c>
    </row>
    <row r="131" spans="1:4" x14ac:dyDescent="0.25">
      <c r="A131" s="1">
        <v>38253</v>
      </c>
      <c r="B131" s="19" t="str">
        <f>IFERROR(VLOOKUP(A131,SHORTVOL!$A$2:$E$10000,5,0),"")</f>
        <v/>
      </c>
      <c r="C131" s="19"/>
      <c r="D131" s="29" t="str">
        <f>IF(A131&gt;D$3,D130*(1-D$1+#REF!)^($A131-$A130)*(B131/B130),IF(A131=D$3,D$2,""))</f>
        <v/>
      </c>
    </row>
    <row r="132" spans="1:4" x14ac:dyDescent="0.25">
      <c r="A132" s="1">
        <v>38254</v>
      </c>
      <c r="B132" s="19" t="str">
        <f>IFERROR(VLOOKUP(A132,SHORTVOL!$A$2:$E$10000,5,0),"")</f>
        <v/>
      </c>
      <c r="C132" s="19"/>
      <c r="D132" s="29" t="str">
        <f>IF(A132&gt;D$3,D131*(1-D$1+#REF!)^($A132-$A131)*(B132/B131),IF(A132=D$3,D$2,""))</f>
        <v/>
      </c>
    </row>
    <row r="133" spans="1:4" x14ac:dyDescent="0.25">
      <c r="A133" s="1">
        <v>38257</v>
      </c>
      <c r="B133" s="19" t="str">
        <f>IFERROR(VLOOKUP(A133,SHORTVOL!$A$2:$E$10000,5,0),"")</f>
        <v/>
      </c>
      <c r="C133" s="19"/>
      <c r="D133" s="29" t="str">
        <f>IF(A133&gt;D$3,D132*(1-D$1+#REF!)^($A133-$A132)*(B133/B132),IF(A133=D$3,D$2,""))</f>
        <v/>
      </c>
    </row>
    <row r="134" spans="1:4" x14ac:dyDescent="0.25">
      <c r="A134" s="1">
        <v>38258</v>
      </c>
      <c r="B134" s="19" t="str">
        <f>IFERROR(VLOOKUP(A134,SHORTVOL!$A$2:$E$10000,5,0),"")</f>
        <v/>
      </c>
      <c r="C134" s="19"/>
      <c r="D134" s="29" t="str">
        <f>IF(A134&gt;D$3,D133*(1-D$1+#REF!)^($A134-$A133)*(B134/B133),IF(A134=D$3,D$2,""))</f>
        <v/>
      </c>
    </row>
    <row r="135" spans="1:4" x14ac:dyDescent="0.25">
      <c r="A135" s="1">
        <v>38259</v>
      </c>
      <c r="B135" s="19" t="str">
        <f>IFERROR(VLOOKUP(A135,SHORTVOL!$A$2:$E$10000,5,0),"")</f>
        <v/>
      </c>
      <c r="C135" s="19"/>
      <c r="D135" s="29" t="str">
        <f>IF(A135&gt;D$3,D134*(1-D$1+#REF!)^($A135-$A134)*(B135/B134),IF(A135=D$3,D$2,""))</f>
        <v/>
      </c>
    </row>
    <row r="136" spans="1:4" x14ac:dyDescent="0.25">
      <c r="A136" s="1">
        <v>38260</v>
      </c>
      <c r="B136" s="19" t="str">
        <f>IFERROR(VLOOKUP(A136,SHORTVOL!$A$2:$E$10000,5,0),"")</f>
        <v/>
      </c>
      <c r="C136" s="19"/>
      <c r="D136" s="29" t="str">
        <f>IF(A136&gt;D$3,D135*(1-D$1+#REF!)^($A136-$A135)*(B136/B135),IF(A136=D$3,D$2,""))</f>
        <v/>
      </c>
    </row>
    <row r="137" spans="1:4" x14ac:dyDescent="0.25">
      <c r="A137" s="1">
        <v>38261</v>
      </c>
      <c r="B137" s="19" t="str">
        <f>IFERROR(VLOOKUP(A137,SHORTVOL!$A$2:$E$10000,5,0),"")</f>
        <v/>
      </c>
      <c r="C137" s="19"/>
      <c r="D137" s="29" t="str">
        <f>IF(A137&gt;D$3,D136*(1-D$1+#REF!)^($A137-$A136)*(B137/B136),IF(A137=D$3,D$2,""))</f>
        <v/>
      </c>
    </row>
    <row r="138" spans="1:4" x14ac:dyDescent="0.25">
      <c r="A138" s="1">
        <v>38264</v>
      </c>
      <c r="B138" s="19" t="str">
        <f>IFERROR(VLOOKUP(A138,SHORTVOL!$A$2:$E$10000,5,0),"")</f>
        <v/>
      </c>
      <c r="C138" s="19"/>
      <c r="D138" s="29" t="str">
        <f>IF(A138&gt;D$3,D137*(1-D$1+#REF!)^($A138-$A137)*(B138/B137),IF(A138=D$3,D$2,""))</f>
        <v/>
      </c>
    </row>
    <row r="139" spans="1:4" x14ac:dyDescent="0.25">
      <c r="A139" s="1">
        <v>38265</v>
      </c>
      <c r="B139" s="19" t="str">
        <f>IFERROR(VLOOKUP(A139,SHORTVOL!$A$2:$E$10000,5,0),"")</f>
        <v/>
      </c>
      <c r="C139" s="19"/>
      <c r="D139" s="29" t="str">
        <f>IF(A139&gt;D$3,D138*(1-D$1+#REF!)^($A139-$A138)*(B139/B138),IF(A139=D$3,D$2,""))</f>
        <v/>
      </c>
    </row>
    <row r="140" spans="1:4" x14ac:dyDescent="0.25">
      <c r="A140" s="1">
        <v>38266</v>
      </c>
      <c r="B140" s="19" t="str">
        <f>IFERROR(VLOOKUP(A140,SHORTVOL!$A$2:$E$10000,5,0),"")</f>
        <v/>
      </c>
      <c r="C140" s="19"/>
      <c r="D140" s="29" t="str">
        <f>IF(A140&gt;D$3,D139*(1-D$1+#REF!)^($A140-$A139)*(B140/B139),IF(A140=D$3,D$2,""))</f>
        <v/>
      </c>
    </row>
    <row r="141" spans="1:4" x14ac:dyDescent="0.25">
      <c r="A141" s="1">
        <v>38267</v>
      </c>
      <c r="B141" s="19" t="str">
        <f>IFERROR(VLOOKUP(A141,SHORTVOL!$A$2:$E$10000,5,0),"")</f>
        <v/>
      </c>
      <c r="C141" s="19"/>
      <c r="D141" s="29" t="str">
        <f>IF(A141&gt;D$3,D140*(1-D$1+#REF!)^($A141-$A140)*(B141/B140),IF(A141=D$3,D$2,""))</f>
        <v/>
      </c>
    </row>
    <row r="142" spans="1:4" x14ac:dyDescent="0.25">
      <c r="A142" s="1">
        <v>38268</v>
      </c>
      <c r="B142" s="19" t="str">
        <f>IFERROR(VLOOKUP(A142,SHORTVOL!$A$2:$E$10000,5,0),"")</f>
        <v/>
      </c>
      <c r="C142" s="19"/>
      <c r="D142" s="29" t="str">
        <f>IF(A142&gt;D$3,D141*(1-D$1+#REF!)^($A142-$A141)*(B142/B141),IF(A142=D$3,D$2,""))</f>
        <v/>
      </c>
    </row>
    <row r="143" spans="1:4" x14ac:dyDescent="0.25">
      <c r="A143" s="1">
        <v>38271</v>
      </c>
      <c r="B143" s="19" t="str">
        <f>IFERROR(VLOOKUP(A143,SHORTVOL!$A$2:$E$10000,5,0),"")</f>
        <v/>
      </c>
      <c r="C143" s="19"/>
      <c r="D143" s="29" t="str">
        <f>IF(A143&gt;D$3,D142*(1-D$1+#REF!)^($A143-$A142)*(B143/B142),IF(A143=D$3,D$2,""))</f>
        <v/>
      </c>
    </row>
    <row r="144" spans="1:4" x14ac:dyDescent="0.25">
      <c r="A144" s="1">
        <v>38272</v>
      </c>
      <c r="B144" s="19" t="str">
        <f>IFERROR(VLOOKUP(A144,SHORTVOL!$A$2:$E$10000,5,0),"")</f>
        <v/>
      </c>
      <c r="C144" s="19"/>
      <c r="D144" s="29" t="str">
        <f>IF(A144&gt;D$3,D143*(1-D$1+#REF!)^($A144-$A143)*(B144/B143),IF(A144=D$3,D$2,""))</f>
        <v/>
      </c>
    </row>
    <row r="145" spans="1:4" x14ac:dyDescent="0.25">
      <c r="A145" s="1">
        <v>38273</v>
      </c>
      <c r="B145" s="19" t="str">
        <f>IFERROR(VLOOKUP(A145,SHORTVOL!$A$2:$E$10000,5,0),"")</f>
        <v/>
      </c>
      <c r="C145" s="19"/>
      <c r="D145" s="29" t="str">
        <f>IF(A145&gt;D$3,D144*(1-D$1+#REF!)^($A145-$A144)*(B145/B144),IF(A145=D$3,D$2,""))</f>
        <v/>
      </c>
    </row>
    <row r="146" spans="1:4" x14ac:dyDescent="0.25">
      <c r="A146" s="1">
        <v>38274</v>
      </c>
      <c r="B146" s="19" t="str">
        <f>IFERROR(VLOOKUP(A146,SHORTVOL!$A$2:$E$10000,5,0),"")</f>
        <v/>
      </c>
      <c r="C146" s="19"/>
      <c r="D146" s="29" t="str">
        <f>IF(A146&gt;D$3,D145*(1-D$1+#REF!)^($A146-$A145)*(B146/B145),IF(A146=D$3,D$2,""))</f>
        <v/>
      </c>
    </row>
    <row r="147" spans="1:4" x14ac:dyDescent="0.25">
      <c r="A147" s="1">
        <v>38275</v>
      </c>
      <c r="B147" s="19" t="str">
        <f>IFERROR(VLOOKUP(A147,SHORTVOL!$A$2:$E$10000,5,0),"")</f>
        <v/>
      </c>
      <c r="C147" s="19"/>
      <c r="D147" s="29" t="str">
        <f>IF(A147&gt;D$3,D146*(1-D$1+#REF!)^($A147-$A146)*(B147/B146),IF(A147=D$3,D$2,""))</f>
        <v/>
      </c>
    </row>
    <row r="148" spans="1:4" x14ac:dyDescent="0.25">
      <c r="A148" s="1">
        <v>38278</v>
      </c>
      <c r="B148" s="19" t="str">
        <f>IFERROR(VLOOKUP(A148,SHORTVOL!$A$2:$E$10000,5,0),"")</f>
        <v/>
      </c>
      <c r="C148" s="19"/>
      <c r="D148" s="29" t="str">
        <f>IF(A148&gt;D$3,D147*(1-D$1+#REF!)^($A148-$A147)*(B148/B147),IF(A148=D$3,D$2,""))</f>
        <v/>
      </c>
    </row>
    <row r="149" spans="1:4" x14ac:dyDescent="0.25">
      <c r="A149" s="1">
        <v>38279</v>
      </c>
      <c r="B149" s="19" t="str">
        <f>IFERROR(VLOOKUP(A149,SHORTVOL!$A$2:$E$10000,5,0),"")</f>
        <v/>
      </c>
      <c r="C149" s="19"/>
      <c r="D149" s="29" t="str">
        <f>IF(A149&gt;D$3,D148*(1-D$1+#REF!)^($A149-$A148)*(B149/B148),IF(A149=D$3,D$2,""))</f>
        <v/>
      </c>
    </row>
    <row r="150" spans="1:4" x14ac:dyDescent="0.25">
      <c r="A150" s="1">
        <v>38280</v>
      </c>
      <c r="B150" s="19" t="str">
        <f>IFERROR(VLOOKUP(A150,SHORTVOL!$A$2:$E$10000,5,0),"")</f>
        <v/>
      </c>
      <c r="C150" s="19"/>
      <c r="D150" s="29" t="str">
        <f>IF(A150&gt;D$3,D149*(1-D$1+#REF!)^($A150-$A149)*(B150/B149),IF(A150=D$3,D$2,""))</f>
        <v/>
      </c>
    </row>
    <row r="151" spans="1:4" x14ac:dyDescent="0.25">
      <c r="A151" s="1">
        <v>38281</v>
      </c>
      <c r="B151" s="19" t="str">
        <f>IFERROR(VLOOKUP(A151,SHORTVOL!$A$2:$E$10000,5,0),"")</f>
        <v/>
      </c>
      <c r="C151" s="19"/>
      <c r="D151" s="29" t="str">
        <f>IF(A151&gt;D$3,D150*(1-D$1+#REF!)^($A151-$A150)*(B151/B150),IF(A151=D$3,D$2,""))</f>
        <v/>
      </c>
    </row>
    <row r="152" spans="1:4" x14ac:dyDescent="0.25">
      <c r="A152" s="1">
        <v>38282</v>
      </c>
      <c r="B152" s="19" t="str">
        <f>IFERROR(VLOOKUP(A152,SHORTVOL!$A$2:$E$10000,5,0),"")</f>
        <v/>
      </c>
      <c r="C152" s="19"/>
      <c r="D152" s="29" t="str">
        <f>IF(A152&gt;D$3,D151*(1-D$1+#REF!)^($A152-$A151)*(B152/B151),IF(A152=D$3,D$2,""))</f>
        <v/>
      </c>
    </row>
    <row r="153" spans="1:4" x14ac:dyDescent="0.25">
      <c r="A153" s="1">
        <v>38285</v>
      </c>
      <c r="B153" s="19" t="str">
        <f>IFERROR(VLOOKUP(A153,SHORTVOL!$A$2:$E$10000,5,0),"")</f>
        <v/>
      </c>
      <c r="C153" s="19"/>
      <c r="D153" s="29" t="str">
        <f>IF(A153&gt;D$3,D152*(1-D$1+#REF!)^($A153-$A152)*(B153/B152),IF(A153=D$3,D$2,""))</f>
        <v/>
      </c>
    </row>
    <row r="154" spans="1:4" x14ac:dyDescent="0.25">
      <c r="A154" s="1">
        <v>38286</v>
      </c>
      <c r="B154" s="19" t="str">
        <f>IFERROR(VLOOKUP(A154,SHORTVOL!$A$2:$E$10000,5,0),"")</f>
        <v/>
      </c>
      <c r="C154" s="19"/>
      <c r="D154" s="29" t="str">
        <f>IF(A154&gt;D$3,D153*(1-D$1+#REF!)^($A154-$A153)*(B154/B153),IF(A154=D$3,D$2,""))</f>
        <v/>
      </c>
    </row>
    <row r="155" spans="1:4" x14ac:dyDescent="0.25">
      <c r="A155" s="1">
        <v>38287</v>
      </c>
      <c r="B155" s="19" t="str">
        <f>IFERROR(VLOOKUP(A155,SHORTVOL!$A$2:$E$10000,5,0),"")</f>
        <v/>
      </c>
      <c r="C155" s="19"/>
      <c r="D155" s="29" t="str">
        <f>IF(A155&gt;D$3,D154*(1-D$1+#REF!)^($A155-$A154)*(B155/B154),IF(A155=D$3,D$2,""))</f>
        <v/>
      </c>
    </row>
    <row r="156" spans="1:4" x14ac:dyDescent="0.25">
      <c r="A156" s="1">
        <v>38288</v>
      </c>
      <c r="B156" s="19" t="str">
        <f>IFERROR(VLOOKUP(A156,SHORTVOL!$A$2:$E$10000,5,0),"")</f>
        <v/>
      </c>
      <c r="C156" s="19"/>
      <c r="D156" s="29" t="str">
        <f>IF(A156&gt;D$3,D155*(1-D$1+#REF!)^($A156-$A155)*(B156/B155),IF(A156=D$3,D$2,""))</f>
        <v/>
      </c>
    </row>
    <row r="157" spans="1:4" x14ac:dyDescent="0.25">
      <c r="A157" s="1">
        <v>38289</v>
      </c>
      <c r="B157" s="19" t="str">
        <f>IFERROR(VLOOKUP(A157,SHORTVOL!$A$2:$E$10000,5,0),"")</f>
        <v/>
      </c>
      <c r="C157" s="19"/>
      <c r="D157" s="29" t="str">
        <f>IF(A157&gt;D$3,D156*(1-D$1+#REF!)^($A157-$A156)*(B157/B156),IF(A157=D$3,D$2,""))</f>
        <v/>
      </c>
    </row>
    <row r="158" spans="1:4" x14ac:dyDescent="0.25">
      <c r="A158" s="1">
        <v>38292</v>
      </c>
      <c r="B158" s="19" t="str">
        <f>IFERROR(VLOOKUP(A158,SHORTVOL!$A$2:$E$10000,5,0),"")</f>
        <v/>
      </c>
      <c r="C158" s="19"/>
      <c r="D158" s="29" t="str">
        <f>IF(A158&gt;D$3,D157*(1-D$1+#REF!)^($A158-$A157)*(B158/B157),IF(A158=D$3,D$2,""))</f>
        <v/>
      </c>
    </row>
    <row r="159" spans="1:4" x14ac:dyDescent="0.25">
      <c r="A159" s="1">
        <v>38293</v>
      </c>
      <c r="B159" s="19" t="str">
        <f>IFERROR(VLOOKUP(A159,SHORTVOL!$A$2:$E$10000,5,0),"")</f>
        <v/>
      </c>
      <c r="C159" s="19"/>
      <c r="D159" s="29" t="str">
        <f>IF(A159&gt;D$3,D158*(1-D$1+#REF!)^($A159-$A158)*(B159/B158),IF(A159=D$3,D$2,""))</f>
        <v/>
      </c>
    </row>
    <row r="160" spans="1:4" x14ac:dyDescent="0.25">
      <c r="A160" s="1">
        <v>38294</v>
      </c>
      <c r="B160" s="19" t="str">
        <f>IFERROR(VLOOKUP(A160,SHORTVOL!$A$2:$E$10000,5,0),"")</f>
        <v/>
      </c>
      <c r="C160" s="19"/>
      <c r="D160" s="29" t="str">
        <f>IF(A160&gt;D$3,D159*(1-D$1+#REF!)^($A160-$A159)*(B160/B159),IF(A160=D$3,D$2,""))</f>
        <v/>
      </c>
    </row>
    <row r="161" spans="1:4" x14ac:dyDescent="0.25">
      <c r="A161" s="1">
        <v>38295</v>
      </c>
      <c r="B161" s="19" t="str">
        <f>IFERROR(VLOOKUP(A161,SHORTVOL!$A$2:$E$10000,5,0),"")</f>
        <v/>
      </c>
      <c r="C161" s="19"/>
      <c r="D161" s="29" t="str">
        <f>IF(A161&gt;D$3,D160*(1-D$1+#REF!)^($A161-$A160)*(B161/B160),IF(A161=D$3,D$2,""))</f>
        <v/>
      </c>
    </row>
    <row r="162" spans="1:4" x14ac:dyDescent="0.25">
      <c r="A162" s="1">
        <v>38296</v>
      </c>
      <c r="B162" s="19" t="str">
        <f>IFERROR(VLOOKUP(A162,SHORTVOL!$A$2:$E$10000,5,0),"")</f>
        <v/>
      </c>
      <c r="C162" s="19"/>
      <c r="D162" s="29" t="str">
        <f>IF(A162&gt;D$3,D161*(1-D$1+#REF!)^($A162-$A161)*(B162/B161),IF(A162=D$3,D$2,""))</f>
        <v/>
      </c>
    </row>
    <row r="163" spans="1:4" x14ac:dyDescent="0.25">
      <c r="A163" s="1">
        <v>38299</v>
      </c>
      <c r="B163" s="19" t="str">
        <f>IFERROR(VLOOKUP(A163,SHORTVOL!$A$2:$E$10000,5,0),"")</f>
        <v/>
      </c>
      <c r="C163" s="19"/>
      <c r="D163" s="29" t="str">
        <f>IF(A163&gt;D$3,D162*(1-D$1+#REF!)^($A163-$A162)*(B163/B162),IF(A163=D$3,D$2,""))</f>
        <v/>
      </c>
    </row>
    <row r="164" spans="1:4" x14ac:dyDescent="0.25">
      <c r="A164" s="1">
        <v>38300</v>
      </c>
      <c r="B164" s="19" t="str">
        <f>IFERROR(VLOOKUP(A164,SHORTVOL!$A$2:$E$10000,5,0),"")</f>
        <v/>
      </c>
      <c r="C164" s="19"/>
      <c r="D164" s="29" t="str">
        <f>IF(A164&gt;D$3,D163*(1-D$1+#REF!)^($A164-$A163)*(B164/B163),IF(A164=D$3,D$2,""))</f>
        <v/>
      </c>
    </row>
    <row r="165" spans="1:4" x14ac:dyDescent="0.25">
      <c r="A165" s="1">
        <v>38301</v>
      </c>
      <c r="B165" s="19" t="str">
        <f>IFERROR(VLOOKUP(A165,SHORTVOL!$A$2:$E$10000,5,0),"")</f>
        <v/>
      </c>
      <c r="C165" s="19"/>
      <c r="D165" s="29" t="str">
        <f>IF(A165&gt;D$3,D164*(1-D$1+#REF!)^($A165-$A164)*(B165/B164),IF(A165=D$3,D$2,""))</f>
        <v/>
      </c>
    </row>
    <row r="166" spans="1:4" x14ac:dyDescent="0.25">
      <c r="A166" s="1">
        <v>38302</v>
      </c>
      <c r="B166" s="19" t="str">
        <f>IFERROR(VLOOKUP(A166,SHORTVOL!$A$2:$E$10000,5,0),"")</f>
        <v/>
      </c>
      <c r="C166" s="19"/>
      <c r="D166" s="29" t="str">
        <f>IF(A166&gt;D$3,D165*(1-D$1+#REF!)^($A166-$A165)*(B166/B165),IF(A166=D$3,D$2,""))</f>
        <v/>
      </c>
    </row>
    <row r="167" spans="1:4" x14ac:dyDescent="0.25">
      <c r="A167" s="1">
        <v>38303</v>
      </c>
      <c r="B167" s="19" t="str">
        <f>IFERROR(VLOOKUP(A167,SHORTVOL!$A$2:$E$10000,5,0),"")</f>
        <v/>
      </c>
      <c r="C167" s="19"/>
      <c r="D167" s="29" t="str">
        <f>IF(A167&gt;D$3,D166*(1-D$1+#REF!)^($A167-$A166)*(B167/B166),IF(A167=D$3,D$2,""))</f>
        <v/>
      </c>
    </row>
    <row r="168" spans="1:4" x14ac:dyDescent="0.25">
      <c r="A168" s="1">
        <v>38306</v>
      </c>
      <c r="B168" s="19" t="str">
        <f>IFERROR(VLOOKUP(A168,SHORTVOL!$A$2:$E$10000,5,0),"")</f>
        <v/>
      </c>
      <c r="C168" s="19"/>
      <c r="D168" s="29" t="str">
        <f>IF(A168&gt;D$3,D167*(1-D$1+#REF!)^($A168-$A167)*(B168/B167),IF(A168=D$3,D$2,""))</f>
        <v/>
      </c>
    </row>
    <row r="169" spans="1:4" x14ac:dyDescent="0.25">
      <c r="A169" s="1">
        <v>38307</v>
      </c>
      <c r="B169" s="19" t="str">
        <f>IFERROR(VLOOKUP(A169,SHORTVOL!$A$2:$E$10000,5,0),"")</f>
        <v/>
      </c>
      <c r="C169" s="19"/>
      <c r="D169" s="29" t="str">
        <f>IF(A169&gt;D$3,D168*(1-D$1+#REF!)^($A169-$A168)*(B169/B168),IF(A169=D$3,D$2,""))</f>
        <v/>
      </c>
    </row>
    <row r="170" spans="1:4" x14ac:dyDescent="0.25">
      <c r="A170" s="1">
        <v>38308</v>
      </c>
      <c r="B170" s="19" t="str">
        <f>IFERROR(VLOOKUP(A170,SHORTVOL!$A$2:$E$10000,5,0),"")</f>
        <v/>
      </c>
      <c r="C170" s="19"/>
      <c r="D170" s="29" t="str">
        <f>IF(A170&gt;D$3,D169*(1-D$1+#REF!)^($A170-$A169)*(B170/B169),IF(A170=D$3,D$2,""))</f>
        <v/>
      </c>
    </row>
    <row r="171" spans="1:4" x14ac:dyDescent="0.25">
      <c r="A171" s="1">
        <v>38309</v>
      </c>
      <c r="B171" s="19" t="str">
        <f>IFERROR(VLOOKUP(A171,SHORTVOL!$A$2:$E$10000,5,0),"")</f>
        <v/>
      </c>
      <c r="C171" s="19"/>
      <c r="D171" s="29" t="str">
        <f>IF(A171&gt;D$3,D170*(1-D$1+#REF!)^($A171-$A170)*(B171/B170),IF(A171=D$3,D$2,""))</f>
        <v/>
      </c>
    </row>
    <row r="172" spans="1:4" x14ac:dyDescent="0.25">
      <c r="A172" s="1">
        <v>38310</v>
      </c>
      <c r="B172" s="19" t="str">
        <f>IFERROR(VLOOKUP(A172,SHORTVOL!$A$2:$E$10000,5,0),"")</f>
        <v/>
      </c>
      <c r="C172" s="19"/>
      <c r="D172" s="29" t="str">
        <f>IF(A172&gt;D$3,D171*(1-D$1+#REF!)^($A172-$A171)*(B172/B171),IF(A172=D$3,D$2,""))</f>
        <v/>
      </c>
    </row>
    <row r="173" spans="1:4" x14ac:dyDescent="0.25">
      <c r="A173" s="1">
        <v>38313</v>
      </c>
      <c r="B173" s="19" t="str">
        <f>IFERROR(VLOOKUP(A173,SHORTVOL!$A$2:$E$10000,5,0),"")</f>
        <v/>
      </c>
      <c r="C173" s="19"/>
      <c r="D173" s="29" t="str">
        <f>IF(A173&gt;D$3,D172*(1-D$1+#REF!)^($A173-$A172)*(B173/B172),IF(A173=D$3,D$2,""))</f>
        <v/>
      </c>
    </row>
    <row r="174" spans="1:4" x14ac:dyDescent="0.25">
      <c r="A174" s="1">
        <v>38314</v>
      </c>
      <c r="B174" s="19" t="str">
        <f>IFERROR(VLOOKUP(A174,SHORTVOL!$A$2:$E$10000,5,0),"")</f>
        <v/>
      </c>
      <c r="C174" s="19"/>
      <c r="D174" s="29" t="str">
        <f>IF(A174&gt;D$3,D173*(1-D$1+#REF!)^($A174-$A173)*(B174/B173),IF(A174=D$3,D$2,""))</f>
        <v/>
      </c>
    </row>
    <row r="175" spans="1:4" x14ac:dyDescent="0.25">
      <c r="A175" s="1">
        <v>38315</v>
      </c>
      <c r="B175" s="19" t="str">
        <f>IFERROR(VLOOKUP(A175,SHORTVOL!$A$2:$E$10000,5,0),"")</f>
        <v/>
      </c>
      <c r="C175" s="19"/>
      <c r="D175" s="29" t="str">
        <f>IF(A175&gt;D$3,D174*(1-D$1+#REF!)^($A175-$A174)*(B175/B174),IF(A175=D$3,D$2,""))</f>
        <v/>
      </c>
    </row>
    <row r="176" spans="1:4" x14ac:dyDescent="0.25">
      <c r="A176" s="1">
        <v>38317</v>
      </c>
      <c r="B176" s="19" t="str">
        <f>IFERROR(VLOOKUP(A176,SHORTVOL!$A$2:$E$10000,5,0),"")</f>
        <v/>
      </c>
      <c r="C176" s="19"/>
      <c r="D176" s="29" t="str">
        <f>IF(A176&gt;D$3,D175*(1-D$1+#REF!)^($A176-$A175)*(B176/B175),IF(A176=D$3,D$2,""))</f>
        <v/>
      </c>
    </row>
    <row r="177" spans="1:4" x14ac:dyDescent="0.25">
      <c r="A177" s="1">
        <v>38320</v>
      </c>
      <c r="B177" s="19" t="str">
        <f>IFERROR(VLOOKUP(A177,SHORTVOL!$A$2:$E$10000,5,0),"")</f>
        <v/>
      </c>
      <c r="C177" s="19"/>
      <c r="D177" s="29" t="str">
        <f>IF(A177&gt;D$3,D176*(1-D$1+#REF!)^($A177-$A176)*(B177/B176),IF(A177=D$3,D$2,""))</f>
        <v/>
      </c>
    </row>
    <row r="178" spans="1:4" x14ac:dyDescent="0.25">
      <c r="A178" s="1">
        <v>38321</v>
      </c>
      <c r="B178" s="19" t="str">
        <f>IFERROR(VLOOKUP(A178,SHORTVOL!$A$2:$E$10000,5,0),"")</f>
        <v/>
      </c>
      <c r="C178" s="19"/>
      <c r="D178" s="29" t="str">
        <f>IF(A178&gt;D$3,D177*(1-D$1+#REF!)^($A178-$A177)*(B178/B177),IF(A178=D$3,D$2,""))</f>
        <v/>
      </c>
    </row>
    <row r="179" spans="1:4" x14ac:dyDescent="0.25">
      <c r="A179" s="1">
        <v>38322</v>
      </c>
      <c r="B179" s="19" t="str">
        <f>IFERROR(VLOOKUP(A179,SHORTVOL!$A$2:$E$10000,5,0),"")</f>
        <v/>
      </c>
      <c r="C179" s="19"/>
      <c r="D179" s="29" t="str">
        <f>IF(A179&gt;D$3,D178*(1-D$1+#REF!)^($A179-$A178)*(B179/B178),IF(A179=D$3,D$2,""))</f>
        <v/>
      </c>
    </row>
    <row r="180" spans="1:4" x14ac:dyDescent="0.25">
      <c r="A180" s="1">
        <v>38323</v>
      </c>
      <c r="B180" s="19" t="str">
        <f>IFERROR(VLOOKUP(A180,SHORTVOL!$A$2:$E$10000,5,0),"")</f>
        <v/>
      </c>
      <c r="C180" s="19"/>
      <c r="D180" s="29" t="str">
        <f>IF(A180&gt;D$3,D179*(1-D$1+#REF!)^($A180-$A179)*(B180/B179),IF(A180=D$3,D$2,""))</f>
        <v/>
      </c>
    </row>
    <row r="181" spans="1:4" x14ac:dyDescent="0.25">
      <c r="A181" s="1">
        <v>38324</v>
      </c>
      <c r="B181" s="19" t="str">
        <f>IFERROR(VLOOKUP(A181,SHORTVOL!$A$2:$E$10000,5,0),"")</f>
        <v/>
      </c>
      <c r="C181" s="19"/>
      <c r="D181" s="29" t="str">
        <f>IF(A181&gt;D$3,D180*(1-D$1+#REF!)^($A181-$A180)*(B181/B180),IF(A181=D$3,D$2,""))</f>
        <v/>
      </c>
    </row>
    <row r="182" spans="1:4" x14ac:dyDescent="0.25">
      <c r="A182" s="1">
        <v>38327</v>
      </c>
      <c r="B182" s="19" t="str">
        <f>IFERROR(VLOOKUP(A182,SHORTVOL!$A$2:$E$10000,5,0),"")</f>
        <v/>
      </c>
      <c r="C182" s="19"/>
      <c r="D182" s="29" t="str">
        <f>IF(A182&gt;D$3,D181*(1-D$1+#REF!)^($A182-$A181)*(B182/B181),IF(A182=D$3,D$2,""))</f>
        <v/>
      </c>
    </row>
    <row r="183" spans="1:4" x14ac:dyDescent="0.25">
      <c r="A183" s="1">
        <v>38328</v>
      </c>
      <c r="B183" s="19" t="str">
        <f>IFERROR(VLOOKUP(A183,SHORTVOL!$A$2:$E$10000,5,0),"")</f>
        <v/>
      </c>
      <c r="C183" s="19"/>
      <c r="D183" s="29" t="str">
        <f>IF(A183&gt;D$3,D182*(1-D$1+#REF!)^($A183-$A182)*(B183/B182),IF(A183=D$3,D$2,""))</f>
        <v/>
      </c>
    </row>
    <row r="184" spans="1:4" x14ac:dyDescent="0.25">
      <c r="A184" s="1">
        <v>38329</v>
      </c>
      <c r="B184" s="19" t="str">
        <f>IFERROR(VLOOKUP(A184,SHORTVOL!$A$2:$E$10000,5,0),"")</f>
        <v/>
      </c>
      <c r="C184" s="19"/>
      <c r="D184" s="29" t="str">
        <f>IF(A184&gt;D$3,D183*(1-D$1+#REF!)^($A184-$A183)*(B184/B183),IF(A184=D$3,D$2,""))</f>
        <v/>
      </c>
    </row>
    <row r="185" spans="1:4" x14ac:dyDescent="0.25">
      <c r="A185" s="1">
        <v>38330</v>
      </c>
      <c r="B185" s="19" t="str">
        <f>IFERROR(VLOOKUP(A185,SHORTVOL!$A$2:$E$10000,5,0),"")</f>
        <v/>
      </c>
      <c r="C185" s="19"/>
      <c r="D185" s="29" t="str">
        <f>IF(A185&gt;D$3,D184*(1-D$1+#REF!)^($A185-$A184)*(B185/B184),IF(A185=D$3,D$2,""))</f>
        <v/>
      </c>
    </row>
    <row r="186" spans="1:4" x14ac:dyDescent="0.25">
      <c r="A186" s="1">
        <v>38331</v>
      </c>
      <c r="B186" s="19" t="str">
        <f>IFERROR(VLOOKUP(A186,SHORTVOL!$A$2:$E$10000,5,0),"")</f>
        <v/>
      </c>
      <c r="C186" s="19"/>
      <c r="D186" s="29" t="str">
        <f>IF(A186&gt;D$3,D185*(1-D$1+#REF!)^($A186-$A185)*(B186/B185),IF(A186=D$3,D$2,""))</f>
        <v/>
      </c>
    </row>
    <row r="187" spans="1:4" x14ac:dyDescent="0.25">
      <c r="A187" s="1">
        <v>38334</v>
      </c>
      <c r="B187" s="19" t="str">
        <f>IFERROR(VLOOKUP(A187,SHORTVOL!$A$2:$E$10000,5,0),"")</f>
        <v/>
      </c>
      <c r="C187" s="19"/>
      <c r="D187" s="29" t="str">
        <f>IF(A187&gt;D$3,D186*(1-D$1+#REF!)^($A187-$A186)*(B187/B186),IF(A187=D$3,D$2,""))</f>
        <v/>
      </c>
    </row>
    <row r="188" spans="1:4" x14ac:dyDescent="0.25">
      <c r="A188" s="1">
        <v>38335</v>
      </c>
      <c r="B188" s="19" t="str">
        <f>IFERROR(VLOOKUP(A188,SHORTVOL!$A$2:$E$10000,5,0),"")</f>
        <v/>
      </c>
      <c r="C188" s="19"/>
      <c r="D188" s="29" t="str">
        <f>IF(A188&gt;D$3,D187*(1-D$1+#REF!)^($A188-$A187)*(B188/B187),IF(A188=D$3,D$2,""))</f>
        <v/>
      </c>
    </row>
    <row r="189" spans="1:4" x14ac:dyDescent="0.25">
      <c r="A189" s="1">
        <v>38336</v>
      </c>
      <c r="B189" s="19" t="str">
        <f>IFERROR(VLOOKUP(A189,SHORTVOL!$A$2:$E$10000,5,0),"")</f>
        <v/>
      </c>
      <c r="C189" s="19"/>
      <c r="D189" s="29" t="str">
        <f>IF(A189&gt;D$3,D188*(1-D$1+#REF!)^($A189-$A188)*(B189/B188),IF(A189=D$3,D$2,""))</f>
        <v/>
      </c>
    </row>
    <row r="190" spans="1:4" x14ac:dyDescent="0.25">
      <c r="A190" s="1">
        <v>38337</v>
      </c>
      <c r="B190" s="19" t="str">
        <f>IFERROR(VLOOKUP(A190,SHORTVOL!$A$2:$E$10000,5,0),"")</f>
        <v/>
      </c>
      <c r="C190" s="19"/>
      <c r="D190" s="29" t="str">
        <f>IF(A190&gt;D$3,D189*(1-D$1+#REF!)^($A190-$A189)*(B190/B189),IF(A190=D$3,D$2,""))</f>
        <v/>
      </c>
    </row>
    <row r="191" spans="1:4" x14ac:dyDescent="0.25">
      <c r="A191" s="1">
        <v>38338</v>
      </c>
      <c r="B191" s="19" t="str">
        <f>IFERROR(VLOOKUP(A191,SHORTVOL!$A$2:$E$10000,5,0),"")</f>
        <v/>
      </c>
      <c r="C191" s="19"/>
      <c r="D191" s="29" t="str">
        <f>IF(A191&gt;D$3,D190*(1-D$1+#REF!)^($A191-$A190)*(B191/B190),IF(A191=D$3,D$2,""))</f>
        <v/>
      </c>
    </row>
    <row r="192" spans="1:4" x14ac:dyDescent="0.25">
      <c r="A192" s="1">
        <v>38341</v>
      </c>
      <c r="B192" s="19" t="str">
        <f>IFERROR(VLOOKUP(A192,SHORTVOL!$A$2:$E$10000,5,0),"")</f>
        <v/>
      </c>
      <c r="C192" s="19"/>
      <c r="D192" s="29" t="str">
        <f>IF(A192&gt;D$3,D191*(1-D$1+#REF!)^($A192-$A191)*(B192/B191),IF(A192=D$3,D$2,""))</f>
        <v/>
      </c>
    </row>
    <row r="193" spans="1:4" x14ac:dyDescent="0.25">
      <c r="A193" s="1">
        <v>38342</v>
      </c>
      <c r="B193" s="19" t="str">
        <f>IFERROR(VLOOKUP(A193,SHORTVOL!$A$2:$E$10000,5,0),"")</f>
        <v/>
      </c>
      <c r="C193" s="19"/>
      <c r="D193" s="29" t="str">
        <f>IF(A193&gt;D$3,D192*(1-D$1+#REF!)^($A193-$A192)*(B193/B192),IF(A193=D$3,D$2,""))</f>
        <v/>
      </c>
    </row>
    <row r="194" spans="1:4" x14ac:dyDescent="0.25">
      <c r="A194" s="1">
        <v>38343</v>
      </c>
      <c r="B194" s="19" t="str">
        <f>IFERROR(VLOOKUP(A194,SHORTVOL!$A$2:$E$10000,5,0),"")</f>
        <v/>
      </c>
      <c r="C194" s="19"/>
      <c r="D194" s="29" t="str">
        <f>IF(A194&gt;D$3,D193*(1-D$1+#REF!)^($A194-$A193)*(B194/B193),IF(A194=D$3,D$2,""))</f>
        <v/>
      </c>
    </row>
    <row r="195" spans="1:4" x14ac:dyDescent="0.25">
      <c r="A195" s="1">
        <v>38344</v>
      </c>
      <c r="B195" s="19" t="str">
        <f>IFERROR(VLOOKUP(A195,SHORTVOL!$A$2:$E$10000,5,0),"")</f>
        <v/>
      </c>
      <c r="C195" s="19"/>
      <c r="D195" s="29" t="str">
        <f>IF(A195&gt;D$3,D194*(1-D$1+#REF!)^($A195-$A194)*(B195/B194),IF(A195=D$3,D$2,""))</f>
        <v/>
      </c>
    </row>
    <row r="196" spans="1:4" x14ac:dyDescent="0.25">
      <c r="A196" s="1">
        <v>38348</v>
      </c>
      <c r="B196" s="19" t="str">
        <f>IFERROR(VLOOKUP(A196,SHORTVOL!$A$2:$E$10000,5,0),"")</f>
        <v/>
      </c>
      <c r="C196" s="19"/>
      <c r="D196" s="29" t="str">
        <f>IF(A196&gt;D$3,D195*(1-D$1+#REF!)^($A196-$A195)*(B196/B195),IF(A196=D$3,D$2,""))</f>
        <v/>
      </c>
    </row>
    <row r="197" spans="1:4" x14ac:dyDescent="0.25">
      <c r="A197" s="1">
        <v>38349</v>
      </c>
      <c r="B197" s="19" t="str">
        <f>IFERROR(VLOOKUP(A197,SHORTVOL!$A$2:$E$10000,5,0),"")</f>
        <v/>
      </c>
      <c r="C197" s="19"/>
      <c r="D197" s="29" t="str">
        <f>IF(A197&gt;D$3,D196*(1-D$1+#REF!)^($A197-$A196)*(B197/B196),IF(A197=D$3,D$2,""))</f>
        <v/>
      </c>
    </row>
    <row r="198" spans="1:4" x14ac:dyDescent="0.25">
      <c r="A198" s="1">
        <v>38350</v>
      </c>
      <c r="B198" s="19" t="str">
        <f>IFERROR(VLOOKUP(A198,SHORTVOL!$A$2:$E$10000,5,0),"")</f>
        <v/>
      </c>
      <c r="C198" s="19"/>
      <c r="D198" s="29" t="str">
        <f>IF(A198&gt;D$3,D197*(1-D$1+#REF!)^($A198-$A197)*(B198/B197),IF(A198=D$3,D$2,""))</f>
        <v/>
      </c>
    </row>
    <row r="199" spans="1:4" x14ac:dyDescent="0.25">
      <c r="A199" s="1">
        <v>38351</v>
      </c>
      <c r="B199" s="19" t="str">
        <f>IFERROR(VLOOKUP(A199,SHORTVOL!$A$2:$E$10000,5,0),"")</f>
        <v/>
      </c>
      <c r="C199" s="19"/>
      <c r="D199" s="29" t="str">
        <f>IF(A199&gt;D$3,D198*(1-D$1+#REF!)^($A199-$A198)*(B199/B198),IF(A199=D$3,D$2,""))</f>
        <v/>
      </c>
    </row>
    <row r="200" spans="1:4" x14ac:dyDescent="0.25">
      <c r="A200" s="1">
        <v>38352</v>
      </c>
      <c r="B200" s="19" t="str">
        <f>IFERROR(VLOOKUP(A200,SHORTVOL!$A$2:$E$10000,5,0),"")</f>
        <v/>
      </c>
      <c r="C200" s="19"/>
      <c r="D200" s="29" t="str">
        <f>IF(A200&gt;D$3,D199*(1-D$1+#REF!)^($A200-$A199)*(B200/B199),IF(A200=D$3,D$2,""))</f>
        <v/>
      </c>
    </row>
    <row r="201" spans="1:4" x14ac:dyDescent="0.25">
      <c r="A201" s="1">
        <v>38355</v>
      </c>
      <c r="B201" s="19" t="str">
        <f>IFERROR(VLOOKUP(A201,SHORTVOL!$A$2:$E$10000,5,0),"")</f>
        <v/>
      </c>
      <c r="C201" s="19"/>
      <c r="D201" s="29" t="str">
        <f>IF(A201&gt;D$3,D200*(1-D$1+#REF!)^($A201-$A200)*(B201/B200),IF(A201=D$3,D$2,""))</f>
        <v/>
      </c>
    </row>
    <row r="202" spans="1:4" x14ac:dyDescent="0.25">
      <c r="A202" s="1">
        <v>38356</v>
      </c>
      <c r="B202" s="19" t="str">
        <f>IFERROR(VLOOKUP(A202,SHORTVOL!$A$2:$E$10000,5,0),"")</f>
        <v/>
      </c>
      <c r="C202" s="19"/>
      <c r="D202" s="29" t="str">
        <f>IF(A202&gt;D$3,D201*(1-D$1+#REF!)^($A202-$A201)*(B202/B201),IF(A202=D$3,D$2,""))</f>
        <v/>
      </c>
    </row>
    <row r="203" spans="1:4" x14ac:dyDescent="0.25">
      <c r="A203" s="1">
        <v>38357</v>
      </c>
      <c r="B203" s="19" t="str">
        <f>IFERROR(VLOOKUP(A203,SHORTVOL!$A$2:$E$10000,5,0),"")</f>
        <v/>
      </c>
      <c r="C203" s="19"/>
      <c r="D203" s="29" t="str">
        <f>IF(A203&gt;D$3,D202*(1-D$1+#REF!)^($A203-$A202)*(B203/B202),IF(A203=D$3,D$2,""))</f>
        <v/>
      </c>
    </row>
    <row r="204" spans="1:4" x14ac:dyDescent="0.25">
      <c r="A204" s="1">
        <v>38358</v>
      </c>
      <c r="B204" s="19" t="str">
        <f>IFERROR(VLOOKUP(A204,SHORTVOL!$A$2:$E$10000,5,0),"")</f>
        <v/>
      </c>
      <c r="C204" s="19"/>
      <c r="D204" s="29" t="str">
        <f>IF(A204&gt;D$3,D203*(1-D$1+#REF!)^($A204-$A203)*(B204/B203),IF(A204=D$3,D$2,""))</f>
        <v/>
      </c>
    </row>
    <row r="205" spans="1:4" x14ac:dyDescent="0.25">
      <c r="A205" s="1">
        <v>38359</v>
      </c>
      <c r="B205" s="19" t="str">
        <f>IFERROR(VLOOKUP(A205,SHORTVOL!$A$2:$E$10000,5,0),"")</f>
        <v/>
      </c>
      <c r="C205" s="19"/>
      <c r="D205" s="29" t="str">
        <f>IF(A205&gt;D$3,D204*(1-D$1+#REF!)^($A205-$A204)*(B205/B204),IF(A205=D$3,D$2,""))</f>
        <v/>
      </c>
    </row>
    <row r="206" spans="1:4" x14ac:dyDescent="0.25">
      <c r="A206" s="1">
        <v>38362</v>
      </c>
      <c r="B206" s="19" t="str">
        <f>IFERROR(VLOOKUP(A206,SHORTVOL!$A$2:$E$10000,5,0),"")</f>
        <v/>
      </c>
      <c r="C206" s="19"/>
      <c r="D206" s="29" t="str">
        <f>IF(A206&gt;D$3,D205*(1-D$1+#REF!)^($A206-$A205)*(B206/B205),IF(A206=D$3,D$2,""))</f>
        <v/>
      </c>
    </row>
    <row r="207" spans="1:4" x14ac:dyDescent="0.25">
      <c r="A207" s="1">
        <v>38363</v>
      </c>
      <c r="B207" s="19" t="str">
        <f>IFERROR(VLOOKUP(A207,SHORTVOL!$A$2:$E$10000,5,0),"")</f>
        <v/>
      </c>
      <c r="C207" s="19"/>
      <c r="D207" s="29" t="str">
        <f>IF(A207&gt;D$3,D206*(1-D$1+#REF!)^($A207-$A206)*(B207/B206),IF(A207=D$3,D$2,""))</f>
        <v/>
      </c>
    </row>
    <row r="208" spans="1:4" x14ac:dyDescent="0.25">
      <c r="A208" s="1">
        <v>38364</v>
      </c>
      <c r="B208" s="19" t="str">
        <f>IFERROR(VLOOKUP(A208,SHORTVOL!$A$2:$E$10000,5,0),"")</f>
        <v/>
      </c>
      <c r="C208" s="19"/>
      <c r="D208" s="29" t="str">
        <f>IF(A208&gt;D$3,D207*(1-D$1+#REF!)^($A208-$A207)*(B208/B207),IF(A208=D$3,D$2,""))</f>
        <v/>
      </c>
    </row>
    <row r="209" spans="1:4" x14ac:dyDescent="0.25">
      <c r="A209" s="1">
        <v>38365</v>
      </c>
      <c r="B209" s="19" t="str">
        <f>IFERROR(VLOOKUP(A209,SHORTVOL!$A$2:$E$10000,5,0),"")</f>
        <v/>
      </c>
      <c r="C209" s="19"/>
      <c r="D209" s="29" t="str">
        <f>IF(A209&gt;D$3,D208*(1-D$1+#REF!)^($A209-$A208)*(B209/B208),IF(A209=D$3,D$2,""))</f>
        <v/>
      </c>
    </row>
    <row r="210" spans="1:4" x14ac:dyDescent="0.25">
      <c r="A210" s="1">
        <v>38366</v>
      </c>
      <c r="B210" s="19" t="str">
        <f>IFERROR(VLOOKUP(A210,SHORTVOL!$A$2:$E$10000,5,0),"")</f>
        <v/>
      </c>
      <c r="C210" s="19"/>
      <c r="D210" s="29" t="str">
        <f>IF(A210&gt;D$3,D209*(1-D$1+#REF!)^($A210-$A209)*(B210/B209),IF(A210=D$3,D$2,""))</f>
        <v/>
      </c>
    </row>
    <row r="211" spans="1:4" x14ac:dyDescent="0.25">
      <c r="A211" s="1">
        <v>38370</v>
      </c>
      <c r="B211" s="19" t="str">
        <f>IFERROR(VLOOKUP(A211,SHORTVOL!$A$2:$E$10000,5,0),"")</f>
        <v/>
      </c>
      <c r="C211" s="19"/>
      <c r="D211" s="29" t="str">
        <f>IF(A211&gt;D$3,D210*(1-D$1+#REF!)^($A211-$A210)*(B211/B210),IF(A211=D$3,D$2,""))</f>
        <v/>
      </c>
    </row>
    <row r="212" spans="1:4" x14ac:dyDescent="0.25">
      <c r="A212" s="1">
        <v>38371</v>
      </c>
      <c r="B212" s="19" t="str">
        <f>IFERROR(VLOOKUP(A212,SHORTVOL!$A$2:$E$10000,5,0),"")</f>
        <v/>
      </c>
      <c r="C212" s="19"/>
      <c r="D212" s="29" t="str">
        <f>IF(A212&gt;D$3,D211*(1-D$1+#REF!)^($A212-$A211)*(B212/B211),IF(A212=D$3,D$2,""))</f>
        <v/>
      </c>
    </row>
    <row r="213" spans="1:4" x14ac:dyDescent="0.25">
      <c r="A213" s="1">
        <v>38372</v>
      </c>
      <c r="B213" s="19" t="str">
        <f>IFERROR(VLOOKUP(A213,SHORTVOL!$A$2:$E$10000,5,0),"")</f>
        <v/>
      </c>
      <c r="C213" s="19"/>
      <c r="D213" s="29" t="str">
        <f>IF(A213&gt;D$3,D212*(1-D$1+#REF!)^($A213-$A212)*(B213/B212),IF(A213=D$3,D$2,""))</f>
        <v/>
      </c>
    </row>
    <row r="214" spans="1:4" x14ac:dyDescent="0.25">
      <c r="A214" s="1">
        <v>38373</v>
      </c>
      <c r="B214" s="19" t="str">
        <f>IFERROR(VLOOKUP(A214,SHORTVOL!$A$2:$E$10000,5,0),"")</f>
        <v/>
      </c>
      <c r="C214" s="19"/>
      <c r="D214" s="29" t="str">
        <f>IF(A214&gt;D$3,D213*(1-D$1+#REF!)^($A214-$A213)*(B214/B213),IF(A214=D$3,D$2,""))</f>
        <v/>
      </c>
    </row>
    <row r="215" spans="1:4" x14ac:dyDescent="0.25">
      <c r="A215" s="1">
        <v>38376</v>
      </c>
      <c r="B215" s="19" t="str">
        <f>IFERROR(VLOOKUP(A215,SHORTVOL!$A$2:$E$10000,5,0),"")</f>
        <v/>
      </c>
      <c r="C215" s="19"/>
      <c r="D215" s="29" t="str">
        <f>IF(A215&gt;D$3,D214*(1-D$1+#REF!)^($A215-$A214)*(B215/B214),IF(A215=D$3,D$2,""))</f>
        <v/>
      </c>
    </row>
    <row r="216" spans="1:4" x14ac:dyDescent="0.25">
      <c r="A216" s="1">
        <v>38377</v>
      </c>
      <c r="B216" s="19" t="str">
        <f>IFERROR(VLOOKUP(A216,SHORTVOL!$A$2:$E$10000,5,0),"")</f>
        <v/>
      </c>
      <c r="C216" s="19"/>
      <c r="D216" s="29" t="str">
        <f>IF(A216&gt;D$3,D215*(1-D$1+#REF!)^($A216-$A215)*(B216/B215),IF(A216=D$3,D$2,""))</f>
        <v/>
      </c>
    </row>
    <row r="217" spans="1:4" x14ac:dyDescent="0.25">
      <c r="A217" s="1">
        <v>38378</v>
      </c>
      <c r="B217" s="19" t="str">
        <f>IFERROR(VLOOKUP(A217,SHORTVOL!$A$2:$E$10000,5,0),"")</f>
        <v/>
      </c>
      <c r="C217" s="19"/>
      <c r="D217" s="29" t="str">
        <f>IF(A217&gt;D$3,D216*(1-D$1+#REF!)^($A217-$A216)*(B217/B216),IF(A217=D$3,D$2,""))</f>
        <v/>
      </c>
    </row>
    <row r="218" spans="1:4" x14ac:dyDescent="0.25">
      <c r="A218" s="1">
        <v>38379</v>
      </c>
      <c r="B218" s="19" t="str">
        <f>IFERROR(VLOOKUP(A218,SHORTVOL!$A$2:$E$10000,5,0),"")</f>
        <v/>
      </c>
      <c r="C218" s="19"/>
      <c r="D218" s="29" t="str">
        <f>IF(A218&gt;D$3,D217*(1-D$1+#REF!)^($A218-$A217)*(B218/B217),IF(A218=D$3,D$2,""))</f>
        <v/>
      </c>
    </row>
    <row r="219" spans="1:4" x14ac:dyDescent="0.25">
      <c r="A219" s="1">
        <v>38380</v>
      </c>
      <c r="B219" s="19" t="str">
        <f>IFERROR(VLOOKUP(A219,SHORTVOL!$A$2:$E$10000,5,0),"")</f>
        <v/>
      </c>
      <c r="C219" s="19"/>
      <c r="D219" s="29" t="str">
        <f>IF(A219&gt;D$3,D218*(1-D$1+#REF!)^($A219-$A218)*(B219/B218),IF(A219=D$3,D$2,""))</f>
        <v/>
      </c>
    </row>
    <row r="220" spans="1:4" x14ac:dyDescent="0.25">
      <c r="A220" s="1">
        <v>38383</v>
      </c>
      <c r="B220" s="19" t="str">
        <f>IFERROR(VLOOKUP(A220,SHORTVOL!$A$2:$E$10000,5,0),"")</f>
        <v/>
      </c>
      <c r="C220" s="19"/>
      <c r="D220" s="29" t="str">
        <f>IF(A220&gt;D$3,D219*(1-D$1+#REF!)^($A220-$A219)*(B220/B219),IF(A220=D$3,D$2,""))</f>
        <v/>
      </c>
    </row>
    <row r="221" spans="1:4" x14ac:dyDescent="0.25">
      <c r="A221" s="1">
        <v>38384</v>
      </c>
      <c r="B221" s="19" t="str">
        <f>IFERROR(VLOOKUP(A221,SHORTVOL!$A$2:$E$10000,5,0),"")</f>
        <v/>
      </c>
      <c r="C221" s="19"/>
      <c r="D221" s="29" t="str">
        <f>IF(A221&gt;D$3,D220*(1-D$1+#REF!)^($A221-$A220)*(B221/B220),IF(A221=D$3,D$2,""))</f>
        <v/>
      </c>
    </row>
    <row r="222" spans="1:4" x14ac:dyDescent="0.25">
      <c r="A222" s="1">
        <v>38385</v>
      </c>
      <c r="B222" s="19" t="str">
        <f>IFERROR(VLOOKUP(A222,SHORTVOL!$A$2:$E$10000,5,0),"")</f>
        <v/>
      </c>
      <c r="C222" s="19"/>
      <c r="D222" s="29" t="str">
        <f>IF(A222&gt;D$3,D221*(1-D$1+#REF!)^($A222-$A221)*(B222/B221),IF(A222=D$3,D$2,""))</f>
        <v/>
      </c>
    </row>
    <row r="223" spans="1:4" x14ac:dyDescent="0.25">
      <c r="A223" s="1">
        <v>38386</v>
      </c>
      <c r="B223" s="19" t="str">
        <f>IFERROR(VLOOKUP(A223,SHORTVOL!$A$2:$E$10000,5,0),"")</f>
        <v/>
      </c>
      <c r="C223" s="19"/>
      <c r="D223" s="29" t="str">
        <f>IF(A223&gt;D$3,D222*(1-D$1+#REF!)^($A223-$A222)*(B223/B222),IF(A223=D$3,D$2,""))</f>
        <v/>
      </c>
    </row>
    <row r="224" spans="1:4" x14ac:dyDescent="0.25">
      <c r="A224" s="1">
        <v>38387</v>
      </c>
      <c r="B224" s="19" t="str">
        <f>IFERROR(VLOOKUP(A224,SHORTVOL!$A$2:$E$10000,5,0),"")</f>
        <v/>
      </c>
      <c r="C224" s="19"/>
      <c r="D224" s="29" t="str">
        <f>IF(A224&gt;D$3,D223*(1-D$1+#REF!)^($A224-$A223)*(B224/B223),IF(A224=D$3,D$2,""))</f>
        <v/>
      </c>
    </row>
    <row r="225" spans="1:4" x14ac:dyDescent="0.25">
      <c r="A225" s="1">
        <v>38390</v>
      </c>
      <c r="B225" s="19" t="str">
        <f>IFERROR(VLOOKUP(A225,SHORTVOL!$A$2:$E$10000,5,0),"")</f>
        <v/>
      </c>
      <c r="C225" s="19"/>
      <c r="D225" s="29" t="str">
        <f>IF(A225&gt;D$3,D224*(1-D$1+#REF!)^($A225-$A224)*(B225/B224),IF(A225=D$3,D$2,""))</f>
        <v/>
      </c>
    </row>
    <row r="226" spans="1:4" x14ac:dyDescent="0.25">
      <c r="A226" s="1">
        <v>38391</v>
      </c>
      <c r="B226" s="19" t="str">
        <f>IFERROR(VLOOKUP(A226,SHORTVOL!$A$2:$E$10000,5,0),"")</f>
        <v/>
      </c>
      <c r="C226" s="19"/>
      <c r="D226" s="29" t="str">
        <f>IF(A226&gt;D$3,D225*(1-D$1+#REF!)^($A226-$A225)*(B226/B225),IF(A226=D$3,D$2,""))</f>
        <v/>
      </c>
    </row>
    <row r="227" spans="1:4" x14ac:dyDescent="0.25">
      <c r="A227" s="1">
        <v>38392</v>
      </c>
      <c r="B227" s="19" t="str">
        <f>IFERROR(VLOOKUP(A227,SHORTVOL!$A$2:$E$10000,5,0),"")</f>
        <v/>
      </c>
      <c r="C227" s="19"/>
      <c r="D227" s="29" t="str">
        <f>IF(A227&gt;D$3,D226*(1-D$1+#REF!)^($A227-$A226)*(B227/B226),IF(A227=D$3,D$2,""))</f>
        <v/>
      </c>
    </row>
    <row r="228" spans="1:4" x14ac:dyDescent="0.25">
      <c r="A228" s="1">
        <v>38393</v>
      </c>
      <c r="B228" s="19" t="str">
        <f>IFERROR(VLOOKUP(A228,SHORTVOL!$A$2:$E$10000,5,0),"")</f>
        <v/>
      </c>
      <c r="C228" s="19"/>
      <c r="D228" s="29" t="str">
        <f>IF(A228&gt;D$3,D227*(1-D$1+#REF!)^($A228-$A227)*(B228/B227),IF(A228=D$3,D$2,""))</f>
        <v/>
      </c>
    </row>
    <row r="229" spans="1:4" x14ac:dyDescent="0.25">
      <c r="A229" s="1">
        <v>38394</v>
      </c>
      <c r="B229" s="19" t="str">
        <f>IFERROR(VLOOKUP(A229,SHORTVOL!$A$2:$E$10000,5,0),"")</f>
        <v/>
      </c>
      <c r="C229" s="19"/>
      <c r="D229" s="29" t="str">
        <f>IF(A229&gt;D$3,D228*(1-D$1+#REF!)^($A229-$A228)*(B229/B228),IF(A229=D$3,D$2,""))</f>
        <v/>
      </c>
    </row>
    <row r="230" spans="1:4" x14ac:dyDescent="0.25">
      <c r="A230" s="1">
        <v>38397</v>
      </c>
      <c r="B230" s="19" t="str">
        <f>IFERROR(VLOOKUP(A230,SHORTVOL!$A$2:$E$10000,5,0),"")</f>
        <v/>
      </c>
      <c r="C230" s="19"/>
      <c r="D230" s="29" t="str">
        <f>IF(A230&gt;D$3,D229*(1-D$1+#REF!)^($A230-$A229)*(B230/B229),IF(A230=D$3,D$2,""))</f>
        <v/>
      </c>
    </row>
    <row r="231" spans="1:4" x14ac:dyDescent="0.25">
      <c r="A231" s="1">
        <v>38398</v>
      </c>
      <c r="B231" s="19" t="str">
        <f>IFERROR(VLOOKUP(A231,SHORTVOL!$A$2:$E$10000,5,0),"")</f>
        <v/>
      </c>
      <c r="C231" s="19"/>
      <c r="D231" s="29" t="str">
        <f>IF(A231&gt;D$3,D230*(1-D$1+#REF!)^($A231-$A230)*(B231/B230),IF(A231=D$3,D$2,""))</f>
        <v/>
      </c>
    </row>
    <row r="232" spans="1:4" x14ac:dyDescent="0.25">
      <c r="A232" s="1">
        <v>38399</v>
      </c>
      <c r="B232" s="19" t="str">
        <f>IFERROR(VLOOKUP(A232,SHORTVOL!$A$2:$E$10000,5,0),"")</f>
        <v/>
      </c>
      <c r="C232" s="19"/>
      <c r="D232" s="29" t="str">
        <f>IF(A232&gt;D$3,D231*(1-D$1+#REF!)^($A232-$A231)*(B232/B231),IF(A232=D$3,D$2,""))</f>
        <v/>
      </c>
    </row>
    <row r="233" spans="1:4" x14ac:dyDescent="0.25">
      <c r="A233" s="1">
        <v>38400</v>
      </c>
      <c r="B233" s="19" t="str">
        <f>IFERROR(VLOOKUP(A233,SHORTVOL!$A$2:$E$10000,5,0),"")</f>
        <v/>
      </c>
      <c r="C233" s="19"/>
      <c r="D233" s="29" t="str">
        <f>IF(A233&gt;D$3,D232*(1-D$1+#REF!)^($A233-$A232)*(B233/B232),IF(A233=D$3,D$2,""))</f>
        <v/>
      </c>
    </row>
    <row r="234" spans="1:4" x14ac:dyDescent="0.25">
      <c r="A234" s="1">
        <v>38401</v>
      </c>
      <c r="B234" s="19" t="str">
        <f>IFERROR(VLOOKUP(A234,SHORTVOL!$A$2:$E$10000,5,0),"")</f>
        <v/>
      </c>
      <c r="C234" s="19"/>
      <c r="D234" s="29" t="str">
        <f>IF(A234&gt;D$3,D233*(1-D$1+#REF!)^($A234-$A233)*(B234/B233),IF(A234=D$3,D$2,""))</f>
        <v/>
      </c>
    </row>
    <row r="235" spans="1:4" x14ac:dyDescent="0.25">
      <c r="A235" s="1">
        <v>38405</v>
      </c>
      <c r="B235" s="19" t="str">
        <f>IFERROR(VLOOKUP(A235,SHORTVOL!$A$2:$E$10000,5,0),"")</f>
        <v/>
      </c>
      <c r="C235" s="19"/>
      <c r="D235" s="29" t="str">
        <f>IF(A235&gt;D$3,D234*(1-D$1+#REF!)^($A235-$A234)*(B235/B234),IF(A235=D$3,D$2,""))</f>
        <v/>
      </c>
    </row>
    <row r="236" spans="1:4" x14ac:dyDescent="0.25">
      <c r="A236" s="1">
        <v>38406</v>
      </c>
      <c r="B236" s="19" t="str">
        <f>IFERROR(VLOOKUP(A236,SHORTVOL!$A$2:$E$10000,5,0),"")</f>
        <v/>
      </c>
      <c r="C236" s="19"/>
      <c r="D236" s="29" t="str">
        <f>IF(A236&gt;D$3,D235*(1-D$1+#REF!)^($A236-$A235)*(B236/B235),IF(A236=D$3,D$2,""))</f>
        <v/>
      </c>
    </row>
    <row r="237" spans="1:4" x14ac:dyDescent="0.25">
      <c r="A237" s="1">
        <v>38407</v>
      </c>
      <c r="B237" s="19" t="str">
        <f>IFERROR(VLOOKUP(A237,SHORTVOL!$A$2:$E$10000,5,0),"")</f>
        <v/>
      </c>
      <c r="C237" s="19"/>
      <c r="D237" s="29" t="str">
        <f>IF(A237&gt;D$3,D236*(1-D$1+#REF!)^($A237-$A236)*(B237/B236),IF(A237=D$3,D$2,""))</f>
        <v/>
      </c>
    </row>
    <row r="238" spans="1:4" x14ac:dyDescent="0.25">
      <c r="A238" s="1">
        <v>38408</v>
      </c>
      <c r="B238" s="19" t="str">
        <f>IFERROR(VLOOKUP(A238,SHORTVOL!$A$2:$E$10000,5,0),"")</f>
        <v/>
      </c>
      <c r="C238" s="19"/>
      <c r="D238" s="29" t="str">
        <f>IF(A238&gt;D$3,D237*(1-D$1+#REF!)^($A238-$A237)*(B238/B237),IF(A238=D$3,D$2,""))</f>
        <v/>
      </c>
    </row>
    <row r="239" spans="1:4" x14ac:dyDescent="0.25">
      <c r="A239" s="1">
        <v>38411</v>
      </c>
      <c r="B239" s="19" t="str">
        <f>IFERROR(VLOOKUP(A239,SHORTVOL!$A$2:$E$10000,5,0),"")</f>
        <v/>
      </c>
      <c r="C239" s="19"/>
      <c r="D239" s="29" t="str">
        <f>IF(A239&gt;D$3,D238*(1-D$1+#REF!)^($A239-$A238)*(B239/B238),IF(A239=D$3,D$2,""))</f>
        <v/>
      </c>
    </row>
    <row r="240" spans="1:4" x14ac:dyDescent="0.25">
      <c r="A240" s="1">
        <v>38412</v>
      </c>
      <c r="B240" s="19" t="str">
        <f>IFERROR(VLOOKUP(A240,SHORTVOL!$A$2:$E$10000,5,0),"")</f>
        <v/>
      </c>
      <c r="C240" s="19"/>
      <c r="D240" s="29" t="str">
        <f>IF(A240&gt;D$3,D239*(1-D$1+#REF!)^($A240-$A239)*(B240/B239),IF(A240=D$3,D$2,""))</f>
        <v/>
      </c>
    </row>
    <row r="241" spans="1:4" x14ac:dyDescent="0.25">
      <c r="A241" s="1">
        <v>38413</v>
      </c>
      <c r="B241" s="19" t="str">
        <f>IFERROR(VLOOKUP(A241,SHORTVOL!$A$2:$E$10000,5,0),"")</f>
        <v/>
      </c>
      <c r="C241" s="19"/>
      <c r="D241" s="29" t="str">
        <f>IF(A241&gt;D$3,D240*(1-D$1+#REF!)^($A241-$A240)*(B241/B240),IF(A241=D$3,D$2,""))</f>
        <v/>
      </c>
    </row>
    <row r="242" spans="1:4" x14ac:dyDescent="0.25">
      <c r="A242" s="1">
        <v>38414</v>
      </c>
      <c r="B242" s="19" t="str">
        <f>IFERROR(VLOOKUP(A242,SHORTVOL!$A$2:$E$10000,5,0),"")</f>
        <v/>
      </c>
      <c r="C242" s="19"/>
      <c r="D242" s="29" t="str">
        <f>IF(A242&gt;D$3,D241*(1-D$1+#REF!)^($A242-$A241)*(B242/B241),IF(A242=D$3,D$2,""))</f>
        <v/>
      </c>
    </row>
    <row r="243" spans="1:4" x14ac:dyDescent="0.25">
      <c r="A243" s="1">
        <v>38415</v>
      </c>
      <c r="B243" s="19" t="str">
        <f>IFERROR(VLOOKUP(A243,SHORTVOL!$A$2:$E$10000,5,0),"")</f>
        <v/>
      </c>
      <c r="C243" s="19"/>
      <c r="D243" s="29" t="str">
        <f>IF(A243&gt;D$3,D242*(1-D$1+#REF!)^($A243-$A242)*(B243/B242),IF(A243=D$3,D$2,""))</f>
        <v/>
      </c>
    </row>
    <row r="244" spans="1:4" x14ac:dyDescent="0.25">
      <c r="A244" s="1">
        <v>38418</v>
      </c>
      <c r="B244" s="19" t="str">
        <f>IFERROR(VLOOKUP(A244,SHORTVOL!$A$2:$E$10000,5,0),"")</f>
        <v/>
      </c>
      <c r="C244" s="19"/>
      <c r="D244" s="29" t="str">
        <f>IF(A244&gt;D$3,D243*(1-D$1+#REF!)^($A244-$A243)*(B244/B243),IF(A244=D$3,D$2,""))</f>
        <v/>
      </c>
    </row>
    <row r="245" spans="1:4" x14ac:dyDescent="0.25">
      <c r="A245" s="1">
        <v>38419</v>
      </c>
      <c r="B245" s="19" t="str">
        <f>IFERROR(VLOOKUP(A245,SHORTVOL!$A$2:$E$10000,5,0),"")</f>
        <v/>
      </c>
      <c r="C245" s="19"/>
      <c r="D245" s="29" t="str">
        <f>IF(A245&gt;D$3,D244*(1-D$1+#REF!)^($A245-$A244)*(B245/B244),IF(A245=D$3,D$2,""))</f>
        <v/>
      </c>
    </row>
    <row r="246" spans="1:4" x14ac:dyDescent="0.25">
      <c r="A246" s="1">
        <v>38420</v>
      </c>
      <c r="B246" s="19" t="str">
        <f>IFERROR(VLOOKUP(A246,SHORTVOL!$A$2:$E$10000,5,0),"")</f>
        <v/>
      </c>
      <c r="C246" s="19"/>
      <c r="D246" s="29" t="str">
        <f>IF(A246&gt;D$3,D245*(1-D$1+#REF!)^($A246-$A245)*(B246/B245),IF(A246=D$3,D$2,""))</f>
        <v/>
      </c>
    </row>
    <row r="247" spans="1:4" x14ac:dyDescent="0.25">
      <c r="A247" s="1">
        <v>38421</v>
      </c>
      <c r="B247" s="19" t="str">
        <f>IFERROR(VLOOKUP(A247,SHORTVOL!$A$2:$E$10000,5,0),"")</f>
        <v/>
      </c>
      <c r="C247" s="19"/>
      <c r="D247" s="29" t="str">
        <f>IF(A247&gt;D$3,D246*(1-D$1+#REF!)^($A247-$A246)*(B247/B246),IF(A247=D$3,D$2,""))</f>
        <v/>
      </c>
    </row>
    <row r="248" spans="1:4" x14ac:dyDescent="0.25">
      <c r="A248" s="1">
        <v>38422</v>
      </c>
      <c r="B248" s="19" t="str">
        <f>IFERROR(VLOOKUP(A248,SHORTVOL!$A$2:$E$10000,5,0),"")</f>
        <v/>
      </c>
      <c r="C248" s="19"/>
      <c r="D248" s="29" t="str">
        <f>IF(A248&gt;D$3,D247*(1-D$1+#REF!)^($A248-$A247)*(B248/B247),IF(A248=D$3,D$2,""))</f>
        <v/>
      </c>
    </row>
    <row r="249" spans="1:4" x14ac:dyDescent="0.25">
      <c r="A249" s="1">
        <v>38425</v>
      </c>
      <c r="B249" s="19" t="str">
        <f>IFERROR(VLOOKUP(A249,SHORTVOL!$A$2:$E$10000,5,0),"")</f>
        <v/>
      </c>
      <c r="C249" s="19"/>
      <c r="D249" s="29" t="str">
        <f>IF(A249&gt;D$3,D248*(1-D$1+#REF!)^($A249-$A248)*(B249/B248),IF(A249=D$3,D$2,""))</f>
        <v/>
      </c>
    </row>
    <row r="250" spans="1:4" x14ac:dyDescent="0.25">
      <c r="A250" s="1">
        <v>38426</v>
      </c>
      <c r="B250" s="19" t="str">
        <f>IFERROR(VLOOKUP(A250,SHORTVOL!$A$2:$E$10000,5,0),"")</f>
        <v/>
      </c>
      <c r="C250" s="19"/>
      <c r="D250" s="29" t="str">
        <f>IF(A250&gt;D$3,D249*(1-D$1+#REF!)^($A250-$A249)*(B250/B249),IF(A250=D$3,D$2,""))</f>
        <v/>
      </c>
    </row>
    <row r="251" spans="1:4" x14ac:dyDescent="0.25">
      <c r="A251" s="1">
        <v>38427</v>
      </c>
      <c r="B251" s="19" t="str">
        <f>IFERROR(VLOOKUP(A251,SHORTVOL!$A$2:$E$10000,5,0),"")</f>
        <v/>
      </c>
      <c r="C251" s="19"/>
      <c r="D251" s="29" t="str">
        <f>IF(A251&gt;D$3,D250*(1-D$1+#REF!)^($A251-$A250)*(B251/B250),IF(A251=D$3,D$2,""))</f>
        <v/>
      </c>
    </row>
    <row r="252" spans="1:4" x14ac:dyDescent="0.25">
      <c r="A252" s="1">
        <v>38428</v>
      </c>
      <c r="B252" s="19" t="str">
        <f>IFERROR(VLOOKUP(A252,SHORTVOL!$A$2:$E$10000,5,0),"")</f>
        <v/>
      </c>
      <c r="C252" s="19"/>
      <c r="D252" s="29" t="str">
        <f>IF(A252&gt;D$3,D251*(1-D$1+#REF!)^($A252-$A251)*(B252/B251),IF(A252=D$3,D$2,""))</f>
        <v/>
      </c>
    </row>
    <row r="253" spans="1:4" x14ac:dyDescent="0.25">
      <c r="A253" s="1">
        <v>38429</v>
      </c>
      <c r="B253" s="19" t="str">
        <f>IFERROR(VLOOKUP(A253,SHORTVOL!$A$2:$E$10000,5,0),"")</f>
        <v/>
      </c>
      <c r="C253" s="19"/>
      <c r="D253" s="29" t="str">
        <f>IF(A253&gt;D$3,D252*(1-D$1+#REF!)^($A253-$A252)*(B253/B252),IF(A253=D$3,D$2,""))</f>
        <v/>
      </c>
    </row>
    <row r="254" spans="1:4" x14ac:dyDescent="0.25">
      <c r="A254" s="1">
        <v>38432</v>
      </c>
      <c r="B254" s="19" t="str">
        <f>IFERROR(VLOOKUP(A254,SHORTVOL!$A$2:$E$10000,5,0),"")</f>
        <v/>
      </c>
      <c r="C254" s="19"/>
      <c r="D254" s="29" t="str">
        <f>IF(A254&gt;D$3,D253*(1-D$1+#REF!)^($A254-$A253)*(B254/B253),IF(A254=D$3,D$2,""))</f>
        <v/>
      </c>
    </row>
    <row r="255" spans="1:4" x14ac:dyDescent="0.25">
      <c r="A255" s="1">
        <v>38433</v>
      </c>
      <c r="B255" s="19" t="str">
        <f>IFERROR(VLOOKUP(A255,SHORTVOL!$A$2:$E$10000,5,0),"")</f>
        <v/>
      </c>
      <c r="C255" s="19"/>
      <c r="D255" s="29" t="str">
        <f>IF(A255&gt;D$3,D254*(1-D$1+#REF!)^($A255-$A254)*(B255/B254),IF(A255=D$3,D$2,""))</f>
        <v/>
      </c>
    </row>
    <row r="256" spans="1:4" x14ac:dyDescent="0.25">
      <c r="A256" s="1">
        <v>38434</v>
      </c>
      <c r="B256" s="19" t="str">
        <f>IFERROR(VLOOKUP(A256,SHORTVOL!$A$2:$E$10000,5,0),"")</f>
        <v/>
      </c>
      <c r="C256" s="19"/>
      <c r="D256" s="29" t="str">
        <f>IF(A256&gt;D$3,D255*(1-D$1+#REF!)^($A256-$A255)*(B256/B255),IF(A256=D$3,D$2,""))</f>
        <v/>
      </c>
    </row>
    <row r="257" spans="1:4" x14ac:dyDescent="0.25">
      <c r="A257" s="1">
        <v>38435</v>
      </c>
      <c r="B257" s="19" t="str">
        <f>IFERROR(VLOOKUP(A257,SHORTVOL!$A$2:$E$10000,5,0),"")</f>
        <v/>
      </c>
      <c r="C257" s="19"/>
      <c r="D257" s="29" t="str">
        <f>IF(A257&gt;D$3,D256*(1-D$1+#REF!)^($A257-$A256)*(B257/B256),IF(A257=D$3,D$2,""))</f>
        <v/>
      </c>
    </row>
    <row r="258" spans="1:4" x14ac:dyDescent="0.25">
      <c r="A258" s="1">
        <v>38439</v>
      </c>
      <c r="B258" s="19" t="str">
        <f>IFERROR(VLOOKUP(A258,SHORTVOL!$A$2:$E$10000,5,0),"")</f>
        <v/>
      </c>
      <c r="C258" s="19"/>
      <c r="D258" s="29" t="str">
        <f>IF(A258&gt;D$3,D257*(1-D$1+#REF!)^($A258-$A257)*(B258/B257),IF(A258=D$3,D$2,""))</f>
        <v/>
      </c>
    </row>
    <row r="259" spans="1:4" x14ac:dyDescent="0.25">
      <c r="A259" s="1">
        <v>38440</v>
      </c>
      <c r="B259" s="19" t="str">
        <f>IFERROR(VLOOKUP(A259,SHORTVOL!$A$2:$E$10000,5,0),"")</f>
        <v/>
      </c>
      <c r="C259" s="19"/>
      <c r="D259" s="29" t="str">
        <f>IF(A259&gt;D$3,D258*(1-D$1+#REF!)^($A259-$A258)*(B259/B258),IF(A259=D$3,D$2,""))</f>
        <v/>
      </c>
    </row>
    <row r="260" spans="1:4" x14ac:dyDescent="0.25">
      <c r="A260" s="1">
        <v>38441</v>
      </c>
      <c r="B260" s="19" t="str">
        <f>IFERROR(VLOOKUP(A260,SHORTVOL!$A$2:$E$10000,5,0),"")</f>
        <v/>
      </c>
      <c r="C260" s="19"/>
      <c r="D260" s="29" t="str">
        <f>IF(A260&gt;D$3,D259*(1-D$1+#REF!)^($A260-$A259)*(B260/B259),IF(A260=D$3,D$2,""))</f>
        <v/>
      </c>
    </row>
    <row r="261" spans="1:4" x14ac:dyDescent="0.25">
      <c r="A261" s="1">
        <v>38442</v>
      </c>
      <c r="B261" s="19" t="str">
        <f>IFERROR(VLOOKUP(A261,SHORTVOL!$A$2:$E$10000,5,0),"")</f>
        <v/>
      </c>
      <c r="C261" s="19"/>
      <c r="D261" s="29" t="str">
        <f>IF(A261&gt;D$3,D260*(1-D$1+#REF!)^($A261-$A260)*(B261/B260),IF(A261=D$3,D$2,""))</f>
        <v/>
      </c>
    </row>
    <row r="262" spans="1:4" x14ac:dyDescent="0.25">
      <c r="A262" s="1">
        <v>38443</v>
      </c>
      <c r="B262" s="19" t="str">
        <f>IFERROR(VLOOKUP(A262,SHORTVOL!$A$2:$E$10000,5,0),"")</f>
        <v/>
      </c>
      <c r="C262" s="19"/>
      <c r="D262" s="29" t="str">
        <f>IF(A262&gt;D$3,D261*(1-D$1+#REF!)^($A262-$A261)*(B262/B261),IF(A262=D$3,D$2,""))</f>
        <v/>
      </c>
    </row>
    <row r="263" spans="1:4" x14ac:dyDescent="0.25">
      <c r="A263" s="1">
        <v>38446</v>
      </c>
      <c r="B263" s="19" t="str">
        <f>IFERROR(VLOOKUP(A263,SHORTVOL!$A$2:$E$10000,5,0),"")</f>
        <v/>
      </c>
      <c r="C263" s="19"/>
      <c r="D263" s="29" t="str">
        <f>IF(A263&gt;D$3,D262*(1-D$1+#REF!)^($A263-$A262)*(B263/B262),IF(A263=D$3,D$2,""))</f>
        <v/>
      </c>
    </row>
    <row r="264" spans="1:4" x14ac:dyDescent="0.25">
      <c r="A264" s="1">
        <v>38447</v>
      </c>
      <c r="B264" s="19" t="str">
        <f>IFERROR(VLOOKUP(A264,SHORTVOL!$A$2:$E$10000,5,0),"")</f>
        <v/>
      </c>
      <c r="C264" s="19"/>
      <c r="D264" s="29" t="str">
        <f>IF(A264&gt;D$3,D263*(1-D$1+#REF!)^($A264-$A263)*(B264/B263),IF(A264=D$3,D$2,""))</f>
        <v/>
      </c>
    </row>
    <row r="265" spans="1:4" x14ac:dyDescent="0.25">
      <c r="A265" s="1">
        <v>38448</v>
      </c>
      <c r="B265" s="19" t="str">
        <f>IFERROR(VLOOKUP(A265,SHORTVOL!$A$2:$E$10000,5,0),"")</f>
        <v/>
      </c>
      <c r="C265" s="19"/>
      <c r="D265" s="29" t="str">
        <f>IF(A265&gt;D$3,D264*(1-D$1+#REF!)^($A265-$A264)*(B265/B264),IF(A265=D$3,D$2,""))</f>
        <v/>
      </c>
    </row>
    <row r="266" spans="1:4" x14ac:dyDescent="0.25">
      <c r="A266" s="1">
        <v>38449</v>
      </c>
      <c r="B266" s="19" t="str">
        <f>IFERROR(VLOOKUP(A266,SHORTVOL!$A$2:$E$10000,5,0),"")</f>
        <v/>
      </c>
      <c r="C266" s="19"/>
      <c r="D266" s="29" t="str">
        <f>IF(A266&gt;D$3,D265*(1-D$1+#REF!)^($A266-$A265)*(B266/B265),IF(A266=D$3,D$2,""))</f>
        <v/>
      </c>
    </row>
    <row r="267" spans="1:4" x14ac:dyDescent="0.25">
      <c r="A267" s="1">
        <v>38450</v>
      </c>
      <c r="B267" s="19" t="str">
        <f>IFERROR(VLOOKUP(A267,SHORTVOL!$A$2:$E$10000,5,0),"")</f>
        <v/>
      </c>
      <c r="C267" s="19"/>
      <c r="D267" s="29" t="str">
        <f>IF(A267&gt;D$3,D266*(1-D$1+#REF!)^($A267-$A266)*(B267/B266),IF(A267=D$3,D$2,""))</f>
        <v/>
      </c>
    </row>
    <row r="268" spans="1:4" x14ac:dyDescent="0.25">
      <c r="A268" s="1">
        <v>38453</v>
      </c>
      <c r="B268" s="19" t="str">
        <f>IFERROR(VLOOKUP(A268,SHORTVOL!$A$2:$E$10000,5,0),"")</f>
        <v/>
      </c>
      <c r="C268" s="19"/>
      <c r="D268" s="29" t="str">
        <f>IF(A268&gt;D$3,D267*(1-D$1+#REF!)^($A268-$A267)*(B268/B267),IF(A268=D$3,D$2,""))</f>
        <v/>
      </c>
    </row>
    <row r="269" spans="1:4" x14ac:dyDescent="0.25">
      <c r="A269" s="1">
        <v>38454</v>
      </c>
      <c r="B269" s="19" t="str">
        <f>IFERROR(VLOOKUP(A269,SHORTVOL!$A$2:$E$10000,5,0),"")</f>
        <v/>
      </c>
      <c r="C269" s="19"/>
      <c r="D269" s="29" t="str">
        <f>IF(A269&gt;D$3,D268*(1-D$1+#REF!)^($A269-$A268)*(B269/B268),IF(A269=D$3,D$2,""))</f>
        <v/>
      </c>
    </row>
    <row r="270" spans="1:4" x14ac:dyDescent="0.25">
      <c r="A270" s="1">
        <v>38455</v>
      </c>
      <c r="B270" s="19" t="str">
        <f>IFERROR(VLOOKUP(A270,SHORTVOL!$A$2:$E$10000,5,0),"")</f>
        <v/>
      </c>
      <c r="C270" s="19"/>
      <c r="D270" s="29" t="str">
        <f>IF(A270&gt;D$3,D269*(1-D$1+#REF!)^($A270-$A269)*(B270/B269),IF(A270=D$3,D$2,""))</f>
        <v/>
      </c>
    </row>
    <row r="271" spans="1:4" x14ac:dyDescent="0.25">
      <c r="A271" s="1">
        <v>38456</v>
      </c>
      <c r="B271" s="19" t="str">
        <f>IFERROR(VLOOKUP(A271,SHORTVOL!$A$2:$E$10000,5,0),"")</f>
        <v/>
      </c>
      <c r="C271" s="19"/>
      <c r="D271" s="29" t="str">
        <f>IF(A271&gt;D$3,D270*(1-D$1+#REF!)^($A271-$A270)*(B271/B270),IF(A271=D$3,D$2,""))</f>
        <v/>
      </c>
    </row>
    <row r="272" spans="1:4" x14ac:dyDescent="0.25">
      <c r="A272" s="1">
        <v>38457</v>
      </c>
      <c r="B272" s="19" t="str">
        <f>IFERROR(VLOOKUP(A272,SHORTVOL!$A$2:$E$10000,5,0),"")</f>
        <v/>
      </c>
      <c r="C272" s="19"/>
      <c r="D272" s="29" t="str">
        <f>IF(A272&gt;D$3,D271*(1-D$1+#REF!)^($A272-$A271)*(B272/B271),IF(A272=D$3,D$2,""))</f>
        <v/>
      </c>
    </row>
    <row r="273" spans="1:4" x14ac:dyDescent="0.25">
      <c r="A273" s="1">
        <v>38460</v>
      </c>
      <c r="B273" s="19" t="str">
        <f>IFERROR(VLOOKUP(A273,SHORTVOL!$A$2:$E$10000,5,0),"")</f>
        <v/>
      </c>
      <c r="C273" s="19"/>
      <c r="D273" s="29" t="str">
        <f>IF(A273&gt;D$3,D272*(1-D$1+#REF!)^($A273-$A272)*(B273/B272),IF(A273=D$3,D$2,""))</f>
        <v/>
      </c>
    </row>
    <row r="274" spans="1:4" x14ac:dyDescent="0.25">
      <c r="A274" s="1">
        <v>38461</v>
      </c>
      <c r="B274" s="19" t="str">
        <f>IFERROR(VLOOKUP(A274,SHORTVOL!$A$2:$E$10000,5,0),"")</f>
        <v/>
      </c>
      <c r="C274" s="19"/>
      <c r="D274" s="29" t="str">
        <f>IF(A274&gt;D$3,D273*(1-D$1+#REF!)^($A274-$A273)*(B274/B273),IF(A274=D$3,D$2,""))</f>
        <v/>
      </c>
    </row>
    <row r="275" spans="1:4" x14ac:dyDescent="0.25">
      <c r="A275" s="1">
        <v>38462</v>
      </c>
      <c r="B275" s="19" t="str">
        <f>IFERROR(VLOOKUP(A275,SHORTVOL!$A$2:$E$10000,5,0),"")</f>
        <v/>
      </c>
      <c r="C275" s="19"/>
      <c r="D275" s="29" t="str">
        <f>IF(A275&gt;D$3,D274*(1-D$1+#REF!)^($A275-$A274)*(B275/B274),IF(A275=D$3,D$2,""))</f>
        <v/>
      </c>
    </row>
    <row r="276" spans="1:4" x14ac:dyDescent="0.25">
      <c r="A276" s="1">
        <v>38463</v>
      </c>
      <c r="B276" s="19" t="str">
        <f>IFERROR(VLOOKUP(A276,SHORTVOL!$A$2:$E$10000,5,0),"")</f>
        <v/>
      </c>
      <c r="C276" s="19"/>
      <c r="D276" s="29" t="str">
        <f>IF(A276&gt;D$3,D275*(1-D$1+#REF!)^($A276-$A275)*(B276/B275),IF(A276=D$3,D$2,""))</f>
        <v/>
      </c>
    </row>
    <row r="277" spans="1:4" x14ac:dyDescent="0.25">
      <c r="A277" s="1">
        <v>38464</v>
      </c>
      <c r="B277" s="19" t="str">
        <f>IFERROR(VLOOKUP(A277,SHORTVOL!$A$2:$E$10000,5,0),"")</f>
        <v/>
      </c>
      <c r="C277" s="19"/>
      <c r="D277" s="29" t="str">
        <f>IF(A277&gt;D$3,D276*(1-D$1+#REF!)^($A277-$A276)*(B277/B276),IF(A277=D$3,D$2,""))</f>
        <v/>
      </c>
    </row>
    <row r="278" spans="1:4" x14ac:dyDescent="0.25">
      <c r="A278" s="1">
        <v>38467</v>
      </c>
      <c r="B278" s="19" t="str">
        <f>IFERROR(VLOOKUP(A278,SHORTVOL!$A$2:$E$10000,5,0),"")</f>
        <v/>
      </c>
      <c r="C278" s="19"/>
      <c r="D278" s="29" t="str">
        <f>IF(A278&gt;D$3,D277*(1-D$1+#REF!)^($A278-$A277)*(B278/B277),IF(A278=D$3,D$2,""))</f>
        <v/>
      </c>
    </row>
    <row r="279" spans="1:4" x14ac:dyDescent="0.25">
      <c r="A279" s="1">
        <v>38468</v>
      </c>
      <c r="B279" s="19" t="str">
        <f>IFERROR(VLOOKUP(A279,SHORTVOL!$A$2:$E$10000,5,0),"")</f>
        <v/>
      </c>
      <c r="C279" s="19"/>
      <c r="D279" s="29" t="str">
        <f>IF(A279&gt;D$3,D278*(1-D$1+#REF!)^($A279-$A278)*(B279/B278),IF(A279=D$3,D$2,""))</f>
        <v/>
      </c>
    </row>
    <row r="280" spans="1:4" x14ac:dyDescent="0.25">
      <c r="A280" s="1">
        <v>38469</v>
      </c>
      <c r="B280" s="19" t="str">
        <f>IFERROR(VLOOKUP(A280,SHORTVOL!$A$2:$E$10000,5,0),"")</f>
        <v/>
      </c>
      <c r="C280" s="19"/>
      <c r="D280" s="29" t="str">
        <f>IF(A280&gt;D$3,D279*(1-D$1+#REF!)^($A280-$A279)*(B280/B279),IF(A280=D$3,D$2,""))</f>
        <v/>
      </c>
    </row>
    <row r="281" spans="1:4" x14ac:dyDescent="0.25">
      <c r="A281" s="1">
        <v>38470</v>
      </c>
      <c r="B281" s="19" t="str">
        <f>IFERROR(VLOOKUP(A281,SHORTVOL!$A$2:$E$10000,5,0),"")</f>
        <v/>
      </c>
      <c r="C281" s="19"/>
      <c r="D281" s="29" t="str">
        <f>IF(A281&gt;D$3,D280*(1-D$1+#REF!)^($A281-$A280)*(B281/B280),IF(A281=D$3,D$2,""))</f>
        <v/>
      </c>
    </row>
    <row r="282" spans="1:4" x14ac:dyDescent="0.25">
      <c r="A282" s="1">
        <v>38471</v>
      </c>
      <c r="B282" s="19" t="str">
        <f>IFERROR(VLOOKUP(A282,SHORTVOL!$A$2:$E$10000,5,0),"")</f>
        <v/>
      </c>
      <c r="C282" s="19"/>
      <c r="D282" s="29" t="str">
        <f>IF(A282&gt;D$3,D281*(1-D$1+#REF!)^($A282-$A281)*(B282/B281),IF(A282=D$3,D$2,""))</f>
        <v/>
      </c>
    </row>
    <row r="283" spans="1:4" x14ac:dyDescent="0.25">
      <c r="A283" s="1">
        <v>38474</v>
      </c>
      <c r="B283" s="19" t="str">
        <f>IFERROR(VLOOKUP(A283,SHORTVOL!$A$2:$E$10000,5,0),"")</f>
        <v/>
      </c>
      <c r="C283" s="19"/>
      <c r="D283" s="29" t="str">
        <f>IF(A283&gt;D$3,D282*(1-D$1+#REF!)^($A283-$A282)*(B283/B282),IF(A283=D$3,D$2,""))</f>
        <v/>
      </c>
    </row>
    <row r="284" spans="1:4" x14ac:dyDescent="0.25">
      <c r="A284" s="1">
        <v>38475</v>
      </c>
      <c r="B284" s="19" t="str">
        <f>IFERROR(VLOOKUP(A284,SHORTVOL!$A$2:$E$10000,5,0),"")</f>
        <v/>
      </c>
      <c r="C284" s="19"/>
      <c r="D284" s="29" t="str">
        <f>IF(A284&gt;D$3,D283*(1-D$1+#REF!)^($A284-$A283)*(B284/B283),IF(A284=D$3,D$2,""))</f>
        <v/>
      </c>
    </row>
    <row r="285" spans="1:4" x14ac:dyDescent="0.25">
      <c r="A285" s="1">
        <v>38476</v>
      </c>
      <c r="B285" s="19" t="str">
        <f>IFERROR(VLOOKUP(A285,SHORTVOL!$A$2:$E$10000,5,0),"")</f>
        <v/>
      </c>
      <c r="C285" s="19"/>
      <c r="D285" s="29" t="str">
        <f>IF(A285&gt;D$3,D284*(1-D$1+#REF!)^($A285-$A284)*(B285/B284),IF(A285=D$3,D$2,""))</f>
        <v/>
      </c>
    </row>
    <row r="286" spans="1:4" x14ac:dyDescent="0.25">
      <c r="A286" s="1">
        <v>38477</v>
      </c>
      <c r="B286" s="19" t="str">
        <f>IFERROR(VLOOKUP(A286,SHORTVOL!$A$2:$E$10000,5,0),"")</f>
        <v/>
      </c>
      <c r="C286" s="19"/>
      <c r="D286" s="29" t="str">
        <f>IF(A286&gt;D$3,D285*(1-D$1+#REF!)^($A286-$A285)*(B286/B285),IF(A286=D$3,D$2,""))</f>
        <v/>
      </c>
    </row>
    <row r="287" spans="1:4" x14ac:dyDescent="0.25">
      <c r="A287" s="1">
        <v>38478</v>
      </c>
      <c r="B287" s="19" t="str">
        <f>IFERROR(VLOOKUP(A287,SHORTVOL!$A$2:$E$10000,5,0),"")</f>
        <v/>
      </c>
      <c r="C287" s="19"/>
      <c r="D287" s="29" t="str">
        <f>IF(A287&gt;D$3,D286*(1-D$1+#REF!)^($A287-$A286)*(B287/B286),IF(A287=D$3,D$2,""))</f>
        <v/>
      </c>
    </row>
    <row r="288" spans="1:4" x14ac:dyDescent="0.25">
      <c r="A288" s="1">
        <v>38481</v>
      </c>
      <c r="B288" s="19" t="str">
        <f>IFERROR(VLOOKUP(A288,SHORTVOL!$A$2:$E$10000,5,0),"")</f>
        <v/>
      </c>
      <c r="C288" s="19"/>
      <c r="D288" s="29" t="str">
        <f>IF(A288&gt;D$3,D287*(1-D$1+#REF!)^($A288-$A287)*(B288/B287),IF(A288=D$3,D$2,""))</f>
        <v/>
      </c>
    </row>
    <row r="289" spans="1:4" x14ac:dyDescent="0.25">
      <c r="A289" s="1">
        <v>38482</v>
      </c>
      <c r="B289" s="19" t="str">
        <f>IFERROR(VLOOKUP(A289,SHORTVOL!$A$2:$E$10000,5,0),"")</f>
        <v/>
      </c>
      <c r="C289" s="19"/>
      <c r="D289" s="29" t="str">
        <f>IF(A289&gt;D$3,D288*(1-D$1+#REF!)^($A289-$A288)*(B289/B288),IF(A289=D$3,D$2,""))</f>
        <v/>
      </c>
    </row>
    <row r="290" spans="1:4" x14ac:dyDescent="0.25">
      <c r="A290" s="1">
        <v>38483</v>
      </c>
      <c r="B290" s="19" t="str">
        <f>IFERROR(VLOOKUP(A290,SHORTVOL!$A$2:$E$10000,5,0),"")</f>
        <v/>
      </c>
      <c r="C290" s="19"/>
      <c r="D290" s="29" t="str">
        <f>IF(A290&gt;D$3,D289*(1-D$1+#REF!)^($A290-$A289)*(B290/B289),IF(A290=D$3,D$2,""))</f>
        <v/>
      </c>
    </row>
    <row r="291" spans="1:4" x14ac:dyDescent="0.25">
      <c r="A291" s="1">
        <v>38484</v>
      </c>
      <c r="B291" s="19" t="str">
        <f>IFERROR(VLOOKUP(A291,SHORTVOL!$A$2:$E$10000,5,0),"")</f>
        <v/>
      </c>
      <c r="C291" s="19"/>
      <c r="D291" s="29" t="str">
        <f>IF(A291&gt;D$3,D290*(1-D$1+#REF!)^($A291-$A290)*(B291/B290),IF(A291=D$3,D$2,""))</f>
        <v/>
      </c>
    </row>
    <row r="292" spans="1:4" x14ac:dyDescent="0.25">
      <c r="A292" s="1">
        <v>38485</v>
      </c>
      <c r="B292" s="19" t="str">
        <f>IFERROR(VLOOKUP(A292,SHORTVOL!$A$2:$E$10000,5,0),"")</f>
        <v/>
      </c>
      <c r="C292" s="19"/>
      <c r="D292" s="29" t="str">
        <f>IF(A292&gt;D$3,D291*(1-D$1+#REF!)^($A292-$A291)*(B292/B291),IF(A292=D$3,D$2,""))</f>
        <v/>
      </c>
    </row>
    <row r="293" spans="1:4" x14ac:dyDescent="0.25">
      <c r="A293" s="1">
        <v>38488</v>
      </c>
      <c r="B293" s="19" t="str">
        <f>IFERROR(VLOOKUP(A293,SHORTVOL!$A$2:$E$10000,5,0),"")</f>
        <v/>
      </c>
      <c r="C293" s="19"/>
      <c r="D293" s="29" t="str">
        <f>IF(A293&gt;D$3,D292*(1-D$1+#REF!)^($A293-$A292)*(B293/B292),IF(A293=D$3,D$2,""))</f>
        <v/>
      </c>
    </row>
    <row r="294" spans="1:4" x14ac:dyDescent="0.25">
      <c r="A294" s="1">
        <v>38489</v>
      </c>
      <c r="B294" s="19" t="str">
        <f>IFERROR(VLOOKUP(A294,SHORTVOL!$A$2:$E$10000,5,0),"")</f>
        <v/>
      </c>
      <c r="C294" s="19"/>
      <c r="D294" s="29" t="str">
        <f>IF(A294&gt;D$3,D293*(1-D$1+#REF!)^($A294-$A293)*(B294/B293),IF(A294=D$3,D$2,""))</f>
        <v/>
      </c>
    </row>
    <row r="295" spans="1:4" x14ac:dyDescent="0.25">
      <c r="A295" s="1">
        <v>38490</v>
      </c>
      <c r="B295" s="19" t="str">
        <f>IFERROR(VLOOKUP(A295,SHORTVOL!$A$2:$E$10000,5,0),"")</f>
        <v/>
      </c>
      <c r="C295" s="19"/>
      <c r="D295" s="29" t="str">
        <f>IF(A295&gt;D$3,D294*(1-D$1+#REF!)^($A295-$A294)*(B295/B294),IF(A295=D$3,D$2,""))</f>
        <v/>
      </c>
    </row>
    <row r="296" spans="1:4" x14ac:dyDescent="0.25">
      <c r="A296" s="1">
        <v>38491</v>
      </c>
      <c r="B296" s="19" t="str">
        <f>IFERROR(VLOOKUP(A296,SHORTVOL!$A$2:$E$10000,5,0),"")</f>
        <v/>
      </c>
      <c r="C296" s="19"/>
      <c r="D296" s="29" t="str">
        <f>IF(A296&gt;D$3,D295*(1-D$1+#REF!)^($A296-$A295)*(B296/B295),IF(A296=D$3,D$2,""))</f>
        <v/>
      </c>
    </row>
    <row r="297" spans="1:4" x14ac:dyDescent="0.25">
      <c r="A297" s="1">
        <v>38492</v>
      </c>
      <c r="B297" s="19" t="str">
        <f>IFERROR(VLOOKUP(A297,SHORTVOL!$A$2:$E$10000,5,0),"")</f>
        <v/>
      </c>
      <c r="C297" s="19"/>
      <c r="D297" s="29" t="str">
        <f>IF(A297&gt;D$3,D296*(1-D$1+#REF!)^($A297-$A296)*(B297/B296),IF(A297=D$3,D$2,""))</f>
        <v/>
      </c>
    </row>
    <row r="298" spans="1:4" x14ac:dyDescent="0.25">
      <c r="A298" s="1">
        <v>38495</v>
      </c>
      <c r="B298" s="19" t="str">
        <f>IFERROR(VLOOKUP(A298,SHORTVOL!$A$2:$E$10000,5,0),"")</f>
        <v/>
      </c>
      <c r="C298" s="19"/>
      <c r="D298" s="29" t="str">
        <f>IF(A298&gt;D$3,D297*(1-D$1+#REF!)^($A298-$A297)*(B298/B297),IF(A298=D$3,D$2,""))</f>
        <v/>
      </c>
    </row>
    <row r="299" spans="1:4" x14ac:dyDescent="0.25">
      <c r="A299" s="1">
        <v>38496</v>
      </c>
      <c r="B299" s="19" t="str">
        <f>IFERROR(VLOOKUP(A299,SHORTVOL!$A$2:$E$10000,5,0),"")</f>
        <v/>
      </c>
      <c r="C299" s="19"/>
      <c r="D299" s="29" t="str">
        <f>IF(A299&gt;D$3,D298*(1-D$1+#REF!)^($A299-$A298)*(B299/B298),IF(A299=D$3,D$2,""))</f>
        <v/>
      </c>
    </row>
    <row r="300" spans="1:4" x14ac:dyDescent="0.25">
      <c r="A300" s="1">
        <v>38497</v>
      </c>
      <c r="B300" s="19" t="str">
        <f>IFERROR(VLOOKUP(A300,SHORTVOL!$A$2:$E$10000,5,0),"")</f>
        <v/>
      </c>
      <c r="C300" s="19"/>
      <c r="D300" s="29" t="str">
        <f>IF(A300&gt;D$3,D299*(1-D$1+#REF!)^($A300-$A299)*(B300/B299),IF(A300=D$3,D$2,""))</f>
        <v/>
      </c>
    </row>
    <row r="301" spans="1:4" x14ac:dyDescent="0.25">
      <c r="A301" s="1">
        <v>38498</v>
      </c>
      <c r="B301" s="19" t="str">
        <f>IFERROR(VLOOKUP(A301,SHORTVOL!$A$2:$E$10000,5,0),"")</f>
        <v/>
      </c>
      <c r="C301" s="19"/>
      <c r="D301" s="29" t="str">
        <f>IF(A301&gt;D$3,D300*(1-D$1+#REF!)^($A301-$A300)*(B301/B300),IF(A301=D$3,D$2,""))</f>
        <v/>
      </c>
    </row>
    <row r="302" spans="1:4" x14ac:dyDescent="0.25">
      <c r="A302" s="1">
        <v>38499</v>
      </c>
      <c r="B302" s="19" t="str">
        <f>IFERROR(VLOOKUP(A302,SHORTVOL!$A$2:$E$10000,5,0),"")</f>
        <v/>
      </c>
      <c r="C302" s="19"/>
      <c r="D302" s="29" t="str">
        <f>IF(A302&gt;D$3,D301*(1-D$1+#REF!)^($A302-$A301)*(B302/B301),IF(A302=D$3,D$2,""))</f>
        <v/>
      </c>
    </row>
    <row r="303" spans="1:4" x14ac:dyDescent="0.25">
      <c r="A303" s="1">
        <v>38503</v>
      </c>
      <c r="B303" s="19" t="str">
        <f>IFERROR(VLOOKUP(A303,SHORTVOL!$A$2:$E$10000,5,0),"")</f>
        <v/>
      </c>
      <c r="C303" s="19"/>
      <c r="D303" s="29" t="str">
        <f>IF(A303&gt;D$3,D302*(1-D$1+#REF!)^($A303-$A302)*(B303/B302),IF(A303=D$3,D$2,""))</f>
        <v/>
      </c>
    </row>
    <row r="304" spans="1:4" x14ac:dyDescent="0.25">
      <c r="A304" s="1">
        <v>38504</v>
      </c>
      <c r="B304" s="19" t="str">
        <f>IFERROR(VLOOKUP(A304,SHORTVOL!$A$2:$E$10000,5,0),"")</f>
        <v/>
      </c>
      <c r="C304" s="19"/>
      <c r="D304" s="29" t="str">
        <f>IF(A304&gt;D$3,D303*(1-D$1+#REF!)^($A304-$A303)*(B304/B303),IF(A304=D$3,D$2,""))</f>
        <v/>
      </c>
    </row>
    <row r="305" spans="1:4" x14ac:dyDescent="0.25">
      <c r="A305" s="1">
        <v>38505</v>
      </c>
      <c r="B305" s="19" t="str">
        <f>IFERROR(VLOOKUP(A305,SHORTVOL!$A$2:$E$10000,5,0),"")</f>
        <v/>
      </c>
      <c r="C305" s="19"/>
      <c r="D305" s="29" t="str">
        <f>IF(A305&gt;D$3,D304*(1-D$1+#REF!)^($A305-$A304)*(B305/B304),IF(A305=D$3,D$2,""))</f>
        <v/>
      </c>
    </row>
    <row r="306" spans="1:4" x14ac:dyDescent="0.25">
      <c r="A306" s="1">
        <v>38506</v>
      </c>
      <c r="B306" s="19" t="str">
        <f>IFERROR(VLOOKUP(A306,SHORTVOL!$A$2:$E$10000,5,0),"")</f>
        <v/>
      </c>
      <c r="C306" s="19"/>
      <c r="D306" s="29" t="str">
        <f>IF(A306&gt;D$3,D305*(1-D$1+#REF!)^($A306-$A305)*(B306/B305),IF(A306=D$3,D$2,""))</f>
        <v/>
      </c>
    </row>
    <row r="307" spans="1:4" x14ac:dyDescent="0.25">
      <c r="A307" s="1">
        <v>38509</v>
      </c>
      <c r="B307" s="19" t="str">
        <f>IFERROR(VLOOKUP(A307,SHORTVOL!$A$2:$E$10000,5,0),"")</f>
        <v/>
      </c>
      <c r="C307" s="19"/>
      <c r="D307" s="29" t="str">
        <f>IF(A307&gt;D$3,D306*(1-D$1+#REF!)^($A307-$A306)*(B307/B306),IF(A307=D$3,D$2,""))</f>
        <v/>
      </c>
    </row>
    <row r="308" spans="1:4" x14ac:dyDescent="0.25">
      <c r="A308" s="1">
        <v>38510</v>
      </c>
      <c r="B308" s="19" t="str">
        <f>IFERROR(VLOOKUP(A308,SHORTVOL!$A$2:$E$10000,5,0),"")</f>
        <v/>
      </c>
      <c r="C308" s="19"/>
      <c r="D308" s="29" t="str">
        <f>IF(A308&gt;D$3,D307*(1-D$1+#REF!)^($A308-$A307)*(B308/B307),IF(A308=D$3,D$2,""))</f>
        <v/>
      </c>
    </row>
    <row r="309" spans="1:4" x14ac:dyDescent="0.25">
      <c r="A309" s="1">
        <v>38511</v>
      </c>
      <c r="B309" s="19" t="str">
        <f>IFERROR(VLOOKUP(A309,SHORTVOL!$A$2:$E$10000,5,0),"")</f>
        <v/>
      </c>
      <c r="C309" s="19"/>
      <c r="D309" s="29" t="str">
        <f>IF(A309&gt;D$3,D308*(1-D$1+#REF!)^($A309-$A308)*(B309/B308),IF(A309=D$3,D$2,""))</f>
        <v/>
      </c>
    </row>
    <row r="310" spans="1:4" x14ac:dyDescent="0.25">
      <c r="A310" s="1">
        <v>38512</v>
      </c>
      <c r="B310" s="19" t="str">
        <f>IFERROR(VLOOKUP(A310,SHORTVOL!$A$2:$E$10000,5,0),"")</f>
        <v/>
      </c>
      <c r="C310" s="19"/>
      <c r="D310" s="29" t="str">
        <f>IF(A310&gt;D$3,D309*(1-D$1+#REF!)^($A310-$A309)*(B310/B309),IF(A310=D$3,D$2,""))</f>
        <v/>
      </c>
    </row>
    <row r="311" spans="1:4" x14ac:dyDescent="0.25">
      <c r="A311" s="1">
        <v>38513</v>
      </c>
      <c r="B311" s="19" t="str">
        <f>IFERROR(VLOOKUP(A311,SHORTVOL!$A$2:$E$10000,5,0),"")</f>
        <v/>
      </c>
      <c r="C311" s="19"/>
      <c r="D311" s="29" t="str">
        <f>IF(A311&gt;D$3,D310*(1-D$1+#REF!)^($A311-$A310)*(B311/B310),IF(A311=D$3,D$2,""))</f>
        <v/>
      </c>
    </row>
    <row r="312" spans="1:4" x14ac:dyDescent="0.25">
      <c r="A312" s="1">
        <v>38516</v>
      </c>
      <c r="B312" s="19" t="str">
        <f>IFERROR(VLOOKUP(A312,SHORTVOL!$A$2:$E$10000,5,0),"")</f>
        <v/>
      </c>
      <c r="C312" s="19"/>
      <c r="D312" s="29" t="str">
        <f>IF(A312&gt;D$3,D311*(1-D$1+#REF!)^($A312-$A311)*(B312/B311),IF(A312=D$3,D$2,""))</f>
        <v/>
      </c>
    </row>
    <row r="313" spans="1:4" x14ac:dyDescent="0.25">
      <c r="A313" s="1">
        <v>38517</v>
      </c>
      <c r="B313" s="19" t="str">
        <f>IFERROR(VLOOKUP(A313,SHORTVOL!$A$2:$E$10000,5,0),"")</f>
        <v/>
      </c>
      <c r="C313" s="19"/>
      <c r="D313" s="29" t="str">
        <f>IF(A313&gt;D$3,D312*(1-D$1+#REF!)^($A313-$A312)*(B313/B312),IF(A313=D$3,D$2,""))</f>
        <v/>
      </c>
    </row>
    <row r="314" spans="1:4" x14ac:dyDescent="0.25">
      <c r="A314" s="1">
        <v>38518</v>
      </c>
      <c r="B314" s="19" t="str">
        <f>IFERROR(VLOOKUP(A314,SHORTVOL!$A$2:$E$10000,5,0),"")</f>
        <v/>
      </c>
      <c r="C314" s="19"/>
      <c r="D314" s="29" t="str">
        <f>IF(A314&gt;D$3,D313*(1-D$1+#REF!)^($A314-$A313)*(B314/B313),IF(A314=D$3,D$2,""))</f>
        <v/>
      </c>
    </row>
    <row r="315" spans="1:4" x14ac:dyDescent="0.25">
      <c r="A315" s="1">
        <v>38519</v>
      </c>
      <c r="B315" s="19" t="str">
        <f>IFERROR(VLOOKUP(A315,SHORTVOL!$A$2:$E$10000,5,0),"")</f>
        <v/>
      </c>
      <c r="C315" s="19"/>
      <c r="D315" s="29" t="str">
        <f>IF(A315&gt;D$3,D314*(1-D$1+#REF!)^($A315-$A314)*(B315/B314),IF(A315=D$3,D$2,""))</f>
        <v/>
      </c>
    </row>
    <row r="316" spans="1:4" x14ac:dyDescent="0.25">
      <c r="A316" s="1">
        <v>38520</v>
      </c>
      <c r="B316" s="19" t="str">
        <f>IFERROR(VLOOKUP(A316,SHORTVOL!$A$2:$E$10000,5,0),"")</f>
        <v/>
      </c>
      <c r="C316" s="19"/>
      <c r="D316" s="29" t="str">
        <f>IF(A316&gt;D$3,D315*(1-D$1+#REF!)^($A316-$A315)*(B316/B315),IF(A316=D$3,D$2,""))</f>
        <v/>
      </c>
    </row>
    <row r="317" spans="1:4" x14ac:dyDescent="0.25">
      <c r="A317" s="1">
        <v>38523</v>
      </c>
      <c r="B317" s="19" t="str">
        <f>IFERROR(VLOOKUP(A317,SHORTVOL!$A$2:$E$10000,5,0),"")</f>
        <v/>
      </c>
      <c r="C317" s="19"/>
      <c r="D317" s="29" t="str">
        <f>IF(A317&gt;D$3,D316*(1-D$1+#REF!)^($A317-$A316)*(B317/B316),IF(A317=D$3,D$2,""))</f>
        <v/>
      </c>
    </row>
    <row r="318" spans="1:4" x14ac:dyDescent="0.25">
      <c r="A318" s="1">
        <v>38524</v>
      </c>
      <c r="B318" s="19" t="str">
        <f>IFERROR(VLOOKUP(A318,SHORTVOL!$A$2:$E$10000,5,0),"")</f>
        <v/>
      </c>
      <c r="C318" s="19"/>
      <c r="D318" s="29" t="str">
        <f>IF(A318&gt;D$3,D317*(1-D$1+#REF!)^($A318-$A317)*(B318/B317),IF(A318=D$3,D$2,""))</f>
        <v/>
      </c>
    </row>
    <row r="319" spans="1:4" x14ac:dyDescent="0.25">
      <c r="A319" s="1">
        <v>38525</v>
      </c>
      <c r="B319" s="19" t="str">
        <f>IFERROR(VLOOKUP(A319,SHORTVOL!$A$2:$E$10000,5,0),"")</f>
        <v/>
      </c>
      <c r="C319" s="19"/>
      <c r="D319" s="29" t="str">
        <f>IF(A319&gt;D$3,D318*(1-D$1+#REF!)^($A319-$A318)*(B319/B318),IF(A319=D$3,D$2,""))</f>
        <v/>
      </c>
    </row>
    <row r="320" spans="1:4" x14ac:dyDescent="0.25">
      <c r="A320" s="1">
        <v>38526</v>
      </c>
      <c r="B320" s="19" t="str">
        <f>IFERROR(VLOOKUP(A320,SHORTVOL!$A$2:$E$10000,5,0),"")</f>
        <v/>
      </c>
      <c r="C320" s="19"/>
      <c r="D320" s="29" t="str">
        <f>IF(A320&gt;D$3,D319*(1-D$1+#REF!)^($A320-$A319)*(B320/B319),IF(A320=D$3,D$2,""))</f>
        <v/>
      </c>
    </row>
    <row r="321" spans="1:4" x14ac:dyDescent="0.25">
      <c r="A321" s="1">
        <v>38527</v>
      </c>
      <c r="B321" s="19" t="str">
        <f>IFERROR(VLOOKUP(A321,SHORTVOL!$A$2:$E$10000,5,0),"")</f>
        <v/>
      </c>
      <c r="C321" s="19"/>
      <c r="D321" s="29" t="str">
        <f>IF(A321&gt;D$3,D320*(1-D$1+#REF!)^($A321-$A320)*(B321/B320),IF(A321=D$3,D$2,""))</f>
        <v/>
      </c>
    </row>
    <row r="322" spans="1:4" x14ac:dyDescent="0.25">
      <c r="A322" s="1">
        <v>38530</v>
      </c>
      <c r="B322" s="19" t="str">
        <f>IFERROR(VLOOKUP(A322,SHORTVOL!$A$2:$E$10000,5,0),"")</f>
        <v/>
      </c>
      <c r="C322" s="19"/>
      <c r="D322" s="29" t="str">
        <f>IF(A322&gt;D$3,D321*(1-D$1+#REF!)^($A322-$A321)*(B322/B321),IF(A322=D$3,D$2,""))</f>
        <v/>
      </c>
    </row>
    <row r="323" spans="1:4" x14ac:dyDescent="0.25">
      <c r="A323" s="1">
        <v>38531</v>
      </c>
      <c r="B323" s="19" t="str">
        <f>IFERROR(VLOOKUP(A323,SHORTVOL!$A$2:$E$10000,5,0),"")</f>
        <v/>
      </c>
      <c r="C323" s="19"/>
      <c r="D323" s="29" t="str">
        <f>IF(A323&gt;D$3,D322*(1-D$1+#REF!)^($A323-$A322)*(B323/B322),IF(A323=D$3,D$2,""))</f>
        <v/>
      </c>
    </row>
    <row r="324" spans="1:4" x14ac:dyDescent="0.25">
      <c r="A324" s="1">
        <v>38532</v>
      </c>
      <c r="B324" s="19" t="str">
        <f>IFERROR(VLOOKUP(A324,SHORTVOL!$A$2:$E$10000,5,0),"")</f>
        <v/>
      </c>
      <c r="C324" s="19"/>
      <c r="D324" s="29" t="str">
        <f>IF(A324&gt;D$3,D323*(1-D$1+#REF!)^($A324-$A323)*(B324/B323),IF(A324=D$3,D$2,""))</f>
        <v/>
      </c>
    </row>
    <row r="325" spans="1:4" x14ac:dyDescent="0.25">
      <c r="A325" s="1">
        <v>38533</v>
      </c>
      <c r="B325" s="19" t="str">
        <f>IFERROR(VLOOKUP(A325,SHORTVOL!$A$2:$E$10000,5,0),"")</f>
        <v/>
      </c>
      <c r="C325" s="19"/>
      <c r="D325" s="29" t="str">
        <f>IF(A325&gt;D$3,D324*(1-D$1+#REF!)^($A325-$A324)*(B325/B324),IF(A325=D$3,D$2,""))</f>
        <v/>
      </c>
    </row>
    <row r="326" spans="1:4" x14ac:dyDescent="0.25">
      <c r="A326" s="1">
        <v>38534</v>
      </c>
      <c r="B326" s="19" t="str">
        <f>IFERROR(VLOOKUP(A326,SHORTVOL!$A$2:$E$10000,5,0),"")</f>
        <v/>
      </c>
      <c r="C326" s="19"/>
      <c r="D326" s="29" t="str">
        <f>IF(A326&gt;D$3,D325*(1-D$1+#REF!)^($A326-$A325)*(B326/B325),IF(A326=D$3,D$2,""))</f>
        <v/>
      </c>
    </row>
    <row r="327" spans="1:4" x14ac:dyDescent="0.25">
      <c r="A327" s="1">
        <v>38538</v>
      </c>
      <c r="B327" s="19" t="str">
        <f>IFERROR(VLOOKUP(A327,SHORTVOL!$A$2:$E$10000,5,0),"")</f>
        <v/>
      </c>
      <c r="C327" s="19"/>
      <c r="D327" s="29" t="str">
        <f>IF(A327&gt;D$3,D326*(1-D$1+#REF!)^($A327-$A326)*(B327/B326),IF(A327=D$3,D$2,""))</f>
        <v/>
      </c>
    </row>
    <row r="328" spans="1:4" x14ac:dyDescent="0.25">
      <c r="A328" s="1">
        <v>38539</v>
      </c>
      <c r="B328" s="19" t="str">
        <f>IFERROR(VLOOKUP(A328,SHORTVOL!$A$2:$E$10000,5,0),"")</f>
        <v/>
      </c>
      <c r="C328" s="19"/>
      <c r="D328" s="29" t="str">
        <f>IF(A328&gt;D$3,D327*(1-D$1+#REF!)^($A328-$A327)*(B328/B327),IF(A328=D$3,D$2,""))</f>
        <v/>
      </c>
    </row>
    <row r="329" spans="1:4" x14ac:dyDescent="0.25">
      <c r="A329" s="1">
        <v>38540</v>
      </c>
      <c r="B329" s="19" t="str">
        <f>IFERROR(VLOOKUP(A329,SHORTVOL!$A$2:$E$10000,5,0),"")</f>
        <v/>
      </c>
      <c r="C329" s="19"/>
      <c r="D329" s="29" t="str">
        <f>IF(A329&gt;D$3,D328*(1-D$1+#REF!)^($A329-$A328)*(B329/B328),IF(A329=D$3,D$2,""))</f>
        <v/>
      </c>
    </row>
    <row r="330" spans="1:4" x14ac:dyDescent="0.25">
      <c r="A330" s="1">
        <v>38541</v>
      </c>
      <c r="B330" s="19" t="str">
        <f>IFERROR(VLOOKUP(A330,SHORTVOL!$A$2:$E$10000,5,0),"")</f>
        <v/>
      </c>
      <c r="C330" s="19"/>
      <c r="D330" s="29" t="str">
        <f>IF(A330&gt;D$3,D329*(1-D$1+#REF!)^($A330-$A329)*(B330/B329),IF(A330=D$3,D$2,""))</f>
        <v/>
      </c>
    </row>
    <row r="331" spans="1:4" x14ac:dyDescent="0.25">
      <c r="A331" s="1">
        <v>38544</v>
      </c>
      <c r="B331" s="19" t="str">
        <f>IFERROR(VLOOKUP(A331,SHORTVOL!$A$2:$E$10000,5,0),"")</f>
        <v/>
      </c>
      <c r="C331" s="19"/>
      <c r="D331" s="29" t="str">
        <f>IF(A331&gt;D$3,D330*(1-D$1+#REF!)^($A331-$A330)*(B331/B330),IF(A331=D$3,D$2,""))</f>
        <v/>
      </c>
    </row>
    <row r="332" spans="1:4" x14ac:dyDescent="0.25">
      <c r="A332" s="1">
        <v>38545</v>
      </c>
      <c r="B332" s="19" t="str">
        <f>IFERROR(VLOOKUP(A332,SHORTVOL!$A$2:$E$10000,5,0),"")</f>
        <v/>
      </c>
      <c r="C332" s="19"/>
      <c r="D332" s="29" t="str">
        <f>IF(A332&gt;D$3,D331*(1-D$1+#REF!)^($A332-$A331)*(B332/B331),IF(A332=D$3,D$2,""))</f>
        <v/>
      </c>
    </row>
    <row r="333" spans="1:4" x14ac:dyDescent="0.25">
      <c r="A333" s="1">
        <v>38546</v>
      </c>
      <c r="B333" s="19" t="str">
        <f>IFERROR(VLOOKUP(A333,SHORTVOL!$A$2:$E$10000,5,0),"")</f>
        <v/>
      </c>
      <c r="C333" s="19"/>
      <c r="D333" s="29" t="str">
        <f>IF(A333&gt;D$3,D332*(1-D$1+#REF!)^($A333-$A332)*(B333/B332),IF(A333=D$3,D$2,""))</f>
        <v/>
      </c>
    </row>
    <row r="334" spans="1:4" x14ac:dyDescent="0.25">
      <c r="A334" s="1">
        <v>38547</v>
      </c>
      <c r="B334" s="19" t="str">
        <f>IFERROR(VLOOKUP(A334,SHORTVOL!$A$2:$E$10000,5,0),"")</f>
        <v/>
      </c>
      <c r="C334" s="19"/>
      <c r="D334" s="29" t="str">
        <f>IF(A334&gt;D$3,D333*(1-D$1+#REF!)^($A334-$A333)*(B334/B333),IF(A334=D$3,D$2,""))</f>
        <v/>
      </c>
    </row>
    <row r="335" spans="1:4" x14ac:dyDescent="0.25">
      <c r="A335" s="1">
        <v>38548</v>
      </c>
      <c r="B335" s="19" t="str">
        <f>IFERROR(VLOOKUP(A335,SHORTVOL!$A$2:$E$10000,5,0),"")</f>
        <v/>
      </c>
      <c r="C335" s="19"/>
      <c r="D335" s="29" t="str">
        <f>IF(A335&gt;D$3,D334*(1-D$1+#REF!)^($A335-$A334)*(B335/B334),IF(A335=D$3,D$2,""))</f>
        <v/>
      </c>
    </row>
    <row r="336" spans="1:4" x14ac:dyDescent="0.25">
      <c r="A336" s="1">
        <v>38551</v>
      </c>
      <c r="B336" s="19" t="str">
        <f>IFERROR(VLOOKUP(A336,SHORTVOL!$A$2:$E$10000,5,0),"")</f>
        <v/>
      </c>
      <c r="C336" s="19"/>
      <c r="D336" s="29" t="str">
        <f>IF(A336&gt;D$3,D335*(1-D$1+#REF!)^($A336-$A335)*(B336/B335),IF(A336=D$3,D$2,""))</f>
        <v/>
      </c>
    </row>
    <row r="337" spans="1:4" x14ac:dyDescent="0.25">
      <c r="A337" s="1">
        <v>38552</v>
      </c>
      <c r="B337" s="19" t="str">
        <f>IFERROR(VLOOKUP(A337,SHORTVOL!$A$2:$E$10000,5,0),"")</f>
        <v/>
      </c>
      <c r="C337" s="19"/>
      <c r="D337" s="29" t="str">
        <f>IF(A337&gt;D$3,D336*(1-D$1+#REF!)^($A337-$A336)*(B337/B336),IF(A337=D$3,D$2,""))</f>
        <v/>
      </c>
    </row>
    <row r="338" spans="1:4" x14ac:dyDescent="0.25">
      <c r="A338" s="1">
        <v>38553</v>
      </c>
      <c r="B338" s="19" t="str">
        <f>IFERROR(VLOOKUP(A338,SHORTVOL!$A$2:$E$10000,5,0),"")</f>
        <v/>
      </c>
      <c r="C338" s="19"/>
      <c r="D338" s="29" t="str">
        <f>IF(A338&gt;D$3,D337*(1-D$1+#REF!)^($A338-$A337)*(B338/B337),IF(A338=D$3,D$2,""))</f>
        <v/>
      </c>
    </row>
    <row r="339" spans="1:4" x14ac:dyDescent="0.25">
      <c r="A339" s="1">
        <v>38554</v>
      </c>
      <c r="B339" s="19" t="str">
        <f>IFERROR(VLOOKUP(A339,SHORTVOL!$A$2:$E$10000,5,0),"")</f>
        <v/>
      </c>
      <c r="C339" s="19"/>
      <c r="D339" s="29" t="str">
        <f>IF(A339&gt;D$3,D338*(1-D$1+#REF!)^($A339-$A338)*(B339/B338),IF(A339=D$3,D$2,""))</f>
        <v/>
      </c>
    </row>
    <row r="340" spans="1:4" x14ac:dyDescent="0.25">
      <c r="A340" s="1">
        <v>38555</v>
      </c>
      <c r="B340" s="19" t="str">
        <f>IFERROR(VLOOKUP(A340,SHORTVOL!$A$2:$E$10000,5,0),"")</f>
        <v/>
      </c>
      <c r="C340" s="19"/>
      <c r="D340" s="29" t="str">
        <f>IF(A340&gt;D$3,D339*(1-D$1+#REF!)^($A340-$A339)*(B340/B339),IF(A340=D$3,D$2,""))</f>
        <v/>
      </c>
    </row>
    <row r="341" spans="1:4" x14ac:dyDescent="0.25">
      <c r="A341" s="1">
        <v>38558</v>
      </c>
      <c r="B341" s="19" t="str">
        <f>IFERROR(VLOOKUP(A341,SHORTVOL!$A$2:$E$10000,5,0),"")</f>
        <v/>
      </c>
      <c r="C341" s="19"/>
      <c r="D341" s="29" t="str">
        <f>IF(A341&gt;D$3,D340*(1-D$1+#REF!)^($A341-$A340)*(B341/B340),IF(A341=D$3,D$2,""))</f>
        <v/>
      </c>
    </row>
    <row r="342" spans="1:4" x14ac:dyDescent="0.25">
      <c r="A342" s="1">
        <v>38559</v>
      </c>
      <c r="B342" s="19" t="str">
        <f>IFERROR(VLOOKUP(A342,SHORTVOL!$A$2:$E$10000,5,0),"")</f>
        <v/>
      </c>
      <c r="C342" s="19"/>
      <c r="D342" s="29" t="str">
        <f>IF(A342&gt;D$3,D341*(1-D$1+#REF!)^($A342-$A341)*(B342/B341),IF(A342=D$3,D$2,""))</f>
        <v/>
      </c>
    </row>
    <row r="343" spans="1:4" x14ac:dyDescent="0.25">
      <c r="A343" s="1">
        <v>38560</v>
      </c>
      <c r="B343" s="19" t="str">
        <f>IFERROR(VLOOKUP(A343,SHORTVOL!$A$2:$E$10000,5,0),"")</f>
        <v/>
      </c>
      <c r="C343" s="19"/>
      <c r="D343" s="29" t="str">
        <f>IF(A343&gt;D$3,D342*(1-D$1+#REF!)^($A343-$A342)*(B343/B342),IF(A343=D$3,D$2,""))</f>
        <v/>
      </c>
    </row>
    <row r="344" spans="1:4" x14ac:dyDescent="0.25">
      <c r="A344" s="1">
        <v>38561</v>
      </c>
      <c r="B344" s="19" t="str">
        <f>IFERROR(VLOOKUP(A344,SHORTVOL!$A$2:$E$10000,5,0),"")</f>
        <v/>
      </c>
      <c r="C344" s="19"/>
      <c r="D344" s="29" t="str">
        <f>IF(A344&gt;D$3,D343*(1-D$1+#REF!)^($A344-$A343)*(B344/B343),IF(A344=D$3,D$2,""))</f>
        <v/>
      </c>
    </row>
    <row r="345" spans="1:4" x14ac:dyDescent="0.25">
      <c r="A345" s="1">
        <v>38562</v>
      </c>
      <c r="B345" s="19" t="str">
        <f>IFERROR(VLOOKUP(A345,SHORTVOL!$A$2:$E$10000,5,0),"")</f>
        <v/>
      </c>
      <c r="C345" s="19"/>
      <c r="D345" s="29" t="str">
        <f>IF(A345&gt;D$3,D344*(1-D$1+#REF!)^($A345-$A344)*(B345/B344),IF(A345=D$3,D$2,""))</f>
        <v/>
      </c>
    </row>
    <row r="346" spans="1:4" x14ac:dyDescent="0.25">
      <c r="A346" s="1">
        <v>38565</v>
      </c>
      <c r="B346" s="19" t="str">
        <f>IFERROR(VLOOKUP(A346,SHORTVOL!$A$2:$E$10000,5,0),"")</f>
        <v/>
      </c>
      <c r="C346" s="19"/>
      <c r="D346" s="29" t="str">
        <f>IF(A346&gt;D$3,D345*(1-D$1+#REF!)^($A346-$A345)*(B346/B345),IF(A346=D$3,D$2,""))</f>
        <v/>
      </c>
    </row>
    <row r="347" spans="1:4" x14ac:dyDescent="0.25">
      <c r="A347" s="1">
        <v>38566</v>
      </c>
      <c r="B347" s="19" t="str">
        <f>IFERROR(VLOOKUP(A347,SHORTVOL!$A$2:$E$10000,5,0),"")</f>
        <v/>
      </c>
      <c r="C347" s="19"/>
      <c r="D347" s="29" t="str">
        <f>IF(A347&gt;D$3,D346*(1-D$1+#REF!)^($A347-$A346)*(B347/B346),IF(A347=D$3,D$2,""))</f>
        <v/>
      </c>
    </row>
    <row r="348" spans="1:4" x14ac:dyDescent="0.25">
      <c r="A348" s="1">
        <v>38567</v>
      </c>
      <c r="B348" s="19" t="str">
        <f>IFERROR(VLOOKUP(A348,SHORTVOL!$A$2:$E$10000,5,0),"")</f>
        <v/>
      </c>
      <c r="C348" s="19"/>
      <c r="D348" s="29" t="str">
        <f>IF(A348&gt;D$3,D347*(1-D$1+#REF!)^($A348-$A347)*(B348/B347),IF(A348=D$3,D$2,""))</f>
        <v/>
      </c>
    </row>
    <row r="349" spans="1:4" x14ac:dyDescent="0.25">
      <c r="A349" s="1">
        <v>38568</v>
      </c>
      <c r="B349" s="19" t="str">
        <f>IFERROR(VLOOKUP(A349,SHORTVOL!$A$2:$E$10000,5,0),"")</f>
        <v/>
      </c>
      <c r="C349" s="19"/>
      <c r="D349" s="29" t="str">
        <f>IF(A349&gt;D$3,D348*(1-D$1+#REF!)^($A349-$A348)*(B349/B348),IF(A349=D$3,D$2,""))</f>
        <v/>
      </c>
    </row>
    <row r="350" spans="1:4" x14ac:dyDescent="0.25">
      <c r="A350" s="1">
        <v>38569</v>
      </c>
      <c r="B350" s="19" t="str">
        <f>IFERROR(VLOOKUP(A350,SHORTVOL!$A$2:$E$10000,5,0),"")</f>
        <v/>
      </c>
      <c r="C350" s="19"/>
      <c r="D350" s="29" t="str">
        <f>IF(A350&gt;D$3,D349*(1-D$1+#REF!)^($A350-$A349)*(B350/B349),IF(A350=D$3,D$2,""))</f>
        <v/>
      </c>
    </row>
    <row r="351" spans="1:4" x14ac:dyDescent="0.25">
      <c r="A351" s="1">
        <v>38572</v>
      </c>
      <c r="B351" s="19" t="str">
        <f>IFERROR(VLOOKUP(A351,SHORTVOL!$A$2:$E$10000,5,0),"")</f>
        <v/>
      </c>
      <c r="C351" s="19"/>
      <c r="D351" s="29" t="str">
        <f>IF(A351&gt;D$3,D350*(1-D$1+#REF!)^($A351-$A350)*(B351/B350),IF(A351=D$3,D$2,""))</f>
        <v/>
      </c>
    </row>
    <row r="352" spans="1:4" x14ac:dyDescent="0.25">
      <c r="A352" s="1">
        <v>38573</v>
      </c>
      <c r="B352" s="19" t="str">
        <f>IFERROR(VLOOKUP(A352,SHORTVOL!$A$2:$E$10000,5,0),"")</f>
        <v/>
      </c>
      <c r="C352" s="19"/>
      <c r="D352" s="29" t="str">
        <f>IF(A352&gt;D$3,D351*(1-D$1+#REF!)^($A352-$A351)*(B352/B351),IF(A352=D$3,D$2,""))</f>
        <v/>
      </c>
    </row>
    <row r="353" spans="1:4" x14ac:dyDescent="0.25">
      <c r="A353" s="1">
        <v>38574</v>
      </c>
      <c r="B353" s="19" t="str">
        <f>IFERROR(VLOOKUP(A353,SHORTVOL!$A$2:$E$10000,5,0),"")</f>
        <v/>
      </c>
      <c r="C353" s="19"/>
      <c r="D353" s="29" t="str">
        <f>IF(A353&gt;D$3,D352*(1-D$1+#REF!)^($A353-$A352)*(B353/B352),IF(A353=D$3,D$2,""))</f>
        <v/>
      </c>
    </row>
    <row r="354" spans="1:4" x14ac:dyDescent="0.25">
      <c r="A354" s="1">
        <v>38575</v>
      </c>
      <c r="B354" s="19" t="str">
        <f>IFERROR(VLOOKUP(A354,SHORTVOL!$A$2:$E$10000,5,0),"")</f>
        <v/>
      </c>
      <c r="C354" s="19"/>
      <c r="D354" s="29" t="str">
        <f>IF(A354&gt;D$3,D353*(1-D$1+#REF!)^($A354-$A353)*(B354/B353),IF(A354=D$3,D$2,""))</f>
        <v/>
      </c>
    </row>
    <row r="355" spans="1:4" x14ac:dyDescent="0.25">
      <c r="A355" s="1">
        <v>38576</v>
      </c>
      <c r="B355" s="19" t="str">
        <f>IFERROR(VLOOKUP(A355,SHORTVOL!$A$2:$E$10000,5,0),"")</f>
        <v/>
      </c>
      <c r="C355" s="19"/>
      <c r="D355" s="29" t="str">
        <f>IF(A355&gt;D$3,D354*(1-D$1+#REF!)^($A355-$A354)*(B355/B354),IF(A355=D$3,D$2,""))</f>
        <v/>
      </c>
    </row>
    <row r="356" spans="1:4" x14ac:dyDescent="0.25">
      <c r="A356" s="1">
        <v>38579</v>
      </c>
      <c r="B356" s="19" t="str">
        <f>IFERROR(VLOOKUP(A356,SHORTVOL!$A$2:$E$10000,5,0),"")</f>
        <v/>
      </c>
      <c r="C356" s="19"/>
      <c r="D356" s="29" t="str">
        <f>IF(A356&gt;D$3,D355*(1-D$1+#REF!)^($A356-$A355)*(B356/B355),IF(A356=D$3,D$2,""))</f>
        <v/>
      </c>
    </row>
    <row r="357" spans="1:4" x14ac:dyDescent="0.25">
      <c r="A357" s="1">
        <v>38580</v>
      </c>
      <c r="B357" s="19" t="str">
        <f>IFERROR(VLOOKUP(A357,SHORTVOL!$A$2:$E$10000,5,0),"")</f>
        <v/>
      </c>
      <c r="C357" s="19"/>
      <c r="D357" s="29" t="str">
        <f>IF(A357&gt;D$3,D356*(1-D$1+#REF!)^($A357-$A356)*(B357/B356),IF(A357=D$3,D$2,""))</f>
        <v/>
      </c>
    </row>
    <row r="358" spans="1:4" x14ac:dyDescent="0.25">
      <c r="A358" s="1">
        <v>38581</v>
      </c>
      <c r="B358" s="19" t="str">
        <f>IFERROR(VLOOKUP(A358,SHORTVOL!$A$2:$E$10000,5,0),"")</f>
        <v/>
      </c>
      <c r="C358" s="19"/>
      <c r="D358" s="29" t="str">
        <f>IF(A358&gt;D$3,D357*(1-D$1+#REF!)^($A358-$A357)*(B358/B357),IF(A358=D$3,D$2,""))</f>
        <v/>
      </c>
    </row>
    <row r="359" spans="1:4" x14ac:dyDescent="0.25">
      <c r="A359" s="1">
        <v>38582</v>
      </c>
      <c r="B359" s="19" t="str">
        <f>IFERROR(VLOOKUP(A359,SHORTVOL!$A$2:$E$10000,5,0),"")</f>
        <v/>
      </c>
      <c r="C359" s="19"/>
      <c r="D359" s="29" t="str">
        <f>IF(A359&gt;D$3,D358*(1-D$1+#REF!)^($A359-$A358)*(B359/B358),IF(A359=D$3,D$2,""))</f>
        <v/>
      </c>
    </row>
    <row r="360" spans="1:4" x14ac:dyDescent="0.25">
      <c r="A360" s="1">
        <v>38583</v>
      </c>
      <c r="B360" s="19" t="str">
        <f>IFERROR(VLOOKUP(A360,SHORTVOL!$A$2:$E$10000,5,0),"")</f>
        <v/>
      </c>
      <c r="C360" s="19"/>
      <c r="D360" s="29" t="str">
        <f>IF(A360&gt;D$3,D359*(1-D$1+#REF!)^($A360-$A359)*(B360/B359),IF(A360=D$3,D$2,""))</f>
        <v/>
      </c>
    </row>
    <row r="361" spans="1:4" x14ac:dyDescent="0.25">
      <c r="A361" s="1">
        <v>38586</v>
      </c>
      <c r="B361" s="19" t="str">
        <f>IFERROR(VLOOKUP(A361,SHORTVOL!$A$2:$E$10000,5,0),"")</f>
        <v/>
      </c>
      <c r="C361" s="19"/>
      <c r="D361" s="29" t="str">
        <f>IF(A361&gt;D$3,D360*(1-D$1+#REF!)^($A361-$A360)*(B361/B360),IF(A361=D$3,D$2,""))</f>
        <v/>
      </c>
    </row>
    <row r="362" spans="1:4" x14ac:dyDescent="0.25">
      <c r="A362" s="1">
        <v>38587</v>
      </c>
      <c r="B362" s="19" t="str">
        <f>IFERROR(VLOOKUP(A362,SHORTVOL!$A$2:$E$10000,5,0),"")</f>
        <v/>
      </c>
      <c r="C362" s="19"/>
      <c r="D362" s="29" t="str">
        <f>IF(A362&gt;D$3,D361*(1-D$1+#REF!)^($A362-$A361)*(B362/B361),IF(A362=D$3,D$2,""))</f>
        <v/>
      </c>
    </row>
    <row r="363" spans="1:4" x14ac:dyDescent="0.25">
      <c r="A363" s="1">
        <v>38588</v>
      </c>
      <c r="B363" s="19" t="str">
        <f>IFERROR(VLOOKUP(A363,SHORTVOL!$A$2:$E$10000,5,0),"")</f>
        <v/>
      </c>
      <c r="C363" s="19"/>
      <c r="D363" s="29" t="str">
        <f>IF(A363&gt;D$3,D362*(1-D$1+#REF!)^($A363-$A362)*(B363/B362),IF(A363=D$3,D$2,""))</f>
        <v/>
      </c>
    </row>
    <row r="364" spans="1:4" x14ac:dyDescent="0.25">
      <c r="A364" s="1">
        <v>38589</v>
      </c>
      <c r="B364" s="19" t="str">
        <f>IFERROR(VLOOKUP(A364,SHORTVOL!$A$2:$E$10000,5,0),"")</f>
        <v/>
      </c>
      <c r="C364" s="19"/>
      <c r="D364" s="29" t="str">
        <f>IF(A364&gt;D$3,D363*(1-D$1+#REF!)^($A364-$A363)*(B364/B363),IF(A364=D$3,D$2,""))</f>
        <v/>
      </c>
    </row>
    <row r="365" spans="1:4" x14ac:dyDescent="0.25">
      <c r="A365" s="1">
        <v>38590</v>
      </c>
      <c r="B365" s="19" t="str">
        <f>IFERROR(VLOOKUP(A365,SHORTVOL!$A$2:$E$10000,5,0),"")</f>
        <v/>
      </c>
      <c r="C365" s="19"/>
      <c r="D365" s="29" t="str">
        <f>IF(A365&gt;D$3,D364*(1-D$1+#REF!)^($A365-$A364)*(B365/B364),IF(A365=D$3,D$2,""))</f>
        <v/>
      </c>
    </row>
    <row r="366" spans="1:4" x14ac:dyDescent="0.25">
      <c r="A366" s="1">
        <v>38593</v>
      </c>
      <c r="B366" s="19" t="str">
        <f>IFERROR(VLOOKUP(A366,SHORTVOL!$A$2:$E$10000,5,0),"")</f>
        <v/>
      </c>
      <c r="C366" s="19"/>
      <c r="D366" s="29" t="str">
        <f>IF(A366&gt;D$3,D365*(1-D$1+#REF!)^($A366-$A365)*(B366/B365),IF(A366=D$3,D$2,""))</f>
        <v/>
      </c>
    </row>
    <row r="367" spans="1:4" x14ac:dyDescent="0.25">
      <c r="A367" s="1">
        <v>38594</v>
      </c>
      <c r="B367" s="19" t="str">
        <f>IFERROR(VLOOKUP(A367,SHORTVOL!$A$2:$E$10000,5,0),"")</f>
        <v/>
      </c>
      <c r="C367" s="19"/>
      <c r="D367" s="29" t="str">
        <f>IF(A367&gt;D$3,D366*(1-D$1+#REF!)^($A367-$A366)*(B367/B366),IF(A367=D$3,D$2,""))</f>
        <v/>
      </c>
    </row>
    <row r="368" spans="1:4" x14ac:dyDescent="0.25">
      <c r="A368" s="1">
        <v>38595</v>
      </c>
      <c r="B368" s="19" t="str">
        <f>IFERROR(VLOOKUP(A368,SHORTVOL!$A$2:$E$10000,5,0),"")</f>
        <v/>
      </c>
      <c r="C368" s="19"/>
      <c r="D368" s="29" t="str">
        <f>IF(A368&gt;D$3,D367*(1-D$1+#REF!)^($A368-$A367)*(B368/B367),IF(A368=D$3,D$2,""))</f>
        <v/>
      </c>
    </row>
    <row r="369" spans="1:4" x14ac:dyDescent="0.25">
      <c r="A369" s="1">
        <v>38596</v>
      </c>
      <c r="B369" s="19" t="str">
        <f>IFERROR(VLOOKUP(A369,SHORTVOL!$A$2:$E$10000,5,0),"")</f>
        <v/>
      </c>
      <c r="C369" s="19"/>
      <c r="D369" s="29" t="str">
        <f>IF(A369&gt;D$3,D368*(1-D$1+#REF!)^($A369-$A368)*(B369/B368),IF(A369=D$3,D$2,""))</f>
        <v/>
      </c>
    </row>
    <row r="370" spans="1:4" x14ac:dyDescent="0.25">
      <c r="A370" s="1">
        <v>38597</v>
      </c>
      <c r="B370" s="19" t="str">
        <f>IFERROR(VLOOKUP(A370,SHORTVOL!$A$2:$E$10000,5,0),"")</f>
        <v/>
      </c>
      <c r="C370" s="19"/>
      <c r="D370" s="29" t="str">
        <f>IF(A370&gt;D$3,D369*(1-D$1+#REF!)^($A370-$A369)*(B370/B369),IF(A370=D$3,D$2,""))</f>
        <v/>
      </c>
    </row>
    <row r="371" spans="1:4" x14ac:dyDescent="0.25">
      <c r="A371" s="1">
        <v>38601</v>
      </c>
      <c r="B371" s="19" t="str">
        <f>IFERROR(VLOOKUP(A371,SHORTVOL!$A$2:$E$10000,5,0),"")</f>
        <v/>
      </c>
      <c r="C371" s="19"/>
      <c r="D371" s="29" t="str">
        <f>IF(A371&gt;D$3,D370*(1-D$1+#REF!)^($A371-$A370)*(B371/B370),IF(A371=D$3,D$2,""))</f>
        <v/>
      </c>
    </row>
    <row r="372" spans="1:4" x14ac:dyDescent="0.25">
      <c r="A372" s="1">
        <v>38602</v>
      </c>
      <c r="B372" s="19" t="str">
        <f>IFERROR(VLOOKUP(A372,SHORTVOL!$A$2:$E$10000,5,0),"")</f>
        <v/>
      </c>
      <c r="C372" s="19"/>
      <c r="D372" s="29" t="str">
        <f>IF(A372&gt;D$3,D371*(1-D$1+#REF!)^($A372-$A371)*(B372/B371),IF(A372=D$3,D$2,""))</f>
        <v/>
      </c>
    </row>
    <row r="373" spans="1:4" x14ac:dyDescent="0.25">
      <c r="A373" s="1">
        <v>38603</v>
      </c>
      <c r="B373" s="19" t="str">
        <f>IFERROR(VLOOKUP(A373,SHORTVOL!$A$2:$E$10000,5,0),"")</f>
        <v/>
      </c>
      <c r="C373" s="19"/>
      <c r="D373" s="29" t="str">
        <f>IF(A373&gt;D$3,D372*(1-D$1+#REF!)^($A373-$A372)*(B373/B372),IF(A373=D$3,D$2,""))</f>
        <v/>
      </c>
    </row>
    <row r="374" spans="1:4" x14ac:dyDescent="0.25">
      <c r="A374" s="1">
        <v>38604</v>
      </c>
      <c r="B374" s="19" t="str">
        <f>IFERROR(VLOOKUP(A374,SHORTVOL!$A$2:$E$10000,5,0),"")</f>
        <v/>
      </c>
      <c r="C374" s="19"/>
      <c r="D374" s="29" t="str">
        <f>IF(A374&gt;D$3,D373*(1-D$1+#REF!)^($A374-$A373)*(B374/B373),IF(A374=D$3,D$2,""))</f>
        <v/>
      </c>
    </row>
    <row r="375" spans="1:4" x14ac:dyDescent="0.25">
      <c r="A375" s="1">
        <v>38607</v>
      </c>
      <c r="B375" s="19" t="str">
        <f>IFERROR(VLOOKUP(A375,SHORTVOL!$A$2:$E$10000,5,0),"")</f>
        <v/>
      </c>
      <c r="C375" s="19"/>
      <c r="D375" s="29" t="str">
        <f>IF(A375&gt;D$3,D374*(1-D$1+#REF!)^($A375-$A374)*(B375/B374),IF(A375=D$3,D$2,""))</f>
        <v/>
      </c>
    </row>
    <row r="376" spans="1:4" x14ac:dyDescent="0.25">
      <c r="A376" s="1">
        <v>38608</v>
      </c>
      <c r="B376" s="19" t="str">
        <f>IFERROR(VLOOKUP(A376,SHORTVOL!$A$2:$E$10000,5,0),"")</f>
        <v/>
      </c>
      <c r="C376" s="19"/>
      <c r="D376" s="29" t="str">
        <f>IF(A376&gt;D$3,D375*(1-D$1+#REF!)^($A376-$A375)*(B376/B375),IF(A376=D$3,D$2,""))</f>
        <v/>
      </c>
    </row>
    <row r="377" spans="1:4" x14ac:dyDescent="0.25">
      <c r="A377" s="1">
        <v>38609</v>
      </c>
      <c r="B377" s="19" t="str">
        <f>IFERROR(VLOOKUP(A377,SHORTVOL!$A$2:$E$10000,5,0),"")</f>
        <v/>
      </c>
      <c r="C377" s="19"/>
      <c r="D377" s="29" t="str">
        <f>IF(A377&gt;D$3,D376*(1-D$1+#REF!)^($A377-$A376)*(B377/B376),IF(A377=D$3,D$2,""))</f>
        <v/>
      </c>
    </row>
    <row r="378" spans="1:4" x14ac:dyDescent="0.25">
      <c r="A378" s="1">
        <v>38610</v>
      </c>
      <c r="B378" s="19" t="str">
        <f>IFERROR(VLOOKUP(A378,SHORTVOL!$A$2:$E$10000,5,0),"")</f>
        <v/>
      </c>
      <c r="C378" s="19"/>
      <c r="D378" s="29" t="str">
        <f>IF(A378&gt;D$3,D377*(1-D$1+#REF!)^($A378-$A377)*(B378/B377),IF(A378=D$3,D$2,""))</f>
        <v/>
      </c>
    </row>
    <row r="379" spans="1:4" x14ac:dyDescent="0.25">
      <c r="A379" s="1">
        <v>38611</v>
      </c>
      <c r="B379" s="19" t="str">
        <f>IFERROR(VLOOKUP(A379,SHORTVOL!$A$2:$E$10000,5,0),"")</f>
        <v/>
      </c>
      <c r="C379" s="19"/>
      <c r="D379" s="29" t="str">
        <f>IF(A379&gt;D$3,D378*(1-D$1+#REF!)^($A379-$A378)*(B379/B378),IF(A379=D$3,D$2,""))</f>
        <v/>
      </c>
    </row>
    <row r="380" spans="1:4" x14ac:dyDescent="0.25">
      <c r="A380" s="1">
        <v>38614</v>
      </c>
      <c r="B380" s="19" t="str">
        <f>IFERROR(VLOOKUP(A380,SHORTVOL!$A$2:$E$10000,5,0),"")</f>
        <v/>
      </c>
      <c r="C380" s="19"/>
      <c r="D380" s="29" t="str">
        <f>IF(A380&gt;D$3,D379*(1-D$1+#REF!)^($A380-$A379)*(B380/B379),IF(A380=D$3,D$2,""))</f>
        <v/>
      </c>
    </row>
    <row r="381" spans="1:4" x14ac:dyDescent="0.25">
      <c r="A381" s="1">
        <v>38615</v>
      </c>
      <c r="B381" s="19" t="str">
        <f>IFERROR(VLOOKUP(A381,SHORTVOL!$A$2:$E$10000,5,0),"")</f>
        <v/>
      </c>
      <c r="C381" s="19"/>
      <c r="D381" s="29" t="str">
        <f>IF(A381&gt;D$3,D380*(1-D$1+#REF!)^($A381-$A380)*(B381/B380),IF(A381=D$3,D$2,""))</f>
        <v/>
      </c>
    </row>
    <row r="382" spans="1:4" x14ac:dyDescent="0.25">
      <c r="A382" s="1">
        <v>38616</v>
      </c>
      <c r="B382" s="19" t="str">
        <f>IFERROR(VLOOKUP(A382,SHORTVOL!$A$2:$E$10000,5,0),"")</f>
        <v/>
      </c>
      <c r="C382" s="19"/>
      <c r="D382" s="29" t="str">
        <f>IF(A382&gt;D$3,D381*(1-D$1+#REF!)^($A382-$A381)*(B382/B381),IF(A382=D$3,D$2,""))</f>
        <v/>
      </c>
    </row>
    <row r="383" spans="1:4" x14ac:dyDescent="0.25">
      <c r="A383" s="1">
        <v>38617</v>
      </c>
      <c r="B383" s="19" t="str">
        <f>IFERROR(VLOOKUP(A383,SHORTVOL!$A$2:$E$10000,5,0),"")</f>
        <v/>
      </c>
      <c r="C383" s="19"/>
      <c r="D383" s="29" t="str">
        <f>IF(A383&gt;D$3,D382*(1-D$1+#REF!)^($A383-$A382)*(B383/B382),IF(A383=D$3,D$2,""))</f>
        <v/>
      </c>
    </row>
    <row r="384" spans="1:4" x14ac:dyDescent="0.25">
      <c r="A384" s="1">
        <v>38618</v>
      </c>
      <c r="B384" s="19" t="str">
        <f>IFERROR(VLOOKUP(A384,SHORTVOL!$A$2:$E$10000,5,0),"")</f>
        <v/>
      </c>
      <c r="C384" s="19"/>
      <c r="D384" s="29" t="str">
        <f>IF(A384&gt;D$3,D383*(1-D$1+#REF!)^($A384-$A383)*(B384/B383),IF(A384=D$3,D$2,""))</f>
        <v/>
      </c>
    </row>
    <row r="385" spans="1:4" x14ac:dyDescent="0.25">
      <c r="A385" s="1">
        <v>38621</v>
      </c>
      <c r="B385" s="19" t="str">
        <f>IFERROR(VLOOKUP(A385,SHORTVOL!$A$2:$E$10000,5,0),"")</f>
        <v/>
      </c>
      <c r="C385" s="19"/>
      <c r="D385" s="29" t="str">
        <f>IF(A385&gt;D$3,D384*(1-D$1+#REF!)^($A385-$A384)*(B385/B384),IF(A385=D$3,D$2,""))</f>
        <v/>
      </c>
    </row>
    <row r="386" spans="1:4" x14ac:dyDescent="0.25">
      <c r="A386" s="1">
        <v>38622</v>
      </c>
      <c r="B386" s="19" t="str">
        <f>IFERROR(VLOOKUP(A386,SHORTVOL!$A$2:$E$10000,5,0),"")</f>
        <v/>
      </c>
      <c r="C386" s="19"/>
      <c r="D386" s="29" t="str">
        <f>IF(A386&gt;D$3,D385*(1-D$1+#REF!)^($A386-$A385)*(B386/B385),IF(A386=D$3,D$2,""))</f>
        <v/>
      </c>
    </row>
    <row r="387" spans="1:4" x14ac:dyDescent="0.25">
      <c r="A387" s="1">
        <v>38623</v>
      </c>
      <c r="B387" s="19" t="str">
        <f>IFERROR(VLOOKUP(A387,SHORTVOL!$A$2:$E$10000,5,0),"")</f>
        <v/>
      </c>
      <c r="C387" s="19"/>
      <c r="D387" s="29" t="str">
        <f>IF(A387&gt;D$3,D386*(1-D$1+#REF!)^($A387-$A386)*(B387/B386),IF(A387=D$3,D$2,""))</f>
        <v/>
      </c>
    </row>
    <row r="388" spans="1:4" x14ac:dyDescent="0.25">
      <c r="A388" s="1">
        <v>38624</v>
      </c>
      <c r="B388" s="19" t="str">
        <f>IFERROR(VLOOKUP(A388,SHORTVOL!$A$2:$E$10000,5,0),"")</f>
        <v/>
      </c>
      <c r="C388" s="19"/>
      <c r="D388" s="29" t="str">
        <f>IF(A388&gt;D$3,D387*(1-D$1+#REF!)^($A388-$A387)*(B388/B387),IF(A388=D$3,D$2,""))</f>
        <v/>
      </c>
    </row>
    <row r="389" spans="1:4" x14ac:dyDescent="0.25">
      <c r="A389" s="1">
        <v>38625</v>
      </c>
      <c r="B389" s="19" t="str">
        <f>IFERROR(VLOOKUP(A389,SHORTVOL!$A$2:$E$10000,5,0),"")</f>
        <v/>
      </c>
      <c r="C389" s="19"/>
      <c r="D389" s="29" t="str">
        <f>IF(A389&gt;D$3,D388*(1-D$1+#REF!)^($A389-$A388)*(B389/B388),IF(A389=D$3,D$2,""))</f>
        <v/>
      </c>
    </row>
    <row r="390" spans="1:4" x14ac:dyDescent="0.25">
      <c r="A390" s="1">
        <v>38628</v>
      </c>
      <c r="B390" s="19" t="str">
        <f>IFERROR(VLOOKUP(A390,SHORTVOL!$A$2:$E$10000,5,0),"")</f>
        <v/>
      </c>
      <c r="C390" s="19"/>
      <c r="D390" s="29" t="str">
        <f>IF(A390&gt;D$3,D389*(1-D$1+#REF!)^($A390-$A389)*(B390/B389),IF(A390=D$3,D$2,""))</f>
        <v/>
      </c>
    </row>
    <row r="391" spans="1:4" x14ac:dyDescent="0.25">
      <c r="A391" s="1">
        <v>38629</v>
      </c>
      <c r="B391" s="19" t="str">
        <f>IFERROR(VLOOKUP(A391,SHORTVOL!$A$2:$E$10000,5,0),"")</f>
        <v/>
      </c>
      <c r="C391" s="19"/>
      <c r="D391" s="29" t="str">
        <f>IF(A391&gt;D$3,D390*(1-D$1+#REF!)^($A391-$A390)*(B391/B390),IF(A391=D$3,D$2,""))</f>
        <v/>
      </c>
    </row>
    <row r="392" spans="1:4" x14ac:dyDescent="0.25">
      <c r="A392" s="1">
        <v>38630</v>
      </c>
      <c r="B392" s="19" t="str">
        <f>IFERROR(VLOOKUP(A392,SHORTVOL!$A$2:$E$10000,5,0),"")</f>
        <v/>
      </c>
      <c r="C392" s="19"/>
      <c r="D392" s="29" t="str">
        <f>IF(A392&gt;D$3,D391*(1-D$1+#REF!)^($A392-$A391)*(B392/B391),IF(A392=D$3,D$2,""))</f>
        <v/>
      </c>
    </row>
    <row r="393" spans="1:4" x14ac:dyDescent="0.25">
      <c r="A393" s="1">
        <v>38631</v>
      </c>
      <c r="B393" s="19" t="str">
        <f>IFERROR(VLOOKUP(A393,SHORTVOL!$A$2:$E$10000,5,0),"")</f>
        <v/>
      </c>
      <c r="C393" s="19"/>
      <c r="D393" s="29" t="str">
        <f>IF(A393&gt;D$3,D392*(1-D$1+#REF!)^($A393-$A392)*(B393/B392),IF(A393=D$3,D$2,""))</f>
        <v/>
      </c>
    </row>
    <row r="394" spans="1:4" x14ac:dyDescent="0.25">
      <c r="A394" s="1">
        <v>38632</v>
      </c>
      <c r="B394" s="19" t="str">
        <f>IFERROR(VLOOKUP(A394,SHORTVOL!$A$2:$E$10000,5,0),"")</f>
        <v/>
      </c>
      <c r="C394" s="19"/>
      <c r="D394" s="29" t="str">
        <f>IF(A394&gt;D$3,D393*(1-D$1+#REF!)^($A394-$A393)*(B394/B393),IF(A394=D$3,D$2,""))</f>
        <v/>
      </c>
    </row>
    <row r="395" spans="1:4" x14ac:dyDescent="0.25">
      <c r="A395" s="1">
        <v>38635</v>
      </c>
      <c r="B395" s="19" t="str">
        <f>IFERROR(VLOOKUP(A395,SHORTVOL!$A$2:$E$10000,5,0),"")</f>
        <v/>
      </c>
      <c r="C395" s="19"/>
      <c r="D395" s="29" t="str">
        <f>IF(A395&gt;D$3,D394*(1-D$1+#REF!)^($A395-$A394)*(B395/B394),IF(A395=D$3,D$2,""))</f>
        <v/>
      </c>
    </row>
    <row r="396" spans="1:4" x14ac:dyDescent="0.25">
      <c r="A396" s="1">
        <v>38636</v>
      </c>
      <c r="B396" s="19" t="str">
        <f>IFERROR(VLOOKUP(A396,SHORTVOL!$A$2:$E$10000,5,0),"")</f>
        <v/>
      </c>
      <c r="C396" s="19"/>
      <c r="D396" s="29" t="str">
        <f>IF(A396&gt;D$3,D395*(1-D$1+#REF!)^($A396-$A395)*(B396/B395),IF(A396=D$3,D$2,""))</f>
        <v/>
      </c>
    </row>
    <row r="397" spans="1:4" x14ac:dyDescent="0.25">
      <c r="A397" s="1">
        <v>38637</v>
      </c>
      <c r="B397" s="19" t="str">
        <f>IFERROR(VLOOKUP(A397,SHORTVOL!$A$2:$E$10000,5,0),"")</f>
        <v/>
      </c>
      <c r="C397" s="19"/>
      <c r="D397" s="29" t="str">
        <f>IF(A397&gt;D$3,D396*(1-D$1+#REF!)^($A397-$A396)*(B397/B396),IF(A397=D$3,D$2,""))</f>
        <v/>
      </c>
    </row>
    <row r="398" spans="1:4" x14ac:dyDescent="0.25">
      <c r="A398" s="1">
        <v>38638</v>
      </c>
      <c r="B398" s="19" t="str">
        <f>IFERROR(VLOOKUP(A398,SHORTVOL!$A$2:$E$10000,5,0),"")</f>
        <v/>
      </c>
      <c r="C398" s="19"/>
      <c r="D398" s="29" t="str">
        <f>IF(A398&gt;D$3,D397*(1-D$1+#REF!)^($A398-$A397)*(B398/B397),IF(A398=D$3,D$2,""))</f>
        <v/>
      </c>
    </row>
    <row r="399" spans="1:4" x14ac:dyDescent="0.25">
      <c r="A399" s="1">
        <v>38639</v>
      </c>
      <c r="B399" s="19" t="str">
        <f>IFERROR(VLOOKUP(A399,SHORTVOL!$A$2:$E$10000,5,0),"")</f>
        <v/>
      </c>
      <c r="C399" s="19"/>
      <c r="D399" s="29" t="str">
        <f>IF(A399&gt;D$3,D398*(1-D$1+#REF!)^($A399-$A398)*(B399/B398),IF(A399=D$3,D$2,""))</f>
        <v/>
      </c>
    </row>
    <row r="400" spans="1:4" x14ac:dyDescent="0.25">
      <c r="A400" s="1">
        <v>38642</v>
      </c>
      <c r="B400" s="19" t="str">
        <f>IFERROR(VLOOKUP(A400,SHORTVOL!$A$2:$E$10000,5,0),"")</f>
        <v/>
      </c>
      <c r="C400" s="19"/>
      <c r="D400" s="29" t="str">
        <f>IF(A400&gt;D$3,D399*(1-D$1+#REF!)^($A400-$A399)*(B400/B399),IF(A400=D$3,D$2,""))</f>
        <v/>
      </c>
    </row>
    <row r="401" spans="1:4" x14ac:dyDescent="0.25">
      <c r="A401" s="1">
        <v>38643</v>
      </c>
      <c r="B401" s="19" t="str">
        <f>IFERROR(VLOOKUP(A401,SHORTVOL!$A$2:$E$10000,5,0),"")</f>
        <v/>
      </c>
      <c r="C401" s="19"/>
      <c r="D401" s="29" t="str">
        <f>IF(A401&gt;D$3,D400*(1-D$1+#REF!)^($A401-$A400)*(B401/B400),IF(A401=D$3,D$2,""))</f>
        <v/>
      </c>
    </row>
    <row r="402" spans="1:4" x14ac:dyDescent="0.25">
      <c r="A402" s="1">
        <v>38644</v>
      </c>
      <c r="B402" s="19" t="str">
        <f>IFERROR(VLOOKUP(A402,SHORTVOL!$A$2:$E$10000,5,0),"")</f>
        <v/>
      </c>
      <c r="C402" s="19"/>
      <c r="D402" s="29" t="str">
        <f>IF(A402&gt;D$3,D401*(1-D$1+#REF!)^($A402-$A401)*(B402/B401),IF(A402=D$3,D$2,""))</f>
        <v/>
      </c>
    </row>
    <row r="403" spans="1:4" x14ac:dyDescent="0.25">
      <c r="A403" s="1">
        <v>38645</v>
      </c>
      <c r="B403" s="19" t="str">
        <f>IFERROR(VLOOKUP(A403,SHORTVOL!$A$2:$E$10000,5,0),"")</f>
        <v/>
      </c>
      <c r="C403" s="19"/>
      <c r="D403" s="29" t="str">
        <f>IF(A403&gt;D$3,D402*(1-D$1+#REF!)^($A403-$A402)*(B403/B402),IF(A403=D$3,D$2,""))</f>
        <v/>
      </c>
    </row>
    <row r="404" spans="1:4" x14ac:dyDescent="0.25">
      <c r="A404" s="1">
        <v>38646</v>
      </c>
      <c r="B404" s="19" t="str">
        <f>IFERROR(VLOOKUP(A404,SHORTVOL!$A$2:$E$10000,5,0),"")</f>
        <v/>
      </c>
      <c r="C404" s="19"/>
      <c r="D404" s="29" t="str">
        <f>IF(A404&gt;D$3,D403*(1-D$1+#REF!)^($A404-$A403)*(B404/B403),IF(A404=D$3,D$2,""))</f>
        <v/>
      </c>
    </row>
    <row r="405" spans="1:4" x14ac:dyDescent="0.25">
      <c r="A405" s="1">
        <v>38649</v>
      </c>
      <c r="B405" s="19" t="str">
        <f>IFERROR(VLOOKUP(A405,SHORTVOL!$A$2:$E$10000,5,0),"")</f>
        <v/>
      </c>
      <c r="C405" s="19"/>
      <c r="D405" s="29" t="str">
        <f>IF(A405&gt;D$3,D404*(1-D$1+#REF!)^($A405-$A404)*(B405/B404),IF(A405=D$3,D$2,""))</f>
        <v/>
      </c>
    </row>
    <row r="406" spans="1:4" x14ac:dyDescent="0.25">
      <c r="A406" s="1">
        <v>38650</v>
      </c>
      <c r="B406" s="19" t="str">
        <f>IFERROR(VLOOKUP(A406,SHORTVOL!$A$2:$E$10000,5,0),"")</f>
        <v/>
      </c>
      <c r="C406" s="19"/>
      <c r="D406" s="29" t="str">
        <f>IF(A406&gt;D$3,D405*(1-D$1+#REF!)^($A406-$A405)*(B406/B405),IF(A406=D$3,D$2,""))</f>
        <v/>
      </c>
    </row>
    <row r="407" spans="1:4" x14ac:dyDescent="0.25">
      <c r="A407" s="1">
        <v>38651</v>
      </c>
      <c r="B407" s="19" t="str">
        <f>IFERROR(VLOOKUP(A407,SHORTVOL!$A$2:$E$10000,5,0),"")</f>
        <v/>
      </c>
      <c r="C407" s="19"/>
      <c r="D407" s="29" t="str">
        <f>IF(A407&gt;D$3,D406*(1-D$1+#REF!)^($A407-$A406)*(B407/B406),IF(A407=D$3,D$2,""))</f>
        <v/>
      </c>
    </row>
    <row r="408" spans="1:4" x14ac:dyDescent="0.25">
      <c r="A408" s="1">
        <v>38652</v>
      </c>
      <c r="B408" s="19" t="str">
        <f>IFERROR(VLOOKUP(A408,SHORTVOL!$A$2:$E$10000,5,0),"")</f>
        <v/>
      </c>
      <c r="C408" s="19"/>
      <c r="D408" s="29" t="str">
        <f>IF(A408&gt;D$3,D407*(1-D$1+#REF!)^($A408-$A407)*(B408/B407),IF(A408=D$3,D$2,""))</f>
        <v/>
      </c>
    </row>
    <row r="409" spans="1:4" x14ac:dyDescent="0.25">
      <c r="A409" s="1">
        <v>38653</v>
      </c>
      <c r="B409" s="19" t="str">
        <f>IFERROR(VLOOKUP(A409,SHORTVOL!$A$2:$E$10000,5,0),"")</f>
        <v/>
      </c>
      <c r="C409" s="19"/>
      <c r="D409" s="29" t="str">
        <f>IF(A409&gt;D$3,D408*(1-D$1+#REF!)^($A409-$A408)*(B409/B408),IF(A409=D$3,D$2,""))</f>
        <v/>
      </c>
    </row>
    <row r="410" spans="1:4" x14ac:dyDescent="0.25">
      <c r="A410" s="1">
        <v>38656</v>
      </c>
      <c r="B410" s="19" t="str">
        <f>IFERROR(VLOOKUP(A410,SHORTVOL!$A$2:$E$10000,5,0),"")</f>
        <v/>
      </c>
      <c r="C410" s="19"/>
      <c r="D410" s="29" t="str">
        <f>IF(A410&gt;D$3,D409*(1-D$1+#REF!)^($A410-$A409)*(B410/B409),IF(A410=D$3,D$2,""))</f>
        <v/>
      </c>
    </row>
    <row r="411" spans="1:4" x14ac:dyDescent="0.25">
      <c r="A411" s="1">
        <v>38657</v>
      </c>
      <c r="B411" s="19" t="str">
        <f>IFERROR(VLOOKUP(A411,SHORTVOL!$A$2:$E$10000,5,0),"")</f>
        <v/>
      </c>
      <c r="C411" s="19"/>
      <c r="D411" s="29" t="str">
        <f>IF(A411&gt;D$3,D410*(1-D$1+#REF!)^($A411-$A410)*(B411/B410),IF(A411=D$3,D$2,""))</f>
        <v/>
      </c>
    </row>
    <row r="412" spans="1:4" x14ac:dyDescent="0.25">
      <c r="A412" s="1">
        <v>38658</v>
      </c>
      <c r="B412" s="19" t="str">
        <f>IFERROR(VLOOKUP(A412,SHORTVOL!$A$2:$E$10000,5,0),"")</f>
        <v/>
      </c>
      <c r="C412" s="19"/>
      <c r="D412" s="29" t="str">
        <f>IF(A412&gt;D$3,D411*(1-D$1+#REF!)^($A412-$A411)*(B412/B411),IF(A412=D$3,D$2,""))</f>
        <v/>
      </c>
    </row>
    <row r="413" spans="1:4" x14ac:dyDescent="0.25">
      <c r="A413" s="1">
        <v>38659</v>
      </c>
      <c r="B413" s="19" t="str">
        <f>IFERROR(VLOOKUP(A413,SHORTVOL!$A$2:$E$10000,5,0),"")</f>
        <v/>
      </c>
      <c r="C413" s="19"/>
      <c r="D413" s="29" t="str">
        <f>IF(A413&gt;D$3,D412*(1-D$1+#REF!)^($A413-$A412)*(B413/B412),IF(A413=D$3,D$2,""))</f>
        <v/>
      </c>
    </row>
    <row r="414" spans="1:4" x14ac:dyDescent="0.25">
      <c r="A414" s="1">
        <v>38660</v>
      </c>
      <c r="B414" s="19" t="str">
        <f>IFERROR(VLOOKUP(A414,SHORTVOL!$A$2:$E$10000,5,0),"")</f>
        <v/>
      </c>
      <c r="C414" s="19"/>
      <c r="D414" s="29" t="str">
        <f>IF(A414&gt;D$3,D413*(1-D$1+#REF!)^($A414-$A413)*(B414/B413),IF(A414=D$3,D$2,""))</f>
        <v/>
      </c>
    </row>
    <row r="415" spans="1:4" x14ac:dyDescent="0.25">
      <c r="A415" s="1">
        <v>38663</v>
      </c>
      <c r="B415" s="19" t="str">
        <f>IFERROR(VLOOKUP(A415,SHORTVOL!$A$2:$E$10000,5,0),"")</f>
        <v/>
      </c>
      <c r="C415" s="19"/>
      <c r="D415" s="29" t="str">
        <f>IF(A415&gt;D$3,D414*(1-D$1+#REF!)^($A415-$A414)*(B415/B414),IF(A415=D$3,D$2,""))</f>
        <v/>
      </c>
    </row>
    <row r="416" spans="1:4" x14ac:dyDescent="0.25">
      <c r="A416" s="1">
        <v>38664</v>
      </c>
      <c r="B416" s="19" t="str">
        <f>IFERROR(VLOOKUP(A416,SHORTVOL!$A$2:$E$10000,5,0),"")</f>
        <v/>
      </c>
      <c r="C416" s="19"/>
      <c r="D416" s="29" t="str">
        <f>IF(A416&gt;D$3,D415*(1-D$1+#REF!)^($A416-$A415)*(B416/B415),IF(A416=D$3,D$2,""))</f>
        <v/>
      </c>
    </row>
    <row r="417" spans="1:4" x14ac:dyDescent="0.25">
      <c r="A417" s="1">
        <v>38665</v>
      </c>
      <c r="B417" s="19" t="str">
        <f>IFERROR(VLOOKUP(A417,SHORTVOL!$A$2:$E$10000,5,0),"")</f>
        <v/>
      </c>
      <c r="C417" s="19"/>
      <c r="D417" s="29" t="str">
        <f>IF(A417&gt;D$3,D416*(1-D$1+#REF!)^($A417-$A416)*(B417/B416),IF(A417=D$3,D$2,""))</f>
        <v/>
      </c>
    </row>
    <row r="418" spans="1:4" x14ac:dyDescent="0.25">
      <c r="A418" s="1">
        <v>38666</v>
      </c>
      <c r="B418" s="19" t="str">
        <f>IFERROR(VLOOKUP(A418,SHORTVOL!$A$2:$E$10000,5,0),"")</f>
        <v/>
      </c>
      <c r="C418" s="19"/>
      <c r="D418" s="29" t="str">
        <f>IF(A418&gt;D$3,D417*(1-D$1+#REF!)^($A418-$A417)*(B418/B417),IF(A418=D$3,D$2,""))</f>
        <v/>
      </c>
    </row>
    <row r="419" spans="1:4" x14ac:dyDescent="0.25">
      <c r="A419" s="1">
        <v>38667</v>
      </c>
      <c r="B419" s="19" t="str">
        <f>IFERROR(VLOOKUP(A419,SHORTVOL!$A$2:$E$10000,5,0),"")</f>
        <v/>
      </c>
      <c r="C419" s="19"/>
      <c r="D419" s="29" t="str">
        <f>IF(A419&gt;D$3,D418*(1-D$1+#REF!)^($A419-$A418)*(B419/B418),IF(A419=D$3,D$2,""))</f>
        <v/>
      </c>
    </row>
    <row r="420" spans="1:4" x14ac:dyDescent="0.25">
      <c r="A420" s="1">
        <v>38670</v>
      </c>
      <c r="B420" s="19" t="str">
        <f>IFERROR(VLOOKUP(A420,SHORTVOL!$A$2:$E$10000,5,0),"")</f>
        <v/>
      </c>
      <c r="C420" s="19"/>
      <c r="D420" s="29" t="str">
        <f>IF(A420&gt;D$3,D419*(1-D$1+#REF!)^($A420-$A419)*(B420/B419),IF(A420=D$3,D$2,""))</f>
        <v/>
      </c>
    </row>
    <row r="421" spans="1:4" x14ac:dyDescent="0.25">
      <c r="A421" s="1">
        <v>38671</v>
      </c>
      <c r="B421" s="19" t="str">
        <f>IFERROR(VLOOKUP(A421,SHORTVOL!$A$2:$E$10000,5,0),"")</f>
        <v/>
      </c>
      <c r="C421" s="19"/>
      <c r="D421" s="29" t="str">
        <f>IF(A421&gt;D$3,D420*(1-D$1+#REF!)^($A421-$A420)*(B421/B420),IF(A421=D$3,D$2,""))</f>
        <v/>
      </c>
    </row>
    <row r="422" spans="1:4" x14ac:dyDescent="0.25">
      <c r="A422" s="1">
        <v>38672</v>
      </c>
      <c r="B422" s="19" t="str">
        <f>IFERROR(VLOOKUP(A422,SHORTVOL!$A$2:$E$10000,5,0),"")</f>
        <v/>
      </c>
      <c r="C422" s="19"/>
      <c r="D422" s="29" t="str">
        <f>IF(A422&gt;D$3,D421*(1-D$1+#REF!)^($A422-$A421)*(B422/B421),IF(A422=D$3,D$2,""))</f>
        <v/>
      </c>
    </row>
    <row r="423" spans="1:4" x14ac:dyDescent="0.25">
      <c r="A423" s="1">
        <v>38673</v>
      </c>
      <c r="B423" s="19" t="str">
        <f>IFERROR(VLOOKUP(A423,SHORTVOL!$A$2:$E$10000,5,0),"")</f>
        <v/>
      </c>
      <c r="C423" s="19"/>
      <c r="D423" s="29" t="str">
        <f>IF(A423&gt;D$3,D422*(1-D$1+#REF!)^($A423-$A422)*(B423/B422),IF(A423=D$3,D$2,""))</f>
        <v/>
      </c>
    </row>
    <row r="424" spans="1:4" x14ac:dyDescent="0.25">
      <c r="A424" s="1">
        <v>38674</v>
      </c>
      <c r="B424" s="19" t="str">
        <f>IFERROR(VLOOKUP(A424,SHORTVOL!$A$2:$E$10000,5,0),"")</f>
        <v/>
      </c>
      <c r="C424" s="19"/>
      <c r="D424" s="29" t="str">
        <f>IF(A424&gt;D$3,D423*(1-D$1+#REF!)^($A424-$A423)*(B424/B423),IF(A424=D$3,D$2,""))</f>
        <v/>
      </c>
    </row>
    <row r="425" spans="1:4" x14ac:dyDescent="0.25">
      <c r="A425" s="1">
        <v>38677</v>
      </c>
      <c r="B425" s="19" t="str">
        <f>IFERROR(VLOOKUP(A425,SHORTVOL!$A$2:$E$10000,5,0),"")</f>
        <v/>
      </c>
      <c r="C425" s="19"/>
      <c r="D425" s="29" t="str">
        <f>IF(A425&gt;D$3,D424*(1-D$1+#REF!)^($A425-$A424)*(B425/B424),IF(A425=D$3,D$2,""))</f>
        <v/>
      </c>
    </row>
    <row r="426" spans="1:4" x14ac:dyDescent="0.25">
      <c r="A426" s="1">
        <v>38678</v>
      </c>
      <c r="B426" s="19" t="str">
        <f>IFERROR(VLOOKUP(A426,SHORTVOL!$A$2:$E$10000,5,0),"")</f>
        <v/>
      </c>
      <c r="C426" s="19"/>
      <c r="D426" s="29" t="str">
        <f>IF(A426&gt;D$3,D425*(1-D$1+#REF!)^($A426-$A425)*(B426/B425),IF(A426=D$3,D$2,""))</f>
        <v/>
      </c>
    </row>
    <row r="427" spans="1:4" x14ac:dyDescent="0.25">
      <c r="A427" s="1">
        <v>38679</v>
      </c>
      <c r="B427" s="19" t="str">
        <f>IFERROR(VLOOKUP(A427,SHORTVOL!$A$2:$E$10000,5,0),"")</f>
        <v/>
      </c>
      <c r="C427" s="19"/>
      <c r="D427" s="29" t="str">
        <f>IF(A427&gt;D$3,D426*(1-D$1+#REF!)^($A427-$A426)*(B427/B426),IF(A427=D$3,D$2,""))</f>
        <v/>
      </c>
    </row>
    <row r="428" spans="1:4" x14ac:dyDescent="0.25">
      <c r="A428" s="1">
        <v>38681</v>
      </c>
      <c r="B428" s="19" t="str">
        <f>IFERROR(VLOOKUP(A428,SHORTVOL!$A$2:$E$10000,5,0),"")</f>
        <v/>
      </c>
      <c r="C428" s="19"/>
      <c r="D428" s="29" t="str">
        <f>IF(A428&gt;D$3,D427*(1-D$1+#REF!)^($A428-$A427)*(B428/B427),IF(A428=D$3,D$2,""))</f>
        <v/>
      </c>
    </row>
    <row r="429" spans="1:4" x14ac:dyDescent="0.25">
      <c r="A429" s="1">
        <v>38684</v>
      </c>
      <c r="B429" s="19" t="str">
        <f>IFERROR(VLOOKUP(A429,SHORTVOL!$A$2:$E$10000,5,0),"")</f>
        <v/>
      </c>
      <c r="C429" s="19"/>
      <c r="D429" s="29" t="str">
        <f>IF(A429&gt;D$3,D428*(1-D$1+#REF!)^($A429-$A428)*(B429/B428),IF(A429=D$3,D$2,""))</f>
        <v/>
      </c>
    </row>
    <row r="430" spans="1:4" x14ac:dyDescent="0.25">
      <c r="A430" s="1">
        <v>38685</v>
      </c>
      <c r="B430" s="19" t="str">
        <f>IFERROR(VLOOKUP(A430,SHORTVOL!$A$2:$E$10000,5,0),"")</f>
        <v/>
      </c>
      <c r="C430" s="19"/>
      <c r="D430" s="29" t="str">
        <f>IF(A430&gt;D$3,D429*(1-D$1+#REF!)^($A430-$A429)*(B430/B429),IF(A430=D$3,D$2,""))</f>
        <v/>
      </c>
    </row>
    <row r="431" spans="1:4" x14ac:dyDescent="0.25">
      <c r="A431" s="1">
        <v>38686</v>
      </c>
      <c r="B431" s="19" t="str">
        <f>IFERROR(VLOOKUP(A431,SHORTVOL!$A$2:$E$10000,5,0),"")</f>
        <v/>
      </c>
      <c r="C431" s="19"/>
      <c r="D431" s="29" t="str">
        <f>IF(A431&gt;D$3,D430*(1-D$1+#REF!)^($A431-$A430)*(B431/B430),IF(A431=D$3,D$2,""))</f>
        <v/>
      </c>
    </row>
    <row r="432" spans="1:4" x14ac:dyDescent="0.25">
      <c r="A432" s="1">
        <v>38687</v>
      </c>
      <c r="B432" s="19" t="str">
        <f>IFERROR(VLOOKUP(A432,SHORTVOL!$A$2:$E$10000,5,0),"")</f>
        <v/>
      </c>
      <c r="C432" s="19"/>
      <c r="D432" s="29" t="str">
        <f>IF(A432&gt;D$3,D431*(1-D$1+#REF!)^($A432-$A431)*(B432/B431),IF(A432=D$3,D$2,""))</f>
        <v/>
      </c>
    </row>
    <row r="433" spans="1:5" x14ac:dyDescent="0.25">
      <c r="A433" s="1">
        <v>38688</v>
      </c>
      <c r="B433" s="19" t="str">
        <f>IFERROR(VLOOKUP(A433,SHORTVOL!$A$2:$E$10000,5,0),"")</f>
        <v/>
      </c>
      <c r="C433" s="19"/>
      <c r="D433" s="29" t="str">
        <f>IF(A433&gt;D$3,D432*(1-D$1+#REF!)^($A433-$A432)*(B433/B432),IF(A433=D$3,D$2,""))</f>
        <v/>
      </c>
    </row>
    <row r="434" spans="1:5" x14ac:dyDescent="0.25">
      <c r="A434" s="1">
        <v>38691</v>
      </c>
      <c r="B434" s="19" t="str">
        <f>IFERROR(VLOOKUP(A434,SHORTVOL!$A$2:$E$10000,5,0),"")</f>
        <v/>
      </c>
      <c r="C434" s="19"/>
      <c r="D434" s="29" t="str">
        <f>IF(A434&gt;D$3,D433*(1-D$1+#REF!)^($A434-$A433)*(B434/B433),IF(A434=D$3,D$2,""))</f>
        <v/>
      </c>
    </row>
    <row r="435" spans="1:5" x14ac:dyDescent="0.25">
      <c r="A435" s="1">
        <v>38692</v>
      </c>
      <c r="B435" s="19" t="str">
        <f>IFERROR(VLOOKUP(A435,SHORTVOL!$A$2:$E$10000,5,0),"")</f>
        <v/>
      </c>
      <c r="C435" s="19"/>
      <c r="D435" s="29" t="str">
        <f>IF(A435&gt;D$3,D434*(1-D$1+#REF!)^($A435-$A434)*(B435/B434),IF(A435=D$3,D$2,""))</f>
        <v/>
      </c>
    </row>
    <row r="436" spans="1:5" x14ac:dyDescent="0.25">
      <c r="A436" s="1">
        <v>38693</v>
      </c>
      <c r="B436" s="19" t="str">
        <f>IFERROR(VLOOKUP(A436,SHORTVOL!$A$2:$E$10000,5,0),"")</f>
        <v/>
      </c>
      <c r="C436" s="19"/>
      <c r="D436" s="29" t="str">
        <f>IF(A436&gt;D$3,D435*(1-D$1+#REF!)^($A436-$A435)*(B436/B435),IF(A436=D$3,D$2,""))</f>
        <v/>
      </c>
    </row>
    <row r="437" spans="1:5" x14ac:dyDescent="0.25">
      <c r="A437" s="1">
        <v>38694</v>
      </c>
      <c r="B437" s="19" t="str">
        <f>IFERROR(VLOOKUP(A437,SHORTVOL!$A$2:$E$10000,5,0),"")</f>
        <v/>
      </c>
      <c r="C437" s="19"/>
      <c r="D437" s="29" t="str">
        <f>IF(A437&gt;D$3,D436*(1-D$1+#REF!)^($A437-$A436)*(B437/B436),IF(A437=D$3,D$2,""))</f>
        <v/>
      </c>
    </row>
    <row r="438" spans="1:5" x14ac:dyDescent="0.25">
      <c r="A438" s="1">
        <v>38695</v>
      </c>
      <c r="B438" s="19" t="str">
        <f>IFERROR(VLOOKUP(A438,SHORTVOL!$A$2:$E$10000,5,0),"")</f>
        <v/>
      </c>
      <c r="C438" s="19"/>
      <c r="D438" s="29" t="str">
        <f>IF(A438&gt;D$3,D437*(1-D$1+#REF!)^($A438-$A437)*(B438/B437),IF(A438=D$3,D$2,""))</f>
        <v/>
      </c>
    </row>
    <row r="439" spans="1:5" x14ac:dyDescent="0.25">
      <c r="A439" s="1">
        <v>38698</v>
      </c>
      <c r="B439" s="19" t="str">
        <f>IFERROR(VLOOKUP(A439,SHORTVOL!$A$2:$E$10000,5,0),"")</f>
        <v/>
      </c>
      <c r="C439" s="19"/>
      <c r="D439" s="29" t="str">
        <f>IF(A439&gt;D$3,D438*(1-D$1+#REF!)^($A439-$A438)*(B439/B438),IF(A439=D$3,D$2,""))</f>
        <v/>
      </c>
    </row>
    <row r="440" spans="1:5" x14ac:dyDescent="0.25">
      <c r="A440" s="1">
        <v>38699</v>
      </c>
      <c r="B440" s="19" t="str">
        <f>IFERROR(VLOOKUP(A440,SHORTVOL!$A$2:$E$10000,5,0),"")</f>
        <v/>
      </c>
      <c r="C440" s="19"/>
      <c r="D440" s="29" t="str">
        <f>IF(A440&gt;D$3,D439*(1-D$1+#REF!)^($A440-$A439)*(B440/B439),IF(A440=D$3,D$2,""))</f>
        <v/>
      </c>
    </row>
    <row r="441" spans="1:5" x14ac:dyDescent="0.25">
      <c r="A441" s="1">
        <v>38700</v>
      </c>
      <c r="B441" s="19" t="str">
        <f>IFERROR(VLOOKUP(A441,SHORTVOL!$A$2:$E$10000,5,0),"")</f>
        <v/>
      </c>
      <c r="C441" s="19"/>
      <c r="D441" s="29" t="str">
        <f>IF(A441&gt;D$3,D440*(1-D$1+#REF!)^($A441-$A440)*(B441/B440),IF(A441=D$3,D$2,""))</f>
        <v/>
      </c>
    </row>
    <row r="442" spans="1:5" x14ac:dyDescent="0.25">
      <c r="A442" s="1">
        <v>38701</v>
      </c>
      <c r="B442" s="19" t="str">
        <f>IFERROR(VLOOKUP(A442,SHORTVOL!$A$2:$E$10000,5,0),"")</f>
        <v/>
      </c>
      <c r="C442" s="19"/>
      <c r="D442" s="29" t="str">
        <f>IF(A442&gt;D$3,D441*(1-D$1+#REF!)^($A442-$A441)*(B442/B441),IF(A442=D$3,D$2,""))</f>
        <v/>
      </c>
    </row>
    <row r="443" spans="1:5" x14ac:dyDescent="0.25">
      <c r="A443" s="1">
        <v>38702</v>
      </c>
      <c r="B443" s="19" t="str">
        <f>IFERROR(VLOOKUP(A443,SHORTVOL!$A$2:$E$10000,5,0),"")</f>
        <v/>
      </c>
      <c r="C443" s="19"/>
      <c r="D443" s="29" t="str">
        <f>IF(A443&gt;D$3,D442*(1-D$1+#REF!)^($A443-$A442)*(B443/B442),IF(A443=D$3,D$2,""))</f>
        <v/>
      </c>
    </row>
    <row r="444" spans="1:5" x14ac:dyDescent="0.25">
      <c r="A444" s="1">
        <v>38705</v>
      </c>
      <c r="B444" s="19" t="str">
        <f>IFERROR(VLOOKUP(A444,SHORTVOL!$A$2:$E$10000,5,0),"")</f>
        <v/>
      </c>
      <c r="C444" s="19"/>
      <c r="D444" s="29" t="str">
        <f>IF(A444&gt;D$3,D443*(1-D$1+#REF!)^($A444-$A443)*(B444/B443),IF(A444=D$3,D$2,""))</f>
        <v/>
      </c>
    </row>
    <row r="445" spans="1:5" x14ac:dyDescent="0.25">
      <c r="A445" s="1">
        <v>38706</v>
      </c>
      <c r="B445" s="21">
        <f>IFERROR(VLOOKUP(A445,SHORTVOL!$A$2:$E$10000,5,0),"")</f>
        <v>100</v>
      </c>
      <c r="C445" s="21">
        <f>IFERROR(VLOOKUP($A445,LONGVOL!$A$2:$E$10000,5,0),"")</f>
        <v>1000000</v>
      </c>
      <c r="D445" s="30">
        <f>D2*D4</f>
        <v>2.4033707397694908</v>
      </c>
      <c r="E445" s="30">
        <f>E2*E4</f>
        <v>2413038258274.6987</v>
      </c>
    </row>
    <row r="446" spans="1:5" x14ac:dyDescent="0.25">
      <c r="A446" s="1">
        <v>38707</v>
      </c>
      <c r="B446" s="21">
        <f>IFERROR(VLOOKUP(A446,SHORTVOL!$A$2:$E$10000,5,0),"")</f>
        <v>101.71</v>
      </c>
      <c r="C446" s="21">
        <f>IFERROR(VLOOKUP($A446,LONGVOL!$A$2:$E$10000,5,0),"")</f>
        <v>982879.38</v>
      </c>
      <c r="D446" s="27">
        <f t="shared" ref="D446:D509" si="0">D445*(1-D$1+IF(AND(WEEKDAY($A446)&lt;&gt;1,WEEKDAY($A446)&lt;&gt;7),-D$5,0))^($A446-$A445)*(1+(B446/B445-1))</f>
        <v>2.4443344359467041</v>
      </c>
      <c r="E446" s="27">
        <f t="shared" ref="E446:E509" si="1">E445*(1-E$1+IF(AND(WEEKDAY($A446)&lt;&gt;1,WEEKDAY($A446)&lt;&gt;7),-E$5,0))^($A446-$A445)*(1+2*(C446/C445-1))</f>
        <v>2330235341686.8237</v>
      </c>
    </row>
    <row r="447" spans="1:5" x14ac:dyDescent="0.25">
      <c r="A447" s="1">
        <v>38708</v>
      </c>
      <c r="B447" s="21">
        <f>IFERROR(VLOOKUP(A447,SHORTVOL!$A$2:$E$10000,5,0),"")</f>
        <v>102.78</v>
      </c>
      <c r="C447" s="21">
        <f>IFERROR(VLOOKUP($A447,LONGVOL!$A$2:$E$10000,5,0),"")</f>
        <v>972572.47</v>
      </c>
      <c r="D447" s="27">
        <f t="shared" si="0"/>
        <v>2.4699137486068583</v>
      </c>
      <c r="E447" s="27">
        <f t="shared" si="1"/>
        <v>2281189816196.4995</v>
      </c>
    </row>
    <row r="448" spans="1:5" x14ac:dyDescent="0.25">
      <c r="A448" s="1">
        <v>38709</v>
      </c>
      <c r="B448" s="21">
        <f>IFERROR(VLOOKUP(A448,SHORTVOL!$A$2:$E$10000,5,0),"")</f>
        <v>104.73</v>
      </c>
      <c r="C448" s="21">
        <f>IFERROR(VLOOKUP($A448,LONGVOL!$A$2:$E$10000,5,0),"")</f>
        <v>954103.05</v>
      </c>
      <c r="D448" s="27">
        <f t="shared" si="0"/>
        <v>2.5166364367593181</v>
      </c>
      <c r="E448" s="27">
        <f t="shared" si="1"/>
        <v>2194381819580.5679</v>
      </c>
    </row>
    <row r="449" spans="1:5" x14ac:dyDescent="0.25">
      <c r="A449" s="1">
        <v>38713</v>
      </c>
      <c r="B449" s="21">
        <f>IFERROR(VLOOKUP(A449,SHORTVOL!$A$2:$E$10000,5,0),"")</f>
        <v>103.9</v>
      </c>
      <c r="C449" s="21">
        <f>IFERROR(VLOOKUP($A449,LONGVOL!$A$2:$E$10000,5,0),"")</f>
        <v>961649.78</v>
      </c>
      <c r="D449" s="27">
        <f t="shared" si="0"/>
        <v>2.4961445634273582</v>
      </c>
      <c r="E449" s="27">
        <f t="shared" si="1"/>
        <v>2228416871135.3921</v>
      </c>
    </row>
    <row r="450" spans="1:5" x14ac:dyDescent="0.25">
      <c r="A450" s="1">
        <v>38714</v>
      </c>
      <c r="B450" s="21">
        <f>IFERROR(VLOOKUP(A450,SHORTVOL!$A$2:$E$10000,5,0),"")</f>
        <v>103.92</v>
      </c>
      <c r="C450" s="21">
        <f>IFERROR(VLOOKUP($A450,LONGVOL!$A$2:$E$10000,5,0),"")</f>
        <v>961472.64</v>
      </c>
      <c r="D450" s="27">
        <f t="shared" si="0"/>
        <v>2.4964882518646703</v>
      </c>
      <c r="E450" s="27">
        <f t="shared" si="1"/>
        <v>2227426239840.7524</v>
      </c>
    </row>
    <row r="451" spans="1:5" x14ac:dyDescent="0.25">
      <c r="A451" s="1">
        <v>38715</v>
      </c>
      <c r="B451" s="21">
        <f>IFERROR(VLOOKUP(A451,SHORTVOL!$A$2:$E$10000,5,0),"")</f>
        <v>104.63</v>
      </c>
      <c r="C451" s="21">
        <f>IFERROR(VLOOKUP($A451,LONGVOL!$A$2:$E$10000,5,0),"")</f>
        <v>954884.2</v>
      </c>
      <c r="D451" s="27">
        <f t="shared" si="0"/>
        <v>2.5134069769945087</v>
      </c>
      <c r="E451" s="27">
        <f t="shared" si="1"/>
        <v>2196732275252.0693</v>
      </c>
    </row>
    <row r="452" spans="1:5" x14ac:dyDescent="0.25">
      <c r="A452" s="1">
        <v>38716</v>
      </c>
      <c r="B452" s="21">
        <f>IFERROR(VLOOKUP(A452,SHORTVOL!$A$2:$E$10000,5,0),"")</f>
        <v>103.38</v>
      </c>
      <c r="C452" s="21">
        <f>IFERROR(VLOOKUP($A452,LONGVOL!$A$2:$E$10000,5,0),"")</f>
        <v>966348.39</v>
      </c>
      <c r="D452" s="27">
        <f t="shared" si="0"/>
        <v>2.4832435792021736</v>
      </c>
      <c r="E452" s="27">
        <f t="shared" si="1"/>
        <v>2249308191624.042</v>
      </c>
    </row>
    <row r="453" spans="1:5" x14ac:dyDescent="0.25">
      <c r="A453" s="1">
        <v>38720</v>
      </c>
      <c r="B453" s="21">
        <f>IFERROR(VLOOKUP(A453,SHORTVOL!$A$2:$E$10000,5,0),"")</f>
        <v>105.86</v>
      </c>
      <c r="C453" s="21">
        <f>IFERROR(VLOOKUP($A453,LONGVOL!$A$2:$E$10000,5,0),"")</f>
        <v>943104.09</v>
      </c>
      <c r="D453" s="27">
        <f t="shared" si="0"/>
        <v>2.542257238692442</v>
      </c>
      <c r="E453" s="27">
        <f t="shared" si="1"/>
        <v>2140447382225.644</v>
      </c>
    </row>
    <row r="454" spans="1:5" x14ac:dyDescent="0.25">
      <c r="A454" s="1">
        <v>38721</v>
      </c>
      <c r="B454" s="21">
        <f>IFERROR(VLOOKUP(A454,SHORTVOL!$A$2:$E$10000,5,0),"")</f>
        <v>107.62</v>
      </c>
      <c r="C454" s="21">
        <f>IFERROR(VLOOKUP($A454,LONGVOL!$A$2:$E$10000,5,0),"")</f>
        <v>927442.19</v>
      </c>
      <c r="D454" s="27">
        <f t="shared" si="0"/>
        <v>2.5843825087093282</v>
      </c>
      <c r="E454" s="27">
        <f t="shared" si="1"/>
        <v>2069197993970.8586</v>
      </c>
    </row>
    <row r="455" spans="1:5" x14ac:dyDescent="0.25">
      <c r="A455" s="1">
        <v>38722</v>
      </c>
      <c r="B455" s="21">
        <f>IFERROR(VLOOKUP(A455,SHORTVOL!$A$2:$E$10000,5,0),"")</f>
        <v>107.76</v>
      </c>
      <c r="C455" s="21">
        <f>IFERROR(VLOOKUP($A455,LONGVOL!$A$2:$E$10000,5,0),"")</f>
        <v>926251.19</v>
      </c>
      <c r="D455" s="27">
        <f t="shared" si="0"/>
        <v>2.5876026690658409</v>
      </c>
      <c r="E455" s="27">
        <f t="shared" si="1"/>
        <v>2063726366291.3093</v>
      </c>
    </row>
    <row r="456" spans="1:5" x14ac:dyDescent="0.25">
      <c r="A456" s="1">
        <v>38723</v>
      </c>
      <c r="B456" s="21">
        <f>IFERROR(VLOOKUP(A456,SHORTVOL!$A$2:$E$10000,5,0),"")</f>
        <v>109.78</v>
      </c>
      <c r="C456" s="21">
        <f>IFERROR(VLOOKUP($A456,LONGVOL!$A$2:$E$10000,5,0),"")</f>
        <v>908916.41</v>
      </c>
      <c r="D456" s="27">
        <f t="shared" si="0"/>
        <v>2.6359637685024895</v>
      </c>
      <c r="E456" s="27">
        <f t="shared" si="1"/>
        <v>1986329838399.5598</v>
      </c>
    </row>
    <row r="457" spans="1:5" x14ac:dyDescent="0.25">
      <c r="A457" s="1">
        <v>38726</v>
      </c>
      <c r="B457" s="21">
        <f>IFERROR(VLOOKUP(A457,SHORTVOL!$A$2:$E$10000,5,0),"")</f>
        <v>111.67</v>
      </c>
      <c r="C457" s="21">
        <f>IFERROR(VLOOKUP($A457,LONGVOL!$A$2:$E$10000,5,0),"")</f>
        <v>893203.65</v>
      </c>
      <c r="D457" s="27">
        <f t="shared" si="0"/>
        <v>2.6809044366131722</v>
      </c>
      <c r="E457" s="27">
        <f t="shared" si="1"/>
        <v>1917214925873.5112</v>
      </c>
    </row>
    <row r="458" spans="1:5" x14ac:dyDescent="0.25">
      <c r="A458" s="1">
        <v>38727</v>
      </c>
      <c r="B458" s="21">
        <f>IFERROR(VLOOKUP(A458,SHORTVOL!$A$2:$E$10000,5,0),"")</f>
        <v>113.18</v>
      </c>
      <c r="C458" s="21">
        <f>IFERROR(VLOOKUP($A458,LONGVOL!$A$2:$E$10000,5,0),"")</f>
        <v>881190.98</v>
      </c>
      <c r="D458" s="27">
        <f t="shared" si="0"/>
        <v>2.7170066993946955</v>
      </c>
      <c r="E458" s="27">
        <f t="shared" si="1"/>
        <v>1865503694173.9558</v>
      </c>
    </row>
    <row r="459" spans="1:5" x14ac:dyDescent="0.25">
      <c r="A459" s="1">
        <v>38728</v>
      </c>
      <c r="B459" s="21">
        <f>IFERROR(VLOOKUP(A459,SHORTVOL!$A$2:$E$10000,5,0),"")</f>
        <v>114.89</v>
      </c>
      <c r="C459" s="21">
        <f>IFERROR(VLOOKUP($A459,LONGVOL!$A$2:$E$10000,5,0),"")</f>
        <v>867840.85</v>
      </c>
      <c r="D459" s="27">
        <f t="shared" si="0"/>
        <v>2.7579059480986232</v>
      </c>
      <c r="E459" s="27">
        <f t="shared" si="1"/>
        <v>1808840785609.9736</v>
      </c>
    </row>
    <row r="460" spans="1:5" x14ac:dyDescent="0.25">
      <c r="A460" s="1">
        <v>38729</v>
      </c>
      <c r="B460" s="21">
        <f>IFERROR(VLOOKUP(A460,SHORTVOL!$A$2:$E$10000,5,0),"")</f>
        <v>113.73</v>
      </c>
      <c r="C460" s="21">
        <f>IFERROR(VLOOKUP($A460,LONGVOL!$A$2:$E$10000,5,0),"")</f>
        <v>876608.57</v>
      </c>
      <c r="D460" s="27">
        <f t="shared" si="0"/>
        <v>2.7299108435186739</v>
      </c>
      <c r="E460" s="27">
        <f t="shared" si="1"/>
        <v>1845249352277.4929</v>
      </c>
    </row>
    <row r="461" spans="1:5" x14ac:dyDescent="0.25">
      <c r="A461" s="1">
        <v>38730</v>
      </c>
      <c r="B461" s="21">
        <f>IFERROR(VLOOKUP(A461,SHORTVOL!$A$2:$E$10000,5,0),"")</f>
        <v>113.74</v>
      </c>
      <c r="C461" s="21">
        <f>IFERROR(VLOOKUP($A461,LONGVOL!$A$2:$E$10000,5,0),"")</f>
        <v>876527.59</v>
      </c>
      <c r="D461" s="27">
        <f t="shared" si="0"/>
        <v>2.7300012805762086</v>
      </c>
      <c r="E461" s="27">
        <f t="shared" si="1"/>
        <v>1844767912323.665</v>
      </c>
    </row>
    <row r="462" spans="1:5" x14ac:dyDescent="0.25">
      <c r="A462" s="1">
        <v>38734</v>
      </c>
      <c r="B462" s="21">
        <f>IFERROR(VLOOKUP(A462,SHORTVOL!$A$2:$E$10000,5,0),"")</f>
        <v>111.82</v>
      </c>
      <c r="C462" s="21">
        <f>IFERROR(VLOOKUP($A462,LONGVOL!$A$2:$E$10000,5,0),"")</f>
        <v>891359.47</v>
      </c>
      <c r="D462" s="27">
        <f t="shared" si="0"/>
        <v>2.6833290001358363</v>
      </c>
      <c r="E462" s="27">
        <f t="shared" si="1"/>
        <v>1906618231162.9666</v>
      </c>
    </row>
    <row r="463" spans="1:5" x14ac:dyDescent="0.25">
      <c r="A463" s="1">
        <v>38735</v>
      </c>
      <c r="B463" s="21">
        <f>IFERROR(VLOOKUP(A463,SHORTVOL!$A$2:$E$10000,5,0),"")</f>
        <v>110.79</v>
      </c>
      <c r="C463" s="21">
        <f>IFERROR(VLOOKUP($A463,LONGVOL!$A$2:$E$10000,5,0),"")</f>
        <v>899505.94</v>
      </c>
      <c r="D463" s="27">
        <f t="shared" si="0"/>
        <v>2.6584665558944907</v>
      </c>
      <c r="E463" s="27">
        <f t="shared" si="1"/>
        <v>1941320964983.4282</v>
      </c>
    </row>
    <row r="464" spans="1:5" x14ac:dyDescent="0.25">
      <c r="A464" s="1">
        <v>38736</v>
      </c>
      <c r="B464" s="21">
        <f>IFERROR(VLOOKUP(A464,SHORTVOL!$A$2:$E$10000,5,0),"")</f>
        <v>112.07</v>
      </c>
      <c r="C464" s="21">
        <f>IFERROR(VLOOKUP($A464,LONGVOL!$A$2:$E$10000,5,0),"")</f>
        <v>889185.07</v>
      </c>
      <c r="D464" s="27">
        <f t="shared" si="0"/>
        <v>2.6890335025670304</v>
      </c>
      <c r="E464" s="27">
        <f t="shared" si="1"/>
        <v>1896627328997.2754</v>
      </c>
    </row>
    <row r="465" spans="1:5" x14ac:dyDescent="0.25">
      <c r="A465" s="1">
        <v>38737</v>
      </c>
      <c r="B465" s="21">
        <f>IFERROR(VLOOKUP(A465,SHORTVOL!$A$2:$E$10000,5,0),"")</f>
        <v>108.2</v>
      </c>
      <c r="C465" s="21">
        <f>IFERROR(VLOOKUP($A465,LONGVOL!$A$2:$E$10000,5,0),"")</f>
        <v>919888.51</v>
      </c>
      <c r="D465" s="27">
        <f t="shared" si="0"/>
        <v>2.5960335711995115</v>
      </c>
      <c r="E465" s="27">
        <f t="shared" si="1"/>
        <v>2027453466920.6902</v>
      </c>
    </row>
    <row r="466" spans="1:5" x14ac:dyDescent="0.25">
      <c r="A466" s="1">
        <v>38740</v>
      </c>
      <c r="B466" s="21">
        <f>IFERROR(VLOOKUP(A466,SHORTVOL!$A$2:$E$10000,5,0),"")</f>
        <v>107.25</v>
      </c>
      <c r="C466" s="21">
        <f>IFERROR(VLOOKUP($A466,LONGVOL!$A$2:$E$10000,5,0),"")</f>
        <v>927897.49</v>
      </c>
      <c r="D466" s="27">
        <f t="shared" si="0"/>
        <v>2.5728173252447282</v>
      </c>
      <c r="E466" s="27">
        <f t="shared" si="1"/>
        <v>2062286094893.6294</v>
      </c>
    </row>
    <row r="467" spans="1:5" x14ac:dyDescent="0.25">
      <c r="A467" s="1">
        <v>38741</v>
      </c>
      <c r="B467" s="21">
        <f>IFERROR(VLOOKUP(A467,SHORTVOL!$A$2:$E$10000,5,0),"")</f>
        <v>107.98</v>
      </c>
      <c r="C467" s="21">
        <f>IFERROR(VLOOKUP($A467,LONGVOL!$A$2:$E$10000,5,0),"")</f>
        <v>921584.34</v>
      </c>
      <c r="D467" s="27">
        <f t="shared" si="0"/>
        <v>2.5901873394866</v>
      </c>
      <c r="E467" s="27">
        <f t="shared" si="1"/>
        <v>2034068746141.0398</v>
      </c>
    </row>
    <row r="468" spans="1:5" x14ac:dyDescent="0.25">
      <c r="A468" s="1">
        <v>38742</v>
      </c>
      <c r="B468" s="21">
        <f>IFERROR(VLOOKUP(A468,SHORTVOL!$A$2:$E$10000,5,0),"")</f>
        <v>109.18</v>
      </c>
      <c r="C468" s="21">
        <f>IFERROR(VLOOKUP($A468,LONGVOL!$A$2:$E$10000,5,0),"")</f>
        <v>911357.56</v>
      </c>
      <c r="D468" s="27">
        <f t="shared" si="0"/>
        <v>2.6188290240608776</v>
      </c>
      <c r="E468" s="27">
        <f t="shared" si="1"/>
        <v>1988773322001.3735</v>
      </c>
    </row>
    <row r="469" spans="1:5" x14ac:dyDescent="0.25">
      <c r="A469" s="1">
        <v>38743</v>
      </c>
      <c r="B469" s="21">
        <f>IFERROR(VLOOKUP(A469,SHORTVOL!$A$2:$E$10000,5,0),"")</f>
        <v>112.51</v>
      </c>
      <c r="C469" s="21">
        <f>IFERROR(VLOOKUP($A469,LONGVOL!$A$2:$E$10000,5,0),"")</f>
        <v>883576.35</v>
      </c>
      <c r="D469" s="27">
        <f t="shared" si="0"/>
        <v>2.6985556749910962</v>
      </c>
      <c r="E469" s="27">
        <f t="shared" si="1"/>
        <v>1867382230393.9297</v>
      </c>
    </row>
    <row r="470" spans="1:5" x14ac:dyDescent="0.25">
      <c r="A470" s="1">
        <v>38744</v>
      </c>
      <c r="B470" s="21">
        <f>IFERROR(VLOOKUP(A470,SHORTVOL!$A$2:$E$10000,5,0),"")</f>
        <v>114.63</v>
      </c>
      <c r="C470" s="21">
        <f>IFERROR(VLOOKUP($A470,LONGVOL!$A$2:$E$10000,5,0),"")</f>
        <v>866893.14</v>
      </c>
      <c r="D470" s="27">
        <f t="shared" si="0"/>
        <v>2.7492532853725811</v>
      </c>
      <c r="E470" s="27">
        <f t="shared" si="1"/>
        <v>1796727573926.7527</v>
      </c>
    </row>
    <row r="471" spans="1:5" x14ac:dyDescent="0.25">
      <c r="A471" s="1">
        <v>38747</v>
      </c>
      <c r="B471" s="21">
        <f>IFERROR(VLOOKUP(A471,SHORTVOL!$A$2:$E$10000,5,0),"")</f>
        <v>116.15</v>
      </c>
      <c r="C471" s="21">
        <f>IFERROR(VLOOKUP($A471,LONGVOL!$A$2:$E$10000,5,0),"")</f>
        <v>855442.85</v>
      </c>
      <c r="D471" s="27">
        <f t="shared" si="0"/>
        <v>2.7852506330366666</v>
      </c>
      <c r="E471" s="27">
        <f t="shared" si="1"/>
        <v>1748864039311.9226</v>
      </c>
    </row>
    <row r="472" spans="1:5" x14ac:dyDescent="0.25">
      <c r="A472" s="1">
        <v>38748</v>
      </c>
      <c r="B472" s="21">
        <f>IFERROR(VLOOKUP(A472,SHORTVOL!$A$2:$E$10000,5,0),"")</f>
        <v>116.22</v>
      </c>
      <c r="C472" s="21">
        <f>IFERROR(VLOOKUP($A472,LONGVOL!$A$2:$E$10000,5,0),"")</f>
        <v>854945.02</v>
      </c>
      <c r="D472" s="27">
        <f t="shared" si="0"/>
        <v>2.7867765086958616</v>
      </c>
      <c r="E472" s="27">
        <f t="shared" si="1"/>
        <v>1746695469758.7676</v>
      </c>
    </row>
    <row r="473" spans="1:5" x14ac:dyDescent="0.25">
      <c r="A473" s="1">
        <v>38749</v>
      </c>
      <c r="B473" s="21">
        <f>IFERROR(VLOOKUP(A473,SHORTVOL!$A$2:$E$10000,5,0),"")</f>
        <v>115.72</v>
      </c>
      <c r="C473" s="21">
        <f>IFERROR(VLOOKUP($A473,LONGVOL!$A$2:$E$10000,5,0),"")</f>
        <v>858590.13</v>
      </c>
      <c r="D473" s="27">
        <f t="shared" si="0"/>
        <v>2.77463523604129</v>
      </c>
      <c r="E473" s="27">
        <f t="shared" si="1"/>
        <v>1761455583729.8267</v>
      </c>
    </row>
    <row r="474" spans="1:5" x14ac:dyDescent="0.25">
      <c r="A474" s="1">
        <v>38750</v>
      </c>
      <c r="B474" s="21">
        <f>IFERROR(VLOOKUP(A474,SHORTVOL!$A$2:$E$10000,5,0),"")</f>
        <v>114.83</v>
      </c>
      <c r="C474" s="21">
        <f>IFERROR(VLOOKUP($A474,LONGVOL!$A$2:$E$10000,5,0),"")</f>
        <v>865175.07</v>
      </c>
      <c r="D474" s="27">
        <f t="shared" si="0"/>
        <v>2.7531447113522414</v>
      </c>
      <c r="E474" s="27">
        <f t="shared" si="1"/>
        <v>1788338263110.6401</v>
      </c>
    </row>
    <row r="475" spans="1:5" x14ac:dyDescent="0.25">
      <c r="A475" s="1">
        <v>38751</v>
      </c>
      <c r="B475" s="21">
        <f>IFERROR(VLOOKUP(A475,SHORTVOL!$A$2:$E$10000,5,0),"")</f>
        <v>114.61</v>
      </c>
      <c r="C475" s="21">
        <f>IFERROR(VLOOKUP($A475,LONGVOL!$A$2:$E$10000,5,0),"")</f>
        <v>866892.74</v>
      </c>
      <c r="D475" s="27">
        <f t="shared" si="0"/>
        <v>2.7477194602394244</v>
      </c>
      <c r="E475" s="27">
        <f t="shared" si="1"/>
        <v>1795302447317.6589</v>
      </c>
    </row>
    <row r="476" spans="1:5" x14ac:dyDescent="0.25">
      <c r="A476" s="1">
        <v>38754</v>
      </c>
      <c r="B476" s="21">
        <f>IFERROR(VLOOKUP(A476,SHORTVOL!$A$2:$E$10000,5,0),"")</f>
        <v>115.31</v>
      </c>
      <c r="C476" s="21">
        <f>IFERROR(VLOOKUP($A476,LONGVOL!$A$2:$E$10000,5,0),"")</f>
        <v>861582.07</v>
      </c>
      <c r="D476" s="27">
        <f t="shared" si="0"/>
        <v>2.7640472088252483</v>
      </c>
      <c r="E476" s="27">
        <f t="shared" si="1"/>
        <v>1772900891933.6152</v>
      </c>
    </row>
    <row r="477" spans="1:5" x14ac:dyDescent="0.25">
      <c r="A477" s="1">
        <v>38755</v>
      </c>
      <c r="B477" s="21">
        <f>IFERROR(VLOOKUP(A477,SHORTVOL!$A$2:$E$10000,5,0),"")</f>
        <v>114.29</v>
      </c>
      <c r="C477" s="21">
        <f>IFERROR(VLOOKUP($A477,LONGVOL!$A$2:$E$10000,5,0),"")</f>
        <v>869157.14</v>
      </c>
      <c r="D477" s="27">
        <f t="shared" si="0"/>
        <v>2.7394471055905956</v>
      </c>
      <c r="E477" s="27">
        <f t="shared" si="1"/>
        <v>1803938341331.4417</v>
      </c>
    </row>
    <row r="478" spans="1:5" x14ac:dyDescent="0.25">
      <c r="A478" s="1">
        <v>38756</v>
      </c>
      <c r="B478" s="21">
        <f>IFERROR(VLOOKUP(A478,SHORTVOL!$A$2:$E$10000,5,0),"")</f>
        <v>116.91</v>
      </c>
      <c r="C478" s="21">
        <f>IFERROR(VLOOKUP($A478,LONGVOL!$A$2:$E$10000,5,0),"")</f>
        <v>849257.8</v>
      </c>
      <c r="D478" s="27">
        <f t="shared" si="0"/>
        <v>2.8020930277485756</v>
      </c>
      <c r="E478" s="27">
        <f t="shared" si="1"/>
        <v>1721204952984.1985</v>
      </c>
    </row>
    <row r="479" spans="1:5" x14ac:dyDescent="0.25">
      <c r="A479" s="1">
        <v>38757</v>
      </c>
      <c r="B479" s="21">
        <f>IFERROR(VLOOKUP(A479,SHORTVOL!$A$2:$E$10000,5,0),"")</f>
        <v>118.45</v>
      </c>
      <c r="C479" s="21">
        <f>IFERROR(VLOOKUP($A479,LONGVOL!$A$2:$E$10000,5,0),"")</f>
        <v>838098.9</v>
      </c>
      <c r="D479" s="27">
        <f t="shared" si="0"/>
        <v>2.8388481088146751</v>
      </c>
      <c r="E479" s="27">
        <f t="shared" si="1"/>
        <v>1675845445897.7686</v>
      </c>
    </row>
    <row r="480" spans="1:5" x14ac:dyDescent="0.25">
      <c r="A480" s="1">
        <v>38758</v>
      </c>
      <c r="B480" s="21">
        <f>IFERROR(VLOOKUP(A480,SHORTVOL!$A$2:$E$10000,5,0),"")</f>
        <v>118.47</v>
      </c>
      <c r="C480" s="21">
        <f>IFERROR(VLOOKUP($A480,LONGVOL!$A$2:$E$10000,5,0),"")</f>
        <v>837902.29</v>
      </c>
      <c r="D480" s="27">
        <f t="shared" si="0"/>
        <v>2.8391718619614359</v>
      </c>
      <c r="E480" s="27">
        <f t="shared" si="1"/>
        <v>1674931591366.3804</v>
      </c>
    </row>
    <row r="481" spans="1:5" x14ac:dyDescent="0.25">
      <c r="A481" s="1">
        <v>38761</v>
      </c>
      <c r="B481" s="21">
        <f>IFERROR(VLOOKUP(A481,SHORTVOL!$A$2:$E$10000,5,0),"")</f>
        <v>115.76</v>
      </c>
      <c r="C481" s="21">
        <f>IFERROR(VLOOKUP($A481,LONGVOL!$A$2:$E$10000,5,0),"")</f>
        <v>857071.92</v>
      </c>
      <c r="D481" s="27">
        <f t="shared" si="0"/>
        <v>2.7737698234399457</v>
      </c>
      <c r="E481" s="27">
        <f t="shared" si="1"/>
        <v>1751169975382.9883</v>
      </c>
    </row>
    <row r="482" spans="1:5" x14ac:dyDescent="0.25">
      <c r="A482" s="1">
        <v>38762</v>
      </c>
      <c r="B482" s="21">
        <f>IFERROR(VLOOKUP(A482,SHORTVOL!$A$2:$E$10000,5,0),"")</f>
        <v>118.15</v>
      </c>
      <c r="C482" s="21">
        <f>IFERROR(VLOOKUP($A482,LONGVOL!$A$2:$E$10000,5,0),"")</f>
        <v>839408.07</v>
      </c>
      <c r="D482" s="27">
        <f t="shared" si="0"/>
        <v>2.8308824060952515</v>
      </c>
      <c r="E482" s="27">
        <f t="shared" si="1"/>
        <v>1678860513723.375</v>
      </c>
    </row>
    <row r="483" spans="1:5" x14ac:dyDescent="0.25">
      <c r="A483" s="1">
        <v>38763</v>
      </c>
      <c r="B483" s="21">
        <f>IFERROR(VLOOKUP(A483,SHORTVOL!$A$2:$E$10000,5,0),"")</f>
        <v>117.51</v>
      </c>
      <c r="C483" s="21">
        <f>IFERROR(VLOOKUP($A483,LONGVOL!$A$2:$E$10000,5,0),"")</f>
        <v>843963</v>
      </c>
      <c r="D483" s="27">
        <f t="shared" si="0"/>
        <v>2.815393683960175</v>
      </c>
      <c r="E483" s="27">
        <f t="shared" si="1"/>
        <v>1696951458192.3953</v>
      </c>
    </row>
    <row r="484" spans="1:5" x14ac:dyDescent="0.25">
      <c r="A484" s="1">
        <v>38764</v>
      </c>
      <c r="B484" s="21">
        <f>IFERROR(VLOOKUP(A484,SHORTVOL!$A$2:$E$10000,5,0),"")</f>
        <v>119.93</v>
      </c>
      <c r="C484" s="21">
        <f>IFERROR(VLOOKUP($A484,LONGVOL!$A$2:$E$10000,5,0),"")</f>
        <v>826547.76</v>
      </c>
      <c r="D484" s="27">
        <f t="shared" si="0"/>
        <v>2.8732164338223654</v>
      </c>
      <c r="E484" s="27">
        <f t="shared" si="1"/>
        <v>1626794102966.939</v>
      </c>
    </row>
    <row r="485" spans="1:5" x14ac:dyDescent="0.25">
      <c r="A485" s="1">
        <v>38765</v>
      </c>
      <c r="B485" s="21">
        <f>IFERROR(VLOOKUP(A485,SHORTVOL!$A$2:$E$10000,5,0),"")</f>
        <v>120.39</v>
      </c>
      <c r="C485" s="21">
        <f>IFERROR(VLOOKUP($A485,LONGVOL!$A$2:$E$10000,5,0),"")</f>
        <v>823365.62</v>
      </c>
      <c r="D485" s="27">
        <f t="shared" si="0"/>
        <v>2.8840788183573949</v>
      </c>
      <c r="E485" s="27">
        <f t="shared" si="1"/>
        <v>1614145109763.0591</v>
      </c>
    </row>
    <row r="486" spans="1:5" x14ac:dyDescent="0.25">
      <c r="A486" s="1">
        <v>38769</v>
      </c>
      <c r="B486" s="21">
        <f>IFERROR(VLOOKUP(A486,SHORTVOL!$A$2:$E$10000,5,0),"")</f>
        <v>121.44</v>
      </c>
      <c r="C486" s="21">
        <f>IFERROR(VLOOKUP($A486,LONGVOL!$A$2:$E$10000,5,0),"")</f>
        <v>816185.58</v>
      </c>
      <c r="D486" s="27">
        <f t="shared" si="0"/>
        <v>2.9085951700654817</v>
      </c>
      <c r="E486" s="27">
        <f t="shared" si="1"/>
        <v>1585510145369.7942</v>
      </c>
    </row>
    <row r="487" spans="1:5" x14ac:dyDescent="0.25">
      <c r="A487" s="1">
        <v>38770</v>
      </c>
      <c r="B487" s="21">
        <f>IFERROR(VLOOKUP(A487,SHORTVOL!$A$2:$E$10000,5,0),"")</f>
        <v>125.11</v>
      </c>
      <c r="C487" s="21">
        <f>IFERROR(VLOOKUP($A487,LONGVOL!$A$2:$E$10000,5,0),"")</f>
        <v>791540.35</v>
      </c>
      <c r="D487" s="27">
        <f t="shared" si="0"/>
        <v>2.9963307173164315</v>
      </c>
      <c r="E487" s="27">
        <f t="shared" si="1"/>
        <v>1489645753601.5815</v>
      </c>
    </row>
    <row r="488" spans="1:5" x14ac:dyDescent="0.25">
      <c r="A488" s="1">
        <v>38771</v>
      </c>
      <c r="B488" s="21">
        <f>IFERROR(VLOOKUP(A488,SHORTVOL!$A$2:$E$10000,5,0),"")</f>
        <v>124.32</v>
      </c>
      <c r="C488" s="21">
        <f>IFERROR(VLOOKUP($A488,LONGVOL!$A$2:$E$10000,5,0),"")</f>
        <v>796538.43</v>
      </c>
      <c r="D488" s="27">
        <f t="shared" si="0"/>
        <v>2.9772474111401959</v>
      </c>
      <c r="E488" s="27">
        <f t="shared" si="1"/>
        <v>1508343216853.5916</v>
      </c>
    </row>
    <row r="489" spans="1:5" x14ac:dyDescent="0.25">
      <c r="A489" s="1">
        <v>38772</v>
      </c>
      <c r="B489" s="21">
        <f>IFERROR(VLOOKUP(A489,SHORTVOL!$A$2:$E$10000,5,0),"")</f>
        <v>126.22</v>
      </c>
      <c r="C489" s="21">
        <f>IFERROR(VLOOKUP($A489,LONGVOL!$A$2:$E$10000,5,0),"")</f>
        <v>784377.54</v>
      </c>
      <c r="D489" s="27">
        <f t="shared" si="0"/>
        <v>3.0225834708945429</v>
      </c>
      <c r="E489" s="27">
        <f t="shared" si="1"/>
        <v>1462175569045.0991</v>
      </c>
    </row>
    <row r="490" spans="1:5" x14ac:dyDescent="0.25">
      <c r="A490" s="1">
        <v>38775</v>
      </c>
      <c r="B490" s="21">
        <f>IFERROR(VLOOKUP(A490,SHORTVOL!$A$2:$E$10000,5,0),"")</f>
        <v>127.61</v>
      </c>
      <c r="C490" s="21">
        <f>IFERROR(VLOOKUP($A490,LONGVOL!$A$2:$E$10000,5,0),"")</f>
        <v>775728.46</v>
      </c>
      <c r="D490" s="27">
        <f t="shared" si="0"/>
        <v>3.0553674180237302</v>
      </c>
      <c r="E490" s="27">
        <f t="shared" si="1"/>
        <v>1429602981078.1631</v>
      </c>
    </row>
    <row r="491" spans="1:5" x14ac:dyDescent="0.25">
      <c r="A491" s="1">
        <v>38776</v>
      </c>
      <c r="B491" s="21">
        <f>IFERROR(VLOOKUP(A491,SHORTVOL!$A$2:$E$10000,5,0),"")</f>
        <v>125.24</v>
      </c>
      <c r="C491" s="21">
        <f>IFERROR(VLOOKUP($A491,LONGVOL!$A$2:$E$10000,5,0),"")</f>
        <v>790172.48</v>
      </c>
      <c r="D491" s="27">
        <f t="shared" si="0"/>
        <v>2.9984581778780792</v>
      </c>
      <c r="E491" s="27">
        <f t="shared" si="1"/>
        <v>1482728294504.0173</v>
      </c>
    </row>
    <row r="492" spans="1:5" x14ac:dyDescent="0.25">
      <c r="A492" s="1">
        <v>38777</v>
      </c>
      <c r="B492" s="21">
        <f>IFERROR(VLOOKUP(A492,SHORTVOL!$A$2:$E$10000,5,0),"")</f>
        <v>125.93</v>
      </c>
      <c r="C492" s="21">
        <f>IFERROR(VLOOKUP($A492,LONGVOL!$A$2:$E$10000,5,0),"")</f>
        <v>785800.3</v>
      </c>
      <c r="D492" s="27">
        <f t="shared" si="0"/>
        <v>3.014812744788117</v>
      </c>
      <c r="E492" s="27">
        <f t="shared" si="1"/>
        <v>1466208157639.7549</v>
      </c>
    </row>
    <row r="493" spans="1:5" x14ac:dyDescent="0.25">
      <c r="A493" s="1">
        <v>38778</v>
      </c>
      <c r="B493" s="21">
        <f>IFERROR(VLOOKUP(A493,SHORTVOL!$A$2:$E$10000,5,0),"")</f>
        <v>125.84</v>
      </c>
      <c r="C493" s="21">
        <f>IFERROR(VLOOKUP($A493,LONGVOL!$A$2:$E$10000,5,0),"")</f>
        <v>786382.02</v>
      </c>
      <c r="D493" s="27">
        <f t="shared" si="0"/>
        <v>3.0124930329372761</v>
      </c>
      <c r="E493" s="27">
        <f t="shared" si="1"/>
        <v>1468267157544.3213</v>
      </c>
    </row>
    <row r="494" spans="1:5" x14ac:dyDescent="0.25">
      <c r="A494" s="1">
        <v>38779</v>
      </c>
      <c r="B494" s="21">
        <f>IFERROR(VLOOKUP(A494,SHORTVOL!$A$2:$E$10000,5,0),"")</f>
        <v>126.68</v>
      </c>
      <c r="C494" s="21">
        <f>IFERROR(VLOOKUP($A494,LONGVOL!$A$2:$E$10000,5,0),"")</f>
        <v>781106.06</v>
      </c>
      <c r="D494" s="27">
        <f t="shared" si="0"/>
        <v>3.0324356848708107</v>
      </c>
      <c r="E494" s="27">
        <f t="shared" si="1"/>
        <v>1448455160312.199</v>
      </c>
    </row>
    <row r="495" spans="1:5" x14ac:dyDescent="0.25">
      <c r="A495" s="1">
        <v>38782</v>
      </c>
      <c r="B495" s="21">
        <f>IFERROR(VLOOKUP(A495,SHORTVOL!$A$2:$E$10000,5,0),"")</f>
        <v>123.86</v>
      </c>
      <c r="C495" s="21">
        <f>IFERROR(VLOOKUP($A495,LONGVOL!$A$2:$E$10000,5,0),"")</f>
        <v>798485.03</v>
      </c>
      <c r="D495" s="27">
        <f t="shared" si="0"/>
        <v>2.9644438369040924</v>
      </c>
      <c r="E495" s="27">
        <f t="shared" si="1"/>
        <v>1512563378946.6284</v>
      </c>
    </row>
    <row r="496" spans="1:5" x14ac:dyDescent="0.25">
      <c r="A496" s="1">
        <v>38783</v>
      </c>
      <c r="B496" s="21">
        <f>IFERROR(VLOOKUP(A496,SHORTVOL!$A$2:$E$10000,5,0),"")</f>
        <v>122.68</v>
      </c>
      <c r="C496" s="21">
        <f>IFERROR(VLOOKUP($A496,LONGVOL!$A$2:$E$10000,5,0),"")</f>
        <v>806081.64</v>
      </c>
      <c r="D496" s="27">
        <f t="shared" si="0"/>
        <v>2.9360410330324473</v>
      </c>
      <c r="E496" s="27">
        <f t="shared" si="1"/>
        <v>1541226370452.8118</v>
      </c>
    </row>
    <row r="497" spans="1:5" x14ac:dyDescent="0.25">
      <c r="A497" s="1">
        <v>38784</v>
      </c>
      <c r="B497" s="21">
        <f>IFERROR(VLOOKUP(A497,SHORTVOL!$A$2:$E$10000,5,0),"")</f>
        <v>124.99</v>
      </c>
      <c r="C497" s="21">
        <f>IFERROR(VLOOKUP($A497,LONGVOL!$A$2:$E$10000,5,0),"")</f>
        <v>790909.21</v>
      </c>
      <c r="D497" s="27">
        <f t="shared" si="0"/>
        <v>2.9911612362033413</v>
      </c>
      <c r="E497" s="27">
        <f t="shared" si="1"/>
        <v>1483094095527.1572</v>
      </c>
    </row>
    <row r="498" spans="1:5" x14ac:dyDescent="0.25">
      <c r="A498" s="1">
        <v>38785</v>
      </c>
      <c r="B498" s="21">
        <f>IFERROR(VLOOKUP(A498,SHORTVOL!$A$2:$E$10000,5,0),"")</f>
        <v>124.09</v>
      </c>
      <c r="C498" s="21">
        <f>IFERROR(VLOOKUP($A498,LONGVOL!$A$2:$E$10000,5,0),"")</f>
        <v>796644.42</v>
      </c>
      <c r="D498" s="27">
        <f t="shared" si="0"/>
        <v>2.9694604331791257</v>
      </c>
      <c r="E498" s="27">
        <f t="shared" si="1"/>
        <v>1504488556487.6973</v>
      </c>
    </row>
    <row r="499" spans="1:5" x14ac:dyDescent="0.25">
      <c r="A499" s="1">
        <v>38786</v>
      </c>
      <c r="B499" s="21">
        <f>IFERROR(VLOOKUP(A499,SHORTVOL!$A$2:$E$10000,5,0),"")</f>
        <v>124.38</v>
      </c>
      <c r="C499" s="21">
        <f>IFERROR(VLOOKUP($A499,LONGVOL!$A$2:$E$10000,5,0),"")</f>
        <v>794762.58</v>
      </c>
      <c r="D499" s="27">
        <f t="shared" si="0"/>
        <v>2.9762370117578287</v>
      </c>
      <c r="E499" s="27">
        <f t="shared" si="1"/>
        <v>1497266678927.6384</v>
      </c>
    </row>
    <row r="500" spans="1:5" x14ac:dyDescent="0.25">
      <c r="A500" s="1">
        <v>38789</v>
      </c>
      <c r="B500" s="21">
        <f>IFERROR(VLOOKUP(A500,SHORTVOL!$A$2:$E$10000,5,0),"")</f>
        <v>125.95</v>
      </c>
      <c r="C500" s="21">
        <f>IFERROR(VLOOKUP($A500,LONGVOL!$A$2:$E$10000,5,0),"")</f>
        <v>784748.84</v>
      </c>
      <c r="D500" s="27">
        <f t="shared" si="0"/>
        <v>3.013309492442831</v>
      </c>
      <c r="E500" s="27">
        <f t="shared" si="1"/>
        <v>1459203101602.4336</v>
      </c>
    </row>
    <row r="501" spans="1:5" x14ac:dyDescent="0.25">
      <c r="A501" s="1">
        <v>38790</v>
      </c>
      <c r="B501" s="21">
        <f>IFERROR(VLOOKUP(A501,SHORTVOL!$A$2:$E$10000,5,0),"")</f>
        <v>128.25</v>
      </c>
      <c r="C501" s="21">
        <f>IFERROR(VLOOKUP($A501,LONGVOL!$A$2:$E$10000,5,0),"")</f>
        <v>770398.43</v>
      </c>
      <c r="D501" s="27">
        <f t="shared" si="0"/>
        <v>3.068168056235979</v>
      </c>
      <c r="E501" s="27">
        <f t="shared" si="1"/>
        <v>1405728218844.0032</v>
      </c>
    </row>
    <row r="502" spans="1:5" x14ac:dyDescent="0.25">
      <c r="A502" s="1">
        <v>38791</v>
      </c>
      <c r="B502" s="21">
        <f>IFERROR(VLOOKUP(A502,SHORTVOL!$A$2:$E$10000,5,0),"")</f>
        <v>127.7</v>
      </c>
      <c r="C502" s="21">
        <f>IFERROR(VLOOKUP($A502,LONGVOL!$A$2:$E$10000,5,0),"")</f>
        <v>773687.97</v>
      </c>
      <c r="D502" s="27">
        <f t="shared" si="0"/>
        <v>3.054842822696926</v>
      </c>
      <c r="E502" s="27">
        <f t="shared" si="1"/>
        <v>1417624933388.3145</v>
      </c>
    </row>
    <row r="503" spans="1:5" x14ac:dyDescent="0.25">
      <c r="A503" s="1">
        <v>38792</v>
      </c>
      <c r="B503" s="21">
        <f>IFERROR(VLOOKUP(A503,SHORTVOL!$A$2:$E$10000,5,0),"")</f>
        <v>129.71</v>
      </c>
      <c r="C503" s="21">
        <f>IFERROR(VLOOKUP($A503,LONGVOL!$A$2:$E$10000,5,0),"")</f>
        <v>761512.03</v>
      </c>
      <c r="D503" s="27">
        <f t="shared" si="0"/>
        <v>3.1027560732224719</v>
      </c>
      <c r="E503" s="27">
        <f t="shared" si="1"/>
        <v>1372900520811.8618</v>
      </c>
    </row>
    <row r="504" spans="1:5" x14ac:dyDescent="0.25">
      <c r="A504" s="1">
        <v>38793</v>
      </c>
      <c r="B504" s="21">
        <f>IFERROR(VLOOKUP(A504,SHORTVOL!$A$2:$E$10000,5,0),"")</f>
        <v>129.97</v>
      </c>
      <c r="C504" s="21">
        <f>IFERROR(VLOOKUP($A504,LONGVOL!$A$2:$E$10000,5,0),"")</f>
        <v>759969.26</v>
      </c>
      <c r="D504" s="27">
        <f t="shared" si="0"/>
        <v>3.1088051045645089</v>
      </c>
      <c r="E504" s="27">
        <f t="shared" si="1"/>
        <v>1367233577914.3735</v>
      </c>
    </row>
    <row r="505" spans="1:5" x14ac:dyDescent="0.25">
      <c r="A505" s="1">
        <v>38796</v>
      </c>
      <c r="B505" s="21">
        <f>IFERROR(VLOOKUP(A505,SHORTVOL!$A$2:$E$10000,5,0),"")</f>
        <v>128.30000000000001</v>
      </c>
      <c r="C505" s="21">
        <f>IFERROR(VLOOKUP($A505,LONGVOL!$A$2:$E$10000,5,0),"")</f>
        <v>769769.02</v>
      </c>
      <c r="D505" s="27">
        <f t="shared" si="0"/>
        <v>3.0683552552971523</v>
      </c>
      <c r="E505" s="27">
        <f t="shared" si="1"/>
        <v>1402173939031.1597</v>
      </c>
    </row>
    <row r="506" spans="1:5" x14ac:dyDescent="0.25">
      <c r="A506" s="1">
        <v>38797</v>
      </c>
      <c r="B506" s="21">
        <f>IFERROR(VLOOKUP(A506,SHORTVOL!$A$2:$E$10000,5,0),"")</f>
        <v>128.25</v>
      </c>
      <c r="C506" s="21">
        <f>IFERROR(VLOOKUP($A506,LONGVOL!$A$2:$E$10000,5,0),"")</f>
        <v>770075.67</v>
      </c>
      <c r="D506" s="27">
        <f t="shared" si="0"/>
        <v>3.0669914180868676</v>
      </c>
      <c r="E506" s="27">
        <f t="shared" si="1"/>
        <v>1403184215785.4929</v>
      </c>
    </row>
    <row r="507" spans="1:5" x14ac:dyDescent="0.25">
      <c r="A507" s="1">
        <v>38798</v>
      </c>
      <c r="B507" s="21">
        <f>IFERROR(VLOOKUP(A507,SHORTVOL!$A$2:$E$10000,5,0),"")</f>
        <v>130.28</v>
      </c>
      <c r="C507" s="21">
        <f>IFERROR(VLOOKUP($A507,LONGVOL!$A$2:$E$10000,5,0),"")</f>
        <v>757852.25</v>
      </c>
      <c r="D507" s="27">
        <f t="shared" si="0"/>
        <v>3.115366454822535</v>
      </c>
      <c r="E507" s="27">
        <f t="shared" si="1"/>
        <v>1358535217394.3625</v>
      </c>
    </row>
    <row r="508" spans="1:5" x14ac:dyDescent="0.25">
      <c r="A508" s="1">
        <v>38799</v>
      </c>
      <c r="B508" s="21">
        <f>IFERROR(VLOOKUP(A508,SHORTVOL!$A$2:$E$10000,5,0),"")</f>
        <v>123.05</v>
      </c>
      <c r="C508" s="21">
        <f>IFERROR(VLOOKUP($A508,LONGVOL!$A$2:$E$10000,5,0),"")</f>
        <v>799939.11</v>
      </c>
      <c r="D508" s="27">
        <f t="shared" si="0"/>
        <v>2.9423152979297047</v>
      </c>
      <c r="E508" s="27">
        <f t="shared" si="1"/>
        <v>1509311093417.8628</v>
      </c>
    </row>
    <row r="509" spans="1:5" x14ac:dyDescent="0.25">
      <c r="A509" s="1">
        <v>38800</v>
      </c>
      <c r="B509" s="21">
        <f>IFERROR(VLOOKUP(A509,SHORTVOL!$A$2:$E$10000,5,0),"")</f>
        <v>129.54</v>
      </c>
      <c r="C509" s="21">
        <f>IFERROR(VLOOKUP($A509,LONGVOL!$A$2:$E$10000,5,0),"")</f>
        <v>757739.09</v>
      </c>
      <c r="D509" s="27">
        <f t="shared" si="0"/>
        <v>3.0973314823079656</v>
      </c>
      <c r="E509" s="27">
        <f t="shared" si="1"/>
        <v>1349963750109.8633</v>
      </c>
    </row>
    <row r="510" spans="1:5" x14ac:dyDescent="0.25">
      <c r="A510" s="1">
        <v>38803</v>
      </c>
      <c r="B510" s="21">
        <f>IFERROR(VLOOKUP(A510,SHORTVOL!$A$2:$E$10000,5,0),"")</f>
        <v>129.44</v>
      </c>
      <c r="C510" s="21">
        <f>IFERROR(VLOOKUP($A510,LONGVOL!$A$2:$E$10000,5,0),"")</f>
        <v>758315.17</v>
      </c>
      <c r="D510" s="27">
        <f t="shared" ref="D510:D573" si="2">D509*(1-D$1+IF(AND(WEEKDAY($A510)&lt;&gt;1,WEEKDAY($A510)&lt;&gt;7),-D$5,0))^($A510-$A509)*(1+(B510/B509-1))</f>
        <v>3.0944317296264225</v>
      </c>
      <c r="E510" s="27">
        <f t="shared" ref="E510:E573" si="3">E509*(1-E$1+IF(AND(WEEKDAY($A510)&lt;&gt;1,WEEKDAY($A510)&lt;&gt;7),-E$5,0))^($A510-$A509)*(1+2*(C510/C509-1))</f>
        <v>1351707498591.2175</v>
      </c>
    </row>
    <row r="511" spans="1:5" x14ac:dyDescent="0.25">
      <c r="A511" s="1">
        <v>38804</v>
      </c>
      <c r="B511" s="21">
        <f>IFERROR(VLOOKUP(A511,SHORTVOL!$A$2:$E$10000,5,0),"")</f>
        <v>129.51</v>
      </c>
      <c r="C511" s="21">
        <f>IFERROR(VLOOKUP($A511,LONGVOL!$A$2:$E$10000,5,0),"")</f>
        <v>757931.94</v>
      </c>
      <c r="D511" s="27">
        <f t="shared" si="2"/>
        <v>3.0959355211673465</v>
      </c>
      <c r="E511" s="27">
        <f t="shared" si="3"/>
        <v>1350238424907.4968</v>
      </c>
    </row>
    <row r="512" spans="1:5" x14ac:dyDescent="0.25">
      <c r="A512" s="1">
        <v>38805</v>
      </c>
      <c r="B512" s="21">
        <f>IFERROR(VLOOKUP(A512,SHORTVOL!$A$2:$E$10000,5,0),"")</f>
        <v>132.01</v>
      </c>
      <c r="C512" s="21">
        <f>IFERROR(VLOOKUP($A512,LONGVOL!$A$2:$E$10000,5,0),"")</f>
        <v>743282.84</v>
      </c>
      <c r="D512" s="27">
        <f t="shared" si="2"/>
        <v>3.1555250863482698</v>
      </c>
      <c r="E512" s="27">
        <f t="shared" si="3"/>
        <v>1297945486611.7898</v>
      </c>
    </row>
    <row r="513" spans="1:5" x14ac:dyDescent="0.25">
      <c r="A513" s="1">
        <v>38806</v>
      </c>
      <c r="B513" s="21">
        <f>IFERROR(VLOOKUP(A513,SHORTVOL!$A$2:$E$10000,5,0),"")</f>
        <v>133.4</v>
      </c>
      <c r="C513" s="21">
        <f>IFERROR(VLOOKUP($A513,LONGVOL!$A$2:$E$10000,5,0),"")</f>
        <v>735440.43</v>
      </c>
      <c r="D513" s="27">
        <f t="shared" si="2"/>
        <v>3.1885764785036677</v>
      </c>
      <c r="E513" s="27">
        <f t="shared" si="3"/>
        <v>1270459355432.8252</v>
      </c>
    </row>
    <row r="514" spans="1:5" x14ac:dyDescent="0.25">
      <c r="A514" s="1">
        <v>38807</v>
      </c>
      <c r="B514" s="21">
        <f>IFERROR(VLOOKUP(A514,SHORTVOL!$A$2:$E$10000,5,0),"")</f>
        <v>131.96</v>
      </c>
      <c r="C514" s="21">
        <f>IFERROR(VLOOKUP($A514,LONGVOL!$A$2:$E$10000,5,0),"")</f>
        <v>743410.97</v>
      </c>
      <c r="D514" s="27">
        <f t="shared" si="2"/>
        <v>3.1539842317199995</v>
      </c>
      <c r="E514" s="27">
        <f t="shared" si="3"/>
        <v>1297898406786.5488</v>
      </c>
    </row>
    <row r="515" spans="1:5" x14ac:dyDescent="0.25">
      <c r="A515" s="1">
        <v>38810</v>
      </c>
      <c r="B515" s="21">
        <f>IFERROR(VLOOKUP(A515,SHORTVOL!$A$2:$E$10000,5,0),"")</f>
        <v>133.34</v>
      </c>
      <c r="C515" s="21">
        <f>IFERROR(VLOOKUP($A515,LONGVOL!$A$2:$E$10000,5,0),"")</f>
        <v>735621.11</v>
      </c>
      <c r="D515" s="27">
        <f t="shared" si="2"/>
        <v>3.1864438418277161</v>
      </c>
      <c r="E515" s="27">
        <f t="shared" si="3"/>
        <v>1270407927846.4727</v>
      </c>
    </row>
    <row r="516" spans="1:5" x14ac:dyDescent="0.25">
      <c r="A516" s="1">
        <v>38811</v>
      </c>
      <c r="B516" s="21">
        <f>IFERROR(VLOOKUP(A516,SHORTVOL!$A$2:$E$10000,5,0),"")</f>
        <v>133.46</v>
      </c>
      <c r="C516" s="21">
        <f>IFERROR(VLOOKUP($A516,LONGVOL!$A$2:$E$10000,5,0),"")</f>
        <v>734961.27</v>
      </c>
      <c r="D516" s="27">
        <f t="shared" si="2"/>
        <v>3.1891367411081522</v>
      </c>
      <c r="E516" s="27">
        <f t="shared" si="3"/>
        <v>1268032271687.4575</v>
      </c>
    </row>
    <row r="517" spans="1:5" x14ac:dyDescent="0.25">
      <c r="A517" s="1">
        <v>38812</v>
      </c>
      <c r="B517" s="21">
        <f>IFERROR(VLOOKUP(A517,SHORTVOL!$A$2:$E$10000,5,0),"")</f>
        <v>134.63999999999999</v>
      </c>
      <c r="C517" s="21">
        <f>IFERROR(VLOOKUP($A517,LONGVOL!$A$2:$E$10000,5,0),"")</f>
        <v>728445.83</v>
      </c>
      <c r="D517" s="27">
        <f t="shared" si="2"/>
        <v>3.2171575217838826</v>
      </c>
      <c r="E517" s="27">
        <f t="shared" si="3"/>
        <v>1245455164177.0642</v>
      </c>
    </row>
    <row r="518" spans="1:5" x14ac:dyDescent="0.25">
      <c r="A518" s="1">
        <v>38813</v>
      </c>
      <c r="B518" s="21">
        <f>IFERROR(VLOOKUP(A518,SHORTVOL!$A$2:$E$10000,5,0),"")</f>
        <v>135.27000000000001</v>
      </c>
      <c r="C518" s="21">
        <f>IFERROR(VLOOKUP($A518,LONGVOL!$A$2:$E$10000,5,0),"")</f>
        <v>725042.31</v>
      </c>
      <c r="D518" s="27">
        <f t="shared" si="2"/>
        <v>3.2320339588819951</v>
      </c>
      <c r="E518" s="27">
        <f t="shared" si="3"/>
        <v>1233722902233.6436</v>
      </c>
    </row>
    <row r="519" spans="1:5" x14ac:dyDescent="0.25">
      <c r="A519" s="1">
        <v>38814</v>
      </c>
      <c r="B519" s="21">
        <f>IFERROR(VLOOKUP(A519,SHORTVOL!$A$2:$E$10000,5,0),"")</f>
        <v>133.25</v>
      </c>
      <c r="C519" s="21">
        <f>IFERROR(VLOOKUP($A519,LONGVOL!$A$2:$E$10000,5,0),"")</f>
        <v>735884.3</v>
      </c>
      <c r="D519" s="27">
        <f t="shared" si="2"/>
        <v>3.1835952298786294</v>
      </c>
      <c r="E519" s="27">
        <f t="shared" si="3"/>
        <v>1270523314675.6736</v>
      </c>
    </row>
    <row r="520" spans="1:5" x14ac:dyDescent="0.25">
      <c r="A520" s="1">
        <v>38817</v>
      </c>
      <c r="B520" s="21">
        <f>IFERROR(VLOOKUP(A520,SHORTVOL!$A$2:$E$10000,5,0),"")</f>
        <v>131.87</v>
      </c>
      <c r="C520" s="21">
        <f>IFERROR(VLOOKUP($A520,LONGVOL!$A$2:$E$10000,5,0),"")</f>
        <v>743503.44</v>
      </c>
      <c r="D520" s="27">
        <f t="shared" si="2"/>
        <v>3.1501065300043494</v>
      </c>
      <c r="E520" s="27">
        <f t="shared" si="3"/>
        <v>1296536305203.1523</v>
      </c>
    </row>
    <row r="521" spans="1:5" x14ac:dyDescent="0.25">
      <c r="A521" s="1">
        <v>38818</v>
      </c>
      <c r="B521" s="21">
        <f>IFERROR(VLOOKUP(A521,SHORTVOL!$A$2:$E$10000,5,0),"")</f>
        <v>129.21</v>
      </c>
      <c r="C521" s="21">
        <f>IFERROR(VLOOKUP($A521,LONGVOL!$A$2:$E$10000,5,0),"")</f>
        <v>758469.76</v>
      </c>
      <c r="D521" s="27">
        <f t="shared" si="2"/>
        <v>3.0863954044712947</v>
      </c>
      <c r="E521" s="27">
        <f t="shared" si="3"/>
        <v>1348630721530.2</v>
      </c>
    </row>
    <row r="522" spans="1:5" x14ac:dyDescent="0.25">
      <c r="A522" s="1">
        <v>38819</v>
      </c>
      <c r="B522" s="21">
        <f>IFERROR(VLOOKUP(A522,SHORTVOL!$A$2:$E$10000,5,0),"")</f>
        <v>129.01</v>
      </c>
      <c r="C522" s="21">
        <f>IFERROR(VLOOKUP($A522,LONGVOL!$A$2:$E$10000,5,0),"")</f>
        <v>759648.33</v>
      </c>
      <c r="D522" s="27">
        <f t="shared" si="2"/>
        <v>3.0814492165845473</v>
      </c>
      <c r="E522" s="27">
        <f t="shared" si="3"/>
        <v>1352718901769.314</v>
      </c>
    </row>
    <row r="523" spans="1:5" x14ac:dyDescent="0.25">
      <c r="A523" s="1">
        <v>38820</v>
      </c>
      <c r="B523" s="21">
        <f>IFERROR(VLOOKUP(A523,SHORTVOL!$A$2:$E$10000,5,0),"")</f>
        <v>129.19</v>
      </c>
      <c r="C523" s="21">
        <f>IFERROR(VLOOKUP($A523,LONGVOL!$A$2:$E$10000,5,0),"")</f>
        <v>758626</v>
      </c>
      <c r="D523" s="27">
        <f t="shared" si="2"/>
        <v>3.0855794977678856</v>
      </c>
      <c r="E523" s="27">
        <f t="shared" si="3"/>
        <v>1348975188702.5298</v>
      </c>
    </row>
    <row r="524" spans="1:5" x14ac:dyDescent="0.25">
      <c r="A524" s="1">
        <v>38824</v>
      </c>
      <c r="B524" s="21">
        <f>IFERROR(VLOOKUP(A524,SHORTVOL!$A$2:$E$10000,5,0),"")</f>
        <v>128.63999999999999</v>
      </c>
      <c r="C524" s="21">
        <f>IFERROR(VLOOKUP($A524,LONGVOL!$A$2:$E$10000,5,0),"")</f>
        <v>761811.82</v>
      </c>
      <c r="D524" s="27">
        <f t="shared" si="2"/>
        <v>3.0717699173144197</v>
      </c>
      <c r="E524" s="27">
        <f t="shared" si="3"/>
        <v>1359890745162.6565</v>
      </c>
    </row>
    <row r="525" spans="1:5" x14ac:dyDescent="0.25">
      <c r="A525" s="1">
        <v>38825</v>
      </c>
      <c r="B525" s="21">
        <f>IFERROR(VLOOKUP(A525,SHORTVOL!$A$2:$E$10000,5,0),"")</f>
        <v>131.74</v>
      </c>
      <c r="C525" s="21">
        <f>IFERROR(VLOOKUP($A525,LONGVOL!$A$2:$E$10000,5,0),"")</f>
        <v>743465.33</v>
      </c>
      <c r="D525" s="27">
        <f t="shared" si="2"/>
        <v>3.1456218511823901</v>
      </c>
      <c r="E525" s="27">
        <f t="shared" si="3"/>
        <v>1294292460966.2397</v>
      </c>
    </row>
    <row r="526" spans="1:5" x14ac:dyDescent="0.25">
      <c r="A526" s="1">
        <v>38826</v>
      </c>
      <c r="B526" s="21">
        <f>IFERROR(VLOOKUP(A526,SHORTVOL!$A$2:$E$10000,5,0),"")</f>
        <v>132.47</v>
      </c>
      <c r="C526" s="21">
        <f>IFERROR(VLOOKUP($A526,LONGVOL!$A$2:$E$10000,5,0),"")</f>
        <v>739357.78</v>
      </c>
      <c r="D526" s="27">
        <f t="shared" si="2"/>
        <v>3.1628791082477807</v>
      </c>
      <c r="E526" s="27">
        <f t="shared" si="3"/>
        <v>1279893373628.4744</v>
      </c>
    </row>
    <row r="527" spans="1:5" x14ac:dyDescent="0.25">
      <c r="A527" s="1">
        <v>38827</v>
      </c>
      <c r="B527" s="21">
        <f>IFERROR(VLOOKUP(A527,SHORTVOL!$A$2:$E$10000,5,0),"")</f>
        <v>134.03</v>
      </c>
      <c r="C527" s="21">
        <f>IFERROR(VLOOKUP($A527,LONGVOL!$A$2:$E$10000,5,0),"")</f>
        <v>730631.21</v>
      </c>
      <c r="D527" s="27">
        <f t="shared" si="2"/>
        <v>3.1999506178580974</v>
      </c>
      <c r="E527" s="27">
        <f t="shared" si="3"/>
        <v>1249585271436.929</v>
      </c>
    </row>
    <row r="528" spans="1:5" x14ac:dyDescent="0.25">
      <c r="A528" s="1">
        <v>38828</v>
      </c>
      <c r="B528" s="21">
        <f>IFERROR(VLOOKUP(A528,SHORTVOL!$A$2:$E$10000,5,0),"")</f>
        <v>132.47</v>
      </c>
      <c r="C528" s="21">
        <f>IFERROR(VLOOKUP($A528,LONGVOL!$A$2:$E$10000,5,0),"")</f>
        <v>739164.98</v>
      </c>
      <c r="D528" s="27">
        <f t="shared" si="2"/>
        <v>3.1625325008555589</v>
      </c>
      <c r="E528" s="27">
        <f t="shared" si="3"/>
        <v>1278678177560.7302</v>
      </c>
    </row>
    <row r="529" spans="1:5" x14ac:dyDescent="0.25">
      <c r="A529" s="1">
        <v>38831</v>
      </c>
      <c r="B529" s="21">
        <f>IFERROR(VLOOKUP(A529,SHORTVOL!$A$2:$E$10000,5,0),"")</f>
        <v>132.80000000000001</v>
      </c>
      <c r="C529" s="21">
        <f>IFERROR(VLOOKUP($A529,LONGVOL!$A$2:$E$10000,5,0),"")</f>
        <v>737327.13</v>
      </c>
      <c r="D529" s="27">
        <f t="shared" si="2"/>
        <v>3.1698896457972698</v>
      </c>
      <c r="E529" s="27">
        <f t="shared" si="3"/>
        <v>1272028906474.4448</v>
      </c>
    </row>
    <row r="530" spans="1:5" x14ac:dyDescent="0.25">
      <c r="A530" s="1">
        <v>38832</v>
      </c>
      <c r="B530" s="21">
        <f>IFERROR(VLOOKUP(A530,SHORTVOL!$A$2:$E$10000,5,0),"")</f>
        <v>132.54</v>
      </c>
      <c r="C530" s="21">
        <f>IFERROR(VLOOKUP($A530,LONGVOL!$A$2:$E$10000,5,0),"")</f>
        <v>738726.01</v>
      </c>
      <c r="D530" s="27">
        <f t="shared" si="2"/>
        <v>3.163510184028429</v>
      </c>
      <c r="E530" s="27">
        <f t="shared" si="3"/>
        <v>1276758321291.2405</v>
      </c>
    </row>
    <row r="531" spans="1:5" x14ac:dyDescent="0.25">
      <c r="A531" s="1">
        <v>38833</v>
      </c>
      <c r="B531" s="21">
        <f>IFERROR(VLOOKUP(A531,SHORTVOL!$A$2:$E$10000,5,0),"")</f>
        <v>134.30000000000001</v>
      </c>
      <c r="C531" s="21">
        <f>IFERROR(VLOOKUP($A531,LONGVOL!$A$2:$E$10000,5,0),"")</f>
        <v>728967.61</v>
      </c>
      <c r="D531" s="27">
        <f t="shared" si="2"/>
        <v>3.2053428228981748</v>
      </c>
      <c r="E531" s="27">
        <f t="shared" si="3"/>
        <v>1242932281737.9019</v>
      </c>
    </row>
    <row r="532" spans="1:5" x14ac:dyDescent="0.25">
      <c r="A532" s="1">
        <v>38834</v>
      </c>
      <c r="B532" s="21">
        <f>IFERROR(VLOOKUP(A532,SHORTVOL!$A$2:$E$10000,5,0),"")</f>
        <v>135.27000000000001</v>
      </c>
      <c r="C532" s="21">
        <f>IFERROR(VLOOKUP($A532,LONGVOL!$A$2:$E$10000,5,0),"")</f>
        <v>723671.31</v>
      </c>
      <c r="D532" s="27">
        <f t="shared" si="2"/>
        <v>3.2283169432375098</v>
      </c>
      <c r="E532" s="27">
        <f t="shared" si="3"/>
        <v>1224777989508.8074</v>
      </c>
    </row>
    <row r="533" spans="1:5" x14ac:dyDescent="0.25">
      <c r="A533" s="1">
        <v>38835</v>
      </c>
      <c r="B533" s="21">
        <f>IFERROR(VLOOKUP(A533,SHORTVOL!$A$2:$E$10000,5,0),"")</f>
        <v>136.27000000000001</v>
      </c>
      <c r="C533" s="21">
        <f>IFERROR(VLOOKUP($A533,LONGVOL!$A$2:$E$10000,5,0),"")</f>
        <v>718320.69</v>
      </c>
      <c r="D533" s="27">
        <f t="shared" si="2"/>
        <v>3.2520044688313678</v>
      </c>
      <c r="E533" s="27">
        <f t="shared" si="3"/>
        <v>1206574763736.551</v>
      </c>
    </row>
    <row r="534" spans="1:5" x14ac:dyDescent="0.25">
      <c r="A534" s="1">
        <v>38838</v>
      </c>
      <c r="B534" s="21">
        <f>IFERROR(VLOOKUP(A534,SHORTVOL!$A$2:$E$10000,5,0),"")</f>
        <v>134.63999999999999</v>
      </c>
      <c r="C534" s="21">
        <f>IFERROR(VLOOKUP($A534,LONGVOL!$A$2:$E$10000,5,0),"")</f>
        <v>726919.16</v>
      </c>
      <c r="D534" s="27">
        <f t="shared" si="2"/>
        <v>3.2125773119851777</v>
      </c>
      <c r="E534" s="27">
        <f t="shared" si="3"/>
        <v>1235178466371.2205</v>
      </c>
    </row>
    <row r="535" spans="1:5" x14ac:dyDescent="0.25">
      <c r="A535" s="1">
        <v>38839</v>
      </c>
      <c r="B535" s="21">
        <f>IFERROR(VLOOKUP(A535,SHORTVOL!$A$2:$E$10000,5,0),"")</f>
        <v>135.82</v>
      </c>
      <c r="C535" s="21">
        <f>IFERROR(VLOOKUP($A535,LONGVOL!$A$2:$E$10000,5,0),"")</f>
        <v>720534.28</v>
      </c>
      <c r="D535" s="27">
        <f t="shared" si="2"/>
        <v>3.2405551240148567</v>
      </c>
      <c r="E535" s="27">
        <f t="shared" si="3"/>
        <v>1213387711365.1204</v>
      </c>
    </row>
    <row r="536" spans="1:5" x14ac:dyDescent="0.25">
      <c r="A536" s="1">
        <v>38840</v>
      </c>
      <c r="B536" s="21">
        <f>IFERROR(VLOOKUP(A536,SHORTVOL!$A$2:$E$10000,5,0),"")</f>
        <v>134.72999999999999</v>
      </c>
      <c r="C536" s="21">
        <f>IFERROR(VLOOKUP($A536,LONGVOL!$A$2:$E$10000,5,0),"")</f>
        <v>726333.35</v>
      </c>
      <c r="D536" s="27">
        <f t="shared" si="2"/>
        <v>3.2143724677609815</v>
      </c>
      <c r="E536" s="27">
        <f t="shared" si="3"/>
        <v>1232825203113.9331</v>
      </c>
    </row>
    <row r="537" spans="1:5" x14ac:dyDescent="0.25">
      <c r="A537" s="1">
        <v>38841</v>
      </c>
      <c r="B537" s="21">
        <f>IFERROR(VLOOKUP(A537,SHORTVOL!$A$2:$E$10000,5,0),"")</f>
        <v>135.24</v>
      </c>
      <c r="C537" s="21">
        <f>IFERROR(VLOOKUP($A537,LONGVOL!$A$2:$E$10000,5,0),"")</f>
        <v>723581.97</v>
      </c>
      <c r="D537" s="27">
        <f t="shared" si="2"/>
        <v>3.2263631909673731</v>
      </c>
      <c r="E537" s="27">
        <f t="shared" si="3"/>
        <v>1223392034015.3618</v>
      </c>
    </row>
    <row r="538" spans="1:5" x14ac:dyDescent="0.25">
      <c r="A538" s="1">
        <v>38842</v>
      </c>
      <c r="B538" s="21">
        <f>IFERROR(VLOOKUP(A538,SHORTVOL!$A$2:$E$10000,5,0),"")</f>
        <v>136.97</v>
      </c>
      <c r="C538" s="21">
        <f>IFERROR(VLOOKUP($A538,LONGVOL!$A$2:$E$10000,5,0),"")</f>
        <v>714330.49</v>
      </c>
      <c r="D538" s="27">
        <f t="shared" si="2"/>
        <v>3.2674560170667077</v>
      </c>
      <c r="E538" s="27">
        <f t="shared" si="3"/>
        <v>1192017465137.7573</v>
      </c>
    </row>
    <row r="539" spans="1:5" x14ac:dyDescent="0.25">
      <c r="A539" s="1">
        <v>38845</v>
      </c>
      <c r="B539" s="21">
        <f>IFERROR(VLOOKUP(A539,SHORTVOL!$A$2:$E$10000,5,0),"")</f>
        <v>136.79</v>
      </c>
      <c r="C539" s="21">
        <f>IFERROR(VLOOKUP($A539,LONGVOL!$A$2:$E$10000,5,0),"")</f>
        <v>715253.8</v>
      </c>
      <c r="D539" s="27">
        <f t="shared" si="2"/>
        <v>3.2626256880691473</v>
      </c>
      <c r="E539" s="27">
        <f t="shared" si="3"/>
        <v>1194825905451.3044</v>
      </c>
    </row>
    <row r="540" spans="1:5" x14ac:dyDescent="0.25">
      <c r="A540" s="1">
        <v>38846</v>
      </c>
      <c r="B540" s="21">
        <f>IFERROR(VLOOKUP(A540,SHORTVOL!$A$2:$E$10000,5,0),"")</f>
        <v>137.03</v>
      </c>
      <c r="C540" s="21">
        <f>IFERROR(VLOOKUP($A540,LONGVOL!$A$2:$E$10000,5,0),"")</f>
        <v>713986.95</v>
      </c>
      <c r="D540" s="27">
        <f t="shared" si="2"/>
        <v>3.2681709235578857</v>
      </c>
      <c r="E540" s="27">
        <f t="shared" si="3"/>
        <v>1190502698512.5083</v>
      </c>
    </row>
    <row r="541" spans="1:5" x14ac:dyDescent="0.25">
      <c r="A541" s="1">
        <v>38847</v>
      </c>
      <c r="B541" s="21">
        <f>IFERROR(VLOOKUP(A541,SHORTVOL!$A$2:$E$10000,5,0),"")</f>
        <v>136.91999999999999</v>
      </c>
      <c r="C541" s="21">
        <f>IFERROR(VLOOKUP($A541,LONGVOL!$A$2:$E$10000,5,0),"")</f>
        <v>714561.24</v>
      </c>
      <c r="D541" s="27">
        <f t="shared" si="2"/>
        <v>3.2653684850989957</v>
      </c>
      <c r="E541" s="27">
        <f t="shared" si="3"/>
        <v>1192327022414.9949</v>
      </c>
    </row>
    <row r="542" spans="1:5" x14ac:dyDescent="0.25">
      <c r="A542" s="1">
        <v>38848</v>
      </c>
      <c r="B542" s="21">
        <f>IFERROR(VLOOKUP(A542,SHORTVOL!$A$2:$E$10000,5,0),"")</f>
        <v>133.94</v>
      </c>
      <c r="C542" s="21">
        <f>IFERROR(VLOOKUP($A542,LONGVOL!$A$2:$E$10000,5,0),"")</f>
        <v>730150</v>
      </c>
      <c r="D542" s="27">
        <f t="shared" si="2"/>
        <v>3.1941242314734399</v>
      </c>
      <c r="E542" s="27">
        <f t="shared" si="3"/>
        <v>1244255499425.2297</v>
      </c>
    </row>
    <row r="543" spans="1:5" x14ac:dyDescent="0.25">
      <c r="A543" s="1">
        <v>38849</v>
      </c>
      <c r="B543" s="21">
        <f>IFERROR(VLOOKUP(A543,SHORTVOL!$A$2:$E$10000,5,0),"")</f>
        <v>128.74</v>
      </c>
      <c r="C543" s="21">
        <f>IFERROR(VLOOKUP($A543,LONGVOL!$A$2:$E$10000,5,0),"")</f>
        <v>758457.27</v>
      </c>
      <c r="D543" s="27">
        <f t="shared" si="2"/>
        <v>3.0699493909210811</v>
      </c>
      <c r="E543" s="27">
        <f t="shared" si="3"/>
        <v>1340630754752.7607</v>
      </c>
    </row>
    <row r="544" spans="1:5" x14ac:dyDescent="0.25">
      <c r="A544" s="1">
        <v>38852</v>
      </c>
      <c r="B544" s="21">
        <f>IFERROR(VLOOKUP(A544,SHORTVOL!$A$2:$E$10000,5,0),"")</f>
        <v>128.54</v>
      </c>
      <c r="C544" s="21">
        <f>IFERROR(VLOOKUP($A544,LONGVOL!$A$2:$E$10000,5,0),"")</f>
        <v>759658.17</v>
      </c>
      <c r="D544" s="27">
        <f t="shared" si="2"/>
        <v>3.0646763294487438</v>
      </c>
      <c r="E544" s="27">
        <f t="shared" si="3"/>
        <v>1344568846855.3538</v>
      </c>
    </row>
    <row r="545" spans="1:5" x14ac:dyDescent="0.25">
      <c r="A545" s="1">
        <v>38853</v>
      </c>
      <c r="B545" s="21">
        <f>IFERROR(VLOOKUP(A545,SHORTVOL!$A$2:$E$10000,5,0),"")</f>
        <v>130.88999999999999</v>
      </c>
      <c r="C545" s="21">
        <f>IFERROR(VLOOKUP($A545,LONGVOL!$A$2:$E$10000,5,0),"")</f>
        <v>745754.66</v>
      </c>
      <c r="D545" s="27">
        <f t="shared" si="2"/>
        <v>3.1205345008167402</v>
      </c>
      <c r="E545" s="27">
        <f t="shared" si="3"/>
        <v>1295252717711.6172</v>
      </c>
    </row>
    <row r="546" spans="1:5" x14ac:dyDescent="0.25">
      <c r="A546" s="1">
        <v>38854</v>
      </c>
      <c r="B546" s="21">
        <f>IFERROR(VLOOKUP(A546,SHORTVOL!$A$2:$E$10000,5,0),"")</f>
        <v>117.74</v>
      </c>
      <c r="C546" s="21">
        <f>IFERROR(VLOOKUP($A546,LONGVOL!$A$2:$E$10000,5,0),"")</f>
        <v>820673.26</v>
      </c>
      <c r="D546" s="27">
        <f t="shared" si="2"/>
        <v>2.8068729465693139</v>
      </c>
      <c r="E546" s="27">
        <f t="shared" si="3"/>
        <v>1555376722131.9927</v>
      </c>
    </row>
    <row r="547" spans="1:5" x14ac:dyDescent="0.25">
      <c r="A547" s="1">
        <v>38855</v>
      </c>
      <c r="B547" s="21">
        <f>IFERROR(VLOOKUP(A547,SHORTVOL!$A$2:$E$10000,5,0),"")</f>
        <v>116.93</v>
      </c>
      <c r="C547" s="21">
        <f>IFERROR(VLOOKUP($A547,LONGVOL!$A$2:$E$10000,5,0),"")</f>
        <v>826344.58</v>
      </c>
      <c r="D547" s="27">
        <f t="shared" si="2"/>
        <v>2.787410138112183</v>
      </c>
      <c r="E547" s="27">
        <f t="shared" si="3"/>
        <v>1576753699901.0098</v>
      </c>
    </row>
    <row r="548" spans="1:5" x14ac:dyDescent="0.25">
      <c r="A548" s="1">
        <v>38856</v>
      </c>
      <c r="B548" s="21">
        <f>IFERROR(VLOOKUP(A548,SHORTVOL!$A$2:$E$10000,5,0),"")</f>
        <v>113.82</v>
      </c>
      <c r="C548" s="21">
        <f>IFERROR(VLOOKUP($A548,LONGVOL!$A$2:$E$10000,5,0),"")</f>
        <v>848316.26</v>
      </c>
      <c r="D548" s="27">
        <f t="shared" si="2"/>
        <v>2.7131244132793544</v>
      </c>
      <c r="E548" s="27">
        <f t="shared" si="3"/>
        <v>1660475844523.3406</v>
      </c>
    </row>
    <row r="549" spans="1:5" x14ac:dyDescent="0.25">
      <c r="A549" s="1">
        <v>38859</v>
      </c>
      <c r="B549" s="21">
        <f>IFERROR(VLOOKUP(A549,SHORTVOL!$A$2:$E$10000,5,0),"")</f>
        <v>107.35</v>
      </c>
      <c r="C549" s="21">
        <f>IFERROR(VLOOKUP($A549,LONGVOL!$A$2:$E$10000,5,0),"")</f>
        <v>896513.61</v>
      </c>
      <c r="D549" s="27">
        <f t="shared" si="2"/>
        <v>2.5584785717319898</v>
      </c>
      <c r="E549" s="27">
        <f t="shared" si="3"/>
        <v>1848734251712.4338</v>
      </c>
    </row>
    <row r="550" spans="1:5" x14ac:dyDescent="0.25">
      <c r="A550" s="1">
        <v>38860</v>
      </c>
      <c r="B550" s="21">
        <f>IFERROR(VLOOKUP(A550,SHORTVOL!$A$2:$E$10000,5,0),"")</f>
        <v>109.52</v>
      </c>
      <c r="C550" s="21">
        <f>IFERROR(VLOOKUP($A550,LONGVOL!$A$2:$E$10000,5,0),"")</f>
        <v>878463</v>
      </c>
      <c r="D550" s="27">
        <f t="shared" si="2"/>
        <v>2.6100532790018165</v>
      </c>
      <c r="E550" s="27">
        <f t="shared" si="3"/>
        <v>1774153437890.4385</v>
      </c>
    </row>
    <row r="551" spans="1:5" x14ac:dyDescent="0.25">
      <c r="A551" s="1">
        <v>38861</v>
      </c>
      <c r="B551" s="21">
        <f>IFERROR(VLOOKUP(A551,SHORTVOL!$A$2:$E$10000,5,0),"")</f>
        <v>104.28</v>
      </c>
      <c r="C551" s="21">
        <f>IFERROR(VLOOKUP($A551,LONGVOL!$A$2:$E$10000,5,0),"")</f>
        <v>920434.64</v>
      </c>
      <c r="D551" s="27">
        <f t="shared" si="2"/>
        <v>2.4850387341251055</v>
      </c>
      <c r="E551" s="27">
        <f t="shared" si="3"/>
        <v>1943538160337.3149</v>
      </c>
    </row>
    <row r="552" spans="1:5" x14ac:dyDescent="0.25">
      <c r="A552" s="1">
        <v>38862</v>
      </c>
      <c r="B552" s="21">
        <f>IFERROR(VLOOKUP(A552,SHORTVOL!$A$2:$E$10000,5,0),"")</f>
        <v>108.62</v>
      </c>
      <c r="C552" s="21">
        <f>IFERROR(VLOOKUP($A552,LONGVOL!$A$2:$E$10000,5,0),"")</f>
        <v>882173.1</v>
      </c>
      <c r="D552" s="27">
        <f t="shared" si="2"/>
        <v>2.5883210289105243</v>
      </c>
      <c r="E552" s="27">
        <f t="shared" si="3"/>
        <v>1781820595043.7886</v>
      </c>
    </row>
    <row r="553" spans="1:5" x14ac:dyDescent="0.25">
      <c r="A553" s="1">
        <v>38863</v>
      </c>
      <c r="B553" s="21">
        <f>IFERROR(VLOOKUP(A553,SHORTVOL!$A$2:$E$10000,5,0),"")</f>
        <v>111.31</v>
      </c>
      <c r="C553" s="21">
        <f>IFERROR(VLOOKUP($A553,LONGVOL!$A$2:$E$10000,5,0),"")</f>
        <v>860341.29</v>
      </c>
      <c r="D553" s="27">
        <f t="shared" si="2"/>
        <v>2.6522760734408144</v>
      </c>
      <c r="E553" s="27">
        <f t="shared" si="3"/>
        <v>1693499456534.4775</v>
      </c>
    </row>
    <row r="554" spans="1:5" x14ac:dyDescent="0.25">
      <c r="A554" s="1">
        <v>38867</v>
      </c>
      <c r="B554" s="21">
        <f>IFERROR(VLOOKUP(A554,SHORTVOL!$A$2:$E$10000,5,0),"")</f>
        <v>103.33</v>
      </c>
      <c r="C554" s="21">
        <f>IFERROR(VLOOKUP($A554,LONGVOL!$A$2:$E$10000,5,0),"")</f>
        <v>921972.52</v>
      </c>
      <c r="D554" s="27">
        <f t="shared" si="2"/>
        <v>2.4615903668045518</v>
      </c>
      <c r="E554" s="27">
        <f t="shared" si="3"/>
        <v>1935540018211.0881</v>
      </c>
    </row>
    <row r="555" spans="1:5" x14ac:dyDescent="0.25">
      <c r="A555" s="1">
        <v>38868</v>
      </c>
      <c r="B555" s="21">
        <f>IFERROR(VLOOKUP(A555,SHORTVOL!$A$2:$E$10000,5,0),"")</f>
        <v>104.56</v>
      </c>
      <c r="C555" s="21">
        <f>IFERROR(VLOOKUP($A555,LONGVOL!$A$2:$E$10000,5,0),"")</f>
        <v>911022.39</v>
      </c>
      <c r="D555" s="27">
        <f t="shared" si="2"/>
        <v>2.490755690760698</v>
      </c>
      <c r="E555" s="27">
        <f t="shared" si="3"/>
        <v>1889419860982.4851</v>
      </c>
    </row>
    <row r="556" spans="1:5" x14ac:dyDescent="0.25">
      <c r="A556" s="1">
        <v>38869</v>
      </c>
      <c r="B556" s="21">
        <f>IFERROR(VLOOKUP(A556,SHORTVOL!$A$2:$E$10000,5,0),"")</f>
        <v>108.25</v>
      </c>
      <c r="C556" s="21">
        <f>IFERROR(VLOOKUP($A556,LONGVOL!$A$2:$E$10000,5,0),"")</f>
        <v>878894.07999999996</v>
      </c>
      <c r="D556" s="27">
        <f t="shared" si="2"/>
        <v>2.5785150113849067</v>
      </c>
      <c r="E556" s="27">
        <f t="shared" si="3"/>
        <v>1756020736593.1946</v>
      </c>
    </row>
    <row r="557" spans="1:5" x14ac:dyDescent="0.25">
      <c r="A557" s="1">
        <v>38870</v>
      </c>
      <c r="B557" s="21">
        <f>IFERROR(VLOOKUP(A557,SHORTVOL!$A$2:$E$10000,5,0),"")</f>
        <v>111.1</v>
      </c>
      <c r="C557" s="21">
        <f>IFERROR(VLOOKUP($A557,LONGVOL!$A$2:$E$10000,5,0),"")</f>
        <v>855748.25</v>
      </c>
      <c r="D557" s="27">
        <f t="shared" si="2"/>
        <v>2.6462570033552404</v>
      </c>
      <c r="E557" s="27">
        <f t="shared" si="3"/>
        <v>1663403805629.3972</v>
      </c>
    </row>
    <row r="558" spans="1:5" x14ac:dyDescent="0.25">
      <c r="A558" s="1">
        <v>38873</v>
      </c>
      <c r="B558" s="21">
        <f>IFERROR(VLOOKUP(A558,SHORTVOL!$A$2:$E$10000,5,0),"")</f>
        <v>105.65</v>
      </c>
      <c r="C558" s="21">
        <f>IFERROR(VLOOKUP($A558,LONGVOL!$A$2:$E$10000,5,0),"")</f>
        <v>897730.52</v>
      </c>
      <c r="D558" s="27">
        <f t="shared" si="2"/>
        <v>2.5160314766070804</v>
      </c>
      <c r="E558" s="27">
        <f t="shared" si="3"/>
        <v>1826196776510.978</v>
      </c>
    </row>
    <row r="559" spans="1:5" x14ac:dyDescent="0.25">
      <c r="A559" s="1">
        <v>38874</v>
      </c>
      <c r="B559" s="21">
        <f>IFERROR(VLOOKUP(A559,SHORTVOL!$A$2:$E$10000,5,0),"")</f>
        <v>101.43</v>
      </c>
      <c r="C559" s="21">
        <f>IFERROR(VLOOKUP($A559,LONGVOL!$A$2:$E$10000,5,0),"")</f>
        <v>933593.71</v>
      </c>
      <c r="D559" s="27">
        <f t="shared" si="2"/>
        <v>2.4154007482426483</v>
      </c>
      <c r="E559" s="27">
        <f t="shared" si="3"/>
        <v>1971955039324.6487</v>
      </c>
    </row>
    <row r="560" spans="1:5" x14ac:dyDescent="0.25">
      <c r="A560" s="1">
        <v>38875</v>
      </c>
      <c r="B560" s="21">
        <f>IFERROR(VLOOKUP(A560,SHORTVOL!$A$2:$E$10000,5,0),"")</f>
        <v>100.22</v>
      </c>
      <c r="C560" s="21">
        <f>IFERROR(VLOOKUP($A560,LONGVOL!$A$2:$E$10000,5,0),"")</f>
        <v>944678.22</v>
      </c>
      <c r="D560" s="27">
        <f t="shared" si="2"/>
        <v>2.3864556718833221</v>
      </c>
      <c r="E560" s="27">
        <f t="shared" si="3"/>
        <v>2018627121212.0659</v>
      </c>
    </row>
    <row r="561" spans="1:5" x14ac:dyDescent="0.25">
      <c r="A561" s="1">
        <v>38876</v>
      </c>
      <c r="B561" s="21">
        <f>IFERROR(VLOOKUP(A561,SHORTVOL!$A$2:$E$10000,5,0),"")</f>
        <v>97.2</v>
      </c>
      <c r="C561" s="21">
        <f>IFERROR(VLOOKUP($A561,LONGVOL!$A$2:$E$10000,5,0),"")</f>
        <v>973206.59</v>
      </c>
      <c r="D561" s="27">
        <f t="shared" si="2"/>
        <v>2.3144160943800451</v>
      </c>
      <c r="E561" s="27">
        <f t="shared" si="3"/>
        <v>2140385267150.7659</v>
      </c>
    </row>
    <row r="562" spans="1:5" x14ac:dyDescent="0.25">
      <c r="A562" s="1">
        <v>38877</v>
      </c>
      <c r="B562" s="21">
        <f>IFERROR(VLOOKUP(A562,SHORTVOL!$A$2:$E$10000,5,0),"")</f>
        <v>95.37</v>
      </c>
      <c r="C562" s="21">
        <f>IFERROR(VLOOKUP($A562,LONGVOL!$A$2:$E$10000,5,0),"")</f>
        <v>991467.43</v>
      </c>
      <c r="D562" s="27">
        <f t="shared" si="2"/>
        <v>2.2707177814114572</v>
      </c>
      <c r="E562" s="27">
        <f t="shared" si="3"/>
        <v>2220538709972.833</v>
      </c>
    </row>
    <row r="563" spans="1:5" x14ac:dyDescent="0.25">
      <c r="A563" s="1">
        <v>38880</v>
      </c>
      <c r="B563" s="21">
        <f>IFERROR(VLOOKUP(A563,SHORTVOL!$A$2:$E$10000,5,0),"")</f>
        <v>92.67</v>
      </c>
      <c r="C563" s="21">
        <f>IFERROR(VLOOKUP($A563,LONGVOL!$A$2:$E$10000,5,0),"")</f>
        <v>1019598.6</v>
      </c>
      <c r="D563" s="27">
        <f t="shared" si="2"/>
        <v>2.2060692868880176</v>
      </c>
      <c r="E563" s="27">
        <f t="shared" si="3"/>
        <v>2346010455883.1948</v>
      </c>
    </row>
    <row r="564" spans="1:5" x14ac:dyDescent="0.25">
      <c r="A564" s="1">
        <v>38881</v>
      </c>
      <c r="B564" s="21">
        <f>IFERROR(VLOOKUP(A564,SHORTVOL!$A$2:$E$10000,5,0),"")</f>
        <v>85.34</v>
      </c>
      <c r="C564" s="21">
        <f>IFERROR(VLOOKUP($A564,LONGVOL!$A$2:$E$10000,5,0),"")</f>
        <v>1100207.28</v>
      </c>
      <c r="D564" s="27">
        <f t="shared" si="2"/>
        <v>2.0314625768900014</v>
      </c>
      <c r="E564" s="27">
        <f t="shared" si="3"/>
        <v>2716751079843.1763</v>
      </c>
    </row>
    <row r="565" spans="1:5" x14ac:dyDescent="0.25">
      <c r="A565" s="1">
        <v>38882</v>
      </c>
      <c r="B565" s="21">
        <f>IFERROR(VLOOKUP(A565,SHORTVOL!$A$2:$E$10000,5,0),"")</f>
        <v>81.69</v>
      </c>
      <c r="C565" s="21">
        <f>IFERROR(VLOOKUP($A565,LONGVOL!$A$2:$E$10000,5,0),"")</f>
        <v>1147262.3</v>
      </c>
      <c r="D565" s="27">
        <f t="shared" si="2"/>
        <v>1.9444701751313687</v>
      </c>
      <c r="E565" s="27">
        <f t="shared" si="3"/>
        <v>2948913173014.2183</v>
      </c>
    </row>
    <row r="566" spans="1:5" x14ac:dyDescent="0.25">
      <c r="A566" s="1">
        <v>38883</v>
      </c>
      <c r="B566" s="21">
        <f>IFERROR(VLOOKUP(A566,SHORTVOL!$A$2:$E$10000,5,0),"")</f>
        <v>94.84</v>
      </c>
      <c r="C566" s="21">
        <f>IFERROR(VLOOKUP($A566,LONGVOL!$A$2:$E$10000,5,0),"")</f>
        <v>962599.55</v>
      </c>
      <c r="D566" s="27">
        <f t="shared" si="2"/>
        <v>2.2573564274369815</v>
      </c>
      <c r="E566" s="27">
        <f t="shared" si="3"/>
        <v>1999449777972.8069</v>
      </c>
    </row>
    <row r="567" spans="1:5" x14ac:dyDescent="0.25">
      <c r="A567" s="1">
        <v>38884</v>
      </c>
      <c r="B567" s="21">
        <f>IFERROR(VLOOKUP(A567,SHORTVOL!$A$2:$E$10000,5,0),"")</f>
        <v>93.81</v>
      </c>
      <c r="C567" s="21">
        <f>IFERROR(VLOOKUP($A567,LONGVOL!$A$2:$E$10000,5,0),"")</f>
        <v>973085.54</v>
      </c>
      <c r="D567" s="27">
        <f t="shared" si="2"/>
        <v>2.2327182942574062</v>
      </c>
      <c r="E567" s="27">
        <f t="shared" si="3"/>
        <v>2042855819181.6936</v>
      </c>
    </row>
    <row r="568" spans="1:5" x14ac:dyDescent="0.25">
      <c r="A568" s="1">
        <v>38887</v>
      </c>
      <c r="B568" s="21">
        <f>IFERROR(VLOOKUP(A568,SHORTVOL!$A$2:$E$10000,5,0),"")</f>
        <v>92.41</v>
      </c>
      <c r="C568" s="21">
        <f>IFERROR(VLOOKUP($A568,LONGVOL!$A$2:$E$10000,5,0),"")</f>
        <v>987553.41</v>
      </c>
      <c r="D568" s="27">
        <f t="shared" si="2"/>
        <v>2.1990361678987691</v>
      </c>
      <c r="E568" s="27">
        <f t="shared" si="3"/>
        <v>2103121701265.907</v>
      </c>
    </row>
    <row r="569" spans="1:5" x14ac:dyDescent="0.25">
      <c r="A569" s="1">
        <v>38888</v>
      </c>
      <c r="B569" s="21">
        <f>IFERROR(VLOOKUP(A569,SHORTVOL!$A$2:$E$10000,5,0),"")</f>
        <v>93.56</v>
      </c>
      <c r="C569" s="21">
        <f>IFERROR(VLOOKUP($A569,LONGVOL!$A$2:$E$10000,5,0),"")</f>
        <v>975249.34</v>
      </c>
      <c r="D569" s="27">
        <f t="shared" si="2"/>
        <v>2.2262801682070479</v>
      </c>
      <c r="E569" s="27">
        <f t="shared" si="3"/>
        <v>2050559318140.6294</v>
      </c>
    </row>
    <row r="570" spans="1:5" x14ac:dyDescent="0.25">
      <c r="A570" s="1">
        <v>38889</v>
      </c>
      <c r="B570" s="21">
        <f>IFERROR(VLOOKUP(A570,SHORTVOL!$A$2:$E$10000,5,0),"")</f>
        <v>99.49</v>
      </c>
      <c r="C570" s="21">
        <f>IFERROR(VLOOKUP($A570,LONGVOL!$A$2:$E$10000,5,0),"")</f>
        <v>913495.2</v>
      </c>
      <c r="D570" s="27">
        <f t="shared" si="2"/>
        <v>2.3672560640587181</v>
      </c>
      <c r="E570" s="27">
        <f t="shared" si="3"/>
        <v>1790734400968.1533</v>
      </c>
    </row>
    <row r="571" spans="1:5" x14ac:dyDescent="0.25">
      <c r="A571" s="1">
        <v>38890</v>
      </c>
      <c r="B571" s="21">
        <f>IFERROR(VLOOKUP(A571,SHORTVOL!$A$2:$E$10000,5,0),"")</f>
        <v>99.4</v>
      </c>
      <c r="C571" s="21">
        <f>IFERROR(VLOOKUP($A571,LONGVOL!$A$2:$E$10000,5,0),"")</f>
        <v>914291.57</v>
      </c>
      <c r="D571" s="27">
        <f t="shared" si="2"/>
        <v>2.3649850168753526</v>
      </c>
      <c r="E571" s="27">
        <f t="shared" si="3"/>
        <v>1793720038220.8987</v>
      </c>
    </row>
    <row r="572" spans="1:5" x14ac:dyDescent="0.25">
      <c r="A572" s="1">
        <v>38891</v>
      </c>
      <c r="B572" s="21">
        <f>IFERROR(VLOOKUP(A572,SHORTVOL!$A$2:$E$10000,5,0),"")</f>
        <v>100.52</v>
      </c>
      <c r="C572" s="21">
        <f>IFERROR(VLOOKUP($A572,LONGVOL!$A$2:$E$10000,5,0),"")</f>
        <v>904037.54</v>
      </c>
      <c r="D572" s="27">
        <f t="shared" si="2"/>
        <v>2.3915016870062948</v>
      </c>
      <c r="E572" s="27">
        <f t="shared" si="3"/>
        <v>1753352363488.752</v>
      </c>
    </row>
    <row r="573" spans="1:5" x14ac:dyDescent="0.25">
      <c r="A573" s="1">
        <v>38894</v>
      </c>
      <c r="B573" s="21">
        <f>IFERROR(VLOOKUP(A573,SHORTVOL!$A$2:$E$10000,5,0),"")</f>
        <v>100.28</v>
      </c>
      <c r="C573" s="21">
        <f>IFERROR(VLOOKUP($A573,LONGVOL!$A$2:$E$10000,5,0),"")</f>
        <v>906179.16</v>
      </c>
      <c r="D573" s="27">
        <f t="shared" si="2"/>
        <v>2.3853996110424602</v>
      </c>
      <c r="E573" s="27">
        <f t="shared" si="3"/>
        <v>1761257076208.8064</v>
      </c>
    </row>
    <row r="574" spans="1:5" x14ac:dyDescent="0.25">
      <c r="A574" s="1">
        <v>38895</v>
      </c>
      <c r="B574" s="21">
        <f>IFERROR(VLOOKUP(A574,SHORTVOL!$A$2:$E$10000,5,0),"")</f>
        <v>97.68</v>
      </c>
      <c r="C574" s="21">
        <f>IFERROR(VLOOKUP($A574,LONGVOL!$A$2:$E$10000,5,0),"")</f>
        <v>929681.31</v>
      </c>
      <c r="D574" s="27">
        <f t="shared" ref="D574:D637" si="4">D573*(1-D$1+IF(AND(WEEKDAY($A574)&lt;&gt;1,WEEKDAY($A574)&lt;&gt;7),-D$5,0))^($A574-$A573)*(1+(B574/B573-1))</f>
        <v>2.3234250754254915</v>
      </c>
      <c r="E574" s="27">
        <f t="shared" ref="E574:E637" si="5">E573*(1-E$1+IF(AND(WEEKDAY($A574)&lt;&gt;1,WEEKDAY($A574)&lt;&gt;7),-E$5,0))^($A574-$A573)*(1+2*(C574/C573-1))</f>
        <v>1852473907034.2725</v>
      </c>
    </row>
    <row r="575" spans="1:5" x14ac:dyDescent="0.25">
      <c r="A575" s="1">
        <v>38896</v>
      </c>
      <c r="B575" s="21">
        <f>IFERROR(VLOOKUP(A575,SHORTVOL!$A$2:$E$10000,5,0),"")</f>
        <v>97.6</v>
      </c>
      <c r="C575" s="21">
        <f>IFERROR(VLOOKUP($A575,LONGVOL!$A$2:$E$10000,5,0),"")</f>
        <v>930446.48</v>
      </c>
      <c r="D575" s="27">
        <f t="shared" si="4"/>
        <v>2.3213949816905766</v>
      </c>
      <c r="E575" s="27">
        <f t="shared" si="5"/>
        <v>1855381922801.7969</v>
      </c>
    </row>
    <row r="576" spans="1:5" x14ac:dyDescent="0.25">
      <c r="A576" s="1">
        <v>38897</v>
      </c>
      <c r="B576" s="21">
        <f>IFERROR(VLOOKUP(A576,SHORTVOL!$A$2:$E$10000,5,0),"")</f>
        <v>105.89</v>
      </c>
      <c r="C576" s="21">
        <f>IFERROR(VLOOKUP($A576,LONGVOL!$A$2:$E$10000,5,0),"")</f>
        <v>851358.53</v>
      </c>
      <c r="D576" s="27">
        <f t="shared" si="4"/>
        <v>2.5184328425443887</v>
      </c>
      <c r="E576" s="27">
        <f t="shared" si="5"/>
        <v>1539849708478.822</v>
      </c>
    </row>
    <row r="577" spans="1:5" x14ac:dyDescent="0.25">
      <c r="A577" s="1">
        <v>38898</v>
      </c>
      <c r="B577" s="21">
        <f>IFERROR(VLOOKUP(A577,SHORTVOL!$A$2:$E$10000,5,0),"")</f>
        <v>108.25</v>
      </c>
      <c r="C577" s="21">
        <f>IFERROR(VLOOKUP($A577,LONGVOL!$A$2:$E$10000,5,0),"")</f>
        <v>832416.4</v>
      </c>
      <c r="D577" s="27">
        <f t="shared" si="4"/>
        <v>2.574420786701058</v>
      </c>
      <c r="E577" s="27">
        <f t="shared" si="5"/>
        <v>1471216494261.3779</v>
      </c>
    </row>
    <row r="578" spans="1:5" x14ac:dyDescent="0.25">
      <c r="A578" s="1">
        <v>38901</v>
      </c>
      <c r="B578" s="21">
        <f>IFERROR(VLOOKUP(A578,SHORTVOL!$A$2:$E$10000,5,0),"")</f>
        <v>110.81</v>
      </c>
      <c r="C578" s="21">
        <f>IFERROR(VLOOKUP($A578,LONGVOL!$A$2:$E$10000,5,0),"")</f>
        <v>812742.49</v>
      </c>
      <c r="D578" s="27">
        <f t="shared" si="4"/>
        <v>2.634869986028161</v>
      </c>
      <c r="E578" s="27">
        <f t="shared" si="5"/>
        <v>1401352731702.4011</v>
      </c>
    </row>
    <row r="579" spans="1:5" x14ac:dyDescent="0.25">
      <c r="A579" s="1">
        <v>38903</v>
      </c>
      <c r="B579" s="21">
        <f>IFERROR(VLOOKUP(A579,SHORTVOL!$A$2:$E$10000,5,0),"")</f>
        <v>106.01</v>
      </c>
      <c r="C579" s="21">
        <f>IFERROR(VLOOKUP($A579,LONGVOL!$A$2:$E$10000,5,0),"")</f>
        <v>847894.66</v>
      </c>
      <c r="D579" s="27">
        <f t="shared" si="4"/>
        <v>2.520458057622927</v>
      </c>
      <c r="E579" s="27">
        <f t="shared" si="5"/>
        <v>1522341466176.6782</v>
      </c>
    </row>
    <row r="580" spans="1:5" x14ac:dyDescent="0.25">
      <c r="A580" s="1">
        <v>38904</v>
      </c>
      <c r="B580" s="21">
        <f>IFERROR(VLOOKUP(A580,SHORTVOL!$A$2:$E$10000,5,0),"")</f>
        <v>106.57</v>
      </c>
      <c r="C580" s="21">
        <f>IFERROR(VLOOKUP($A580,LONGVOL!$A$2:$E$10000,5,0),"")</f>
        <v>843481.53</v>
      </c>
      <c r="D580" s="27">
        <f t="shared" si="4"/>
        <v>2.5336335921789614</v>
      </c>
      <c r="E580" s="27">
        <f t="shared" si="5"/>
        <v>1506379730954.3325</v>
      </c>
    </row>
    <row r="581" spans="1:5" x14ac:dyDescent="0.25">
      <c r="A581" s="1">
        <v>38905</v>
      </c>
      <c r="B581" s="21">
        <f>IFERROR(VLOOKUP(A581,SHORTVOL!$A$2:$E$10000,5,0),"")</f>
        <v>105.26</v>
      </c>
      <c r="C581" s="21">
        <f>IFERROR(VLOOKUP($A581,LONGVOL!$A$2:$E$10000,5,0),"")</f>
        <v>853811.6</v>
      </c>
      <c r="D581" s="27">
        <f t="shared" si="4"/>
        <v>2.5023520573066835</v>
      </c>
      <c r="E581" s="27">
        <f t="shared" si="5"/>
        <v>1543159280845.2256</v>
      </c>
    </row>
    <row r="582" spans="1:5" x14ac:dyDescent="0.25">
      <c r="A582" s="1">
        <v>38908</v>
      </c>
      <c r="B582" s="21">
        <f>IFERROR(VLOOKUP(A582,SHORTVOL!$A$2:$E$10000,5,0),"")</f>
        <v>104.59</v>
      </c>
      <c r="C582" s="21">
        <f>IFERROR(VLOOKUP($A582,LONGVOL!$A$2:$E$10000,5,0),"")</f>
        <v>859215.47</v>
      </c>
      <c r="D582" s="27">
        <f t="shared" si="4"/>
        <v>2.486015403768338</v>
      </c>
      <c r="E582" s="27">
        <f t="shared" si="5"/>
        <v>1562335901986.7649</v>
      </c>
    </row>
    <row r="583" spans="1:5" x14ac:dyDescent="0.25">
      <c r="A583" s="1">
        <v>38909</v>
      </c>
      <c r="B583" s="21">
        <f>IFERROR(VLOOKUP(A583,SHORTVOL!$A$2:$E$10000,5,0),"")</f>
        <v>107.01</v>
      </c>
      <c r="C583" s="21">
        <f>IFERROR(VLOOKUP($A583,LONGVOL!$A$2:$E$10000,5,0),"")</f>
        <v>839354.06</v>
      </c>
      <c r="D583" s="27">
        <f t="shared" si="4"/>
        <v>2.5433973750136949</v>
      </c>
      <c r="E583" s="27">
        <f t="shared" si="5"/>
        <v>1489993276672.8789</v>
      </c>
    </row>
    <row r="584" spans="1:5" x14ac:dyDescent="0.25">
      <c r="A584" s="1">
        <v>38910</v>
      </c>
      <c r="B584" s="21">
        <f>IFERROR(VLOOKUP(A584,SHORTVOL!$A$2:$E$10000,5,0),"")</f>
        <v>102.56</v>
      </c>
      <c r="C584" s="21">
        <f>IFERROR(VLOOKUP($A584,LONGVOL!$A$2:$E$10000,5,0),"")</f>
        <v>874252.7</v>
      </c>
      <c r="D584" s="27">
        <f t="shared" si="4"/>
        <v>2.437496884262949</v>
      </c>
      <c r="E584" s="27">
        <f t="shared" si="5"/>
        <v>1613772154227.9136</v>
      </c>
    </row>
    <row r="585" spans="1:5" x14ac:dyDescent="0.25">
      <c r="A585" s="1">
        <v>38911</v>
      </c>
      <c r="B585" s="21">
        <f>IFERROR(VLOOKUP(A585,SHORTVOL!$A$2:$E$10000,5,0),"")</f>
        <v>96.14</v>
      </c>
      <c r="C585" s="21">
        <f>IFERROR(VLOOKUP($A585,LONGVOL!$A$2:$E$10000,5,0),"")</f>
        <v>929034.3</v>
      </c>
      <c r="D585" s="27">
        <f t="shared" si="4"/>
        <v>2.2847904626854048</v>
      </c>
      <c r="E585" s="27">
        <f t="shared" si="5"/>
        <v>1815875182958.8994</v>
      </c>
    </row>
    <row r="586" spans="1:5" x14ac:dyDescent="0.25">
      <c r="A586" s="1">
        <v>38912</v>
      </c>
      <c r="B586" s="21">
        <f>IFERROR(VLOOKUP(A586,SHORTVOL!$A$2:$E$10000,5,0),"")</f>
        <v>92.43</v>
      </c>
      <c r="C586" s="21">
        <f>IFERROR(VLOOKUP($A586,LONGVOL!$A$2:$E$10000,5,0),"")</f>
        <v>964816.48</v>
      </c>
      <c r="D586" s="27">
        <f t="shared" si="4"/>
        <v>2.1965010483126792</v>
      </c>
      <c r="E586" s="27">
        <f t="shared" si="5"/>
        <v>1955604746761.573</v>
      </c>
    </row>
    <row r="587" spans="1:5" x14ac:dyDescent="0.25">
      <c r="A587" s="1">
        <v>38915</v>
      </c>
      <c r="B587" s="21">
        <f>IFERROR(VLOOKUP(A587,SHORTVOL!$A$2:$E$10000,5,0),"")</f>
        <v>93.13</v>
      </c>
      <c r="C587" s="21">
        <f>IFERROR(VLOOKUP($A587,LONGVOL!$A$2:$E$10000,5,0),"")</f>
        <v>957507.93</v>
      </c>
      <c r="D587" s="27">
        <f t="shared" si="4"/>
        <v>2.2127720236616764</v>
      </c>
      <c r="E587" s="27">
        <f t="shared" si="5"/>
        <v>1925537031631.8284</v>
      </c>
    </row>
    <row r="588" spans="1:5" x14ac:dyDescent="0.25">
      <c r="A588" s="1">
        <v>38916</v>
      </c>
      <c r="B588" s="21">
        <f>IFERROR(VLOOKUP(A588,SHORTVOL!$A$2:$E$10000,5,0),"")</f>
        <v>94.25</v>
      </c>
      <c r="C588" s="21">
        <f>IFERROR(VLOOKUP($A588,LONGVOL!$A$2:$E$10000,5,0),"")</f>
        <v>946075.89</v>
      </c>
      <c r="D588" s="27">
        <f t="shared" si="4"/>
        <v>2.2392605564978885</v>
      </c>
      <c r="E588" s="27">
        <f t="shared" si="5"/>
        <v>1879414483992.925</v>
      </c>
    </row>
    <row r="589" spans="1:5" x14ac:dyDescent="0.25">
      <c r="A589" s="1">
        <v>38917</v>
      </c>
      <c r="B589" s="21">
        <f>IFERROR(VLOOKUP(A589,SHORTVOL!$A$2:$E$10000,5,0),"")</f>
        <v>99.64</v>
      </c>
      <c r="C589" s="21">
        <f>IFERROR(VLOOKUP($A589,LONGVOL!$A$2:$E$10000,5,0),"")</f>
        <v>891885.38</v>
      </c>
      <c r="D589" s="27">
        <f t="shared" si="4"/>
        <v>2.3671904095523306</v>
      </c>
      <c r="E589" s="27">
        <f t="shared" si="5"/>
        <v>1663984863282.7932</v>
      </c>
    </row>
    <row r="590" spans="1:5" x14ac:dyDescent="0.25">
      <c r="A590" s="1">
        <v>38918</v>
      </c>
      <c r="B590" s="21">
        <f>IFERROR(VLOOKUP(A590,SHORTVOL!$A$2:$E$10000,5,0),"")</f>
        <v>97.4</v>
      </c>
      <c r="C590" s="21">
        <f>IFERROR(VLOOKUP($A590,LONGVOL!$A$2:$E$10000,5,0),"")</f>
        <v>912007.98</v>
      </c>
      <c r="D590" s="27">
        <f t="shared" si="4"/>
        <v>2.3138469713730281</v>
      </c>
      <c r="E590" s="27">
        <f t="shared" si="5"/>
        <v>1738937620960.1499</v>
      </c>
    </row>
    <row r="591" spans="1:5" x14ac:dyDescent="0.25">
      <c r="A591" s="1">
        <v>38919</v>
      </c>
      <c r="B591" s="21">
        <f>IFERROR(VLOOKUP(A591,SHORTVOL!$A$2:$E$10000,5,0),"")</f>
        <v>95.18</v>
      </c>
      <c r="C591" s="21">
        <f>IFERROR(VLOOKUP($A591,LONGVOL!$A$2:$E$10000,5,0),"")</f>
        <v>932782.91</v>
      </c>
      <c r="D591" s="27">
        <f t="shared" si="4"/>
        <v>2.260984468489895</v>
      </c>
      <c r="E591" s="27">
        <f t="shared" si="5"/>
        <v>1818022806842.7949</v>
      </c>
    </row>
    <row r="592" spans="1:5" x14ac:dyDescent="0.25">
      <c r="A592" s="1">
        <v>38922</v>
      </c>
      <c r="B592" s="21">
        <f>IFERROR(VLOOKUP(A592,SHORTVOL!$A$2:$E$10000,5,0),"")</f>
        <v>101.33</v>
      </c>
      <c r="C592" s="21">
        <f>IFERROR(VLOOKUP($A592,LONGVOL!$A$2:$E$10000,5,0),"")</f>
        <v>872477.68</v>
      </c>
      <c r="D592" s="27">
        <f t="shared" si="4"/>
        <v>2.4066809946244043</v>
      </c>
      <c r="E592" s="27">
        <f t="shared" si="5"/>
        <v>1582587615988.8123</v>
      </c>
    </row>
    <row r="593" spans="1:5" x14ac:dyDescent="0.25">
      <c r="A593" s="1">
        <v>38923</v>
      </c>
      <c r="B593" s="21">
        <f>IFERROR(VLOOKUP(A593,SHORTVOL!$A$2:$E$10000,5,0),"")</f>
        <v>104.34</v>
      </c>
      <c r="C593" s="21">
        <f>IFERROR(VLOOKUP($A593,LONGVOL!$A$2:$E$10000,5,0),"")</f>
        <v>846537.94</v>
      </c>
      <c r="D593" s="27">
        <f t="shared" si="4"/>
        <v>2.4780354816684862</v>
      </c>
      <c r="E593" s="27">
        <f t="shared" si="5"/>
        <v>1488370036850.9402</v>
      </c>
    </row>
    <row r="594" spans="1:5" x14ac:dyDescent="0.25">
      <c r="A594" s="1">
        <v>38924</v>
      </c>
      <c r="B594" s="21">
        <f>IFERROR(VLOOKUP(A594,SHORTVOL!$A$2:$E$10000,5,0),"")</f>
        <v>105.42</v>
      </c>
      <c r="C594" s="21">
        <f>IFERROR(VLOOKUP($A594,LONGVOL!$A$2:$E$10000,5,0),"")</f>
        <v>837807.84</v>
      </c>
      <c r="D594" s="27">
        <f t="shared" si="4"/>
        <v>2.5035478843999193</v>
      </c>
      <c r="E594" s="27">
        <f t="shared" si="5"/>
        <v>1457560758034.6929</v>
      </c>
    </row>
    <row r="595" spans="1:5" x14ac:dyDescent="0.25">
      <c r="A595" s="1">
        <v>38925</v>
      </c>
      <c r="B595" s="21">
        <f>IFERROR(VLOOKUP(A595,SHORTVOL!$A$2:$E$10000,5,0),"")</f>
        <v>102.2</v>
      </c>
      <c r="C595" s="21">
        <f>IFERROR(VLOOKUP($A595,LONGVOL!$A$2:$E$10000,5,0),"")</f>
        <v>863409.09</v>
      </c>
      <c r="D595" s="27">
        <f t="shared" si="4"/>
        <v>2.4269453037138984</v>
      </c>
      <c r="E595" s="27">
        <f t="shared" si="5"/>
        <v>1546521565475.6831</v>
      </c>
    </row>
    <row r="596" spans="1:5" x14ac:dyDescent="0.25">
      <c r="A596" s="1">
        <v>38926</v>
      </c>
      <c r="B596" s="21">
        <f>IFERROR(VLOOKUP(A596,SHORTVOL!$A$2:$E$10000,5,0),"")</f>
        <v>105.74</v>
      </c>
      <c r="C596" s="21">
        <f>IFERROR(VLOOKUP($A596,LONGVOL!$A$2:$E$10000,5,0),"")</f>
        <v>833471.57</v>
      </c>
      <c r="D596" s="27">
        <f t="shared" si="4"/>
        <v>2.5108721600793498</v>
      </c>
      <c r="E596" s="27">
        <f t="shared" si="5"/>
        <v>1439164937161.3584</v>
      </c>
    </row>
    <row r="597" spans="1:5" x14ac:dyDescent="0.25">
      <c r="A597" s="1">
        <v>38929</v>
      </c>
      <c r="B597" s="21">
        <f>IFERROR(VLOOKUP(A597,SHORTVOL!$A$2:$E$10000,5,0),"")</f>
        <v>103.49</v>
      </c>
      <c r="C597" s="21">
        <f>IFERROR(VLOOKUP($A597,LONGVOL!$A$2:$E$10000,5,0),"")</f>
        <v>851207.4</v>
      </c>
      <c r="D597" s="27">
        <f t="shared" si="4"/>
        <v>2.4570403545711463</v>
      </c>
      <c r="E597" s="27">
        <f t="shared" si="5"/>
        <v>1500071451810.0547</v>
      </c>
    </row>
    <row r="598" spans="1:5" x14ac:dyDescent="0.25">
      <c r="A598" s="1">
        <v>38930</v>
      </c>
      <c r="B598" s="21">
        <f>IFERROR(VLOOKUP(A598,SHORTVOL!$A$2:$E$10000,5,0),"")</f>
        <v>102.33</v>
      </c>
      <c r="C598" s="21">
        <f>IFERROR(VLOOKUP($A598,LONGVOL!$A$2:$E$10000,5,0),"")</f>
        <v>860792.63</v>
      </c>
      <c r="D598" s="27">
        <f t="shared" si="4"/>
        <v>2.4293667267859171</v>
      </c>
      <c r="E598" s="27">
        <f t="shared" si="5"/>
        <v>1533738472723.6875</v>
      </c>
    </row>
    <row r="599" spans="1:5" x14ac:dyDescent="0.25">
      <c r="A599" s="1">
        <v>38931</v>
      </c>
      <c r="B599" s="21">
        <f>IFERROR(VLOOKUP(A599,SHORTVOL!$A$2:$E$10000,5,0),"")</f>
        <v>103.86</v>
      </c>
      <c r="C599" s="21">
        <f>IFERROR(VLOOKUP($A599,LONGVOL!$A$2:$E$10000,5,0),"")</f>
        <v>847924.1</v>
      </c>
      <c r="D599" s="27">
        <f t="shared" si="4"/>
        <v>2.4655546058612359</v>
      </c>
      <c r="E599" s="27">
        <f t="shared" si="5"/>
        <v>1487767508551.8418</v>
      </c>
    </row>
    <row r="600" spans="1:5" x14ac:dyDescent="0.25">
      <c r="A600" s="1">
        <v>38932</v>
      </c>
      <c r="B600" s="21">
        <f>IFERROR(VLOOKUP(A600,SHORTVOL!$A$2:$E$10000,5,0),"")</f>
        <v>104.98</v>
      </c>
      <c r="C600" s="21">
        <f>IFERROR(VLOOKUP($A600,LONGVOL!$A$2:$E$10000,5,0),"")</f>
        <v>838772.73</v>
      </c>
      <c r="D600" s="27">
        <f t="shared" si="4"/>
        <v>2.4920059680591793</v>
      </c>
      <c r="E600" s="27">
        <f t="shared" si="5"/>
        <v>1455542654526.6846</v>
      </c>
    </row>
    <row r="601" spans="1:5" x14ac:dyDescent="0.25">
      <c r="A601" s="1">
        <v>38933</v>
      </c>
      <c r="B601" s="21">
        <f>IFERROR(VLOOKUP(A601,SHORTVOL!$A$2:$E$10000,5,0),"")</f>
        <v>103.65</v>
      </c>
      <c r="C601" s="21">
        <f>IFERROR(VLOOKUP($A601,LONGVOL!$A$2:$E$10000,5,0),"")</f>
        <v>849349.24</v>
      </c>
      <c r="D601" s="27">
        <f t="shared" si="4"/>
        <v>2.4602997271948763</v>
      </c>
      <c r="E601" s="27">
        <f t="shared" si="5"/>
        <v>1492136346688.9028</v>
      </c>
    </row>
    <row r="602" spans="1:5" x14ac:dyDescent="0.25">
      <c r="A602" s="1">
        <v>38936</v>
      </c>
      <c r="B602" s="21">
        <f>IFERROR(VLOOKUP(A602,SHORTVOL!$A$2:$E$10000,5,0),"")</f>
        <v>102.78</v>
      </c>
      <c r="C602" s="21">
        <f>IFERROR(VLOOKUP($A602,LONGVOL!$A$2:$E$10000,5,0),"")</f>
        <v>856487.57</v>
      </c>
      <c r="D602" s="27">
        <f t="shared" si="4"/>
        <v>2.4392478594526339</v>
      </c>
      <c r="E602" s="27">
        <f t="shared" si="5"/>
        <v>1516870928863.7876</v>
      </c>
    </row>
    <row r="603" spans="1:5" x14ac:dyDescent="0.25">
      <c r="A603" s="1">
        <v>38937</v>
      </c>
      <c r="B603" s="21">
        <f>IFERROR(VLOOKUP(A603,SHORTVOL!$A$2:$E$10000,5,0),"")</f>
        <v>102.4</v>
      </c>
      <c r="C603" s="21">
        <f>IFERROR(VLOOKUP($A603,LONGVOL!$A$2:$E$10000,5,0),"")</f>
        <v>859704.11</v>
      </c>
      <c r="D603" s="27">
        <f t="shared" si="4"/>
        <v>2.4300962666710779</v>
      </c>
      <c r="E603" s="27">
        <f t="shared" si="5"/>
        <v>1528147750410.7942</v>
      </c>
    </row>
    <row r="604" spans="1:5" x14ac:dyDescent="0.25">
      <c r="A604" s="1">
        <v>38938</v>
      </c>
      <c r="B604" s="21">
        <f>IFERROR(VLOOKUP(A604,SHORTVOL!$A$2:$E$10000,5,0),"")</f>
        <v>104.03</v>
      </c>
      <c r="C604" s="21">
        <f>IFERROR(VLOOKUP($A604,LONGVOL!$A$2:$E$10000,5,0),"")</f>
        <v>846003.09</v>
      </c>
      <c r="D604" s="27">
        <f t="shared" si="4"/>
        <v>2.4686431875712151</v>
      </c>
      <c r="E604" s="27">
        <f t="shared" si="5"/>
        <v>1479327188439.0132</v>
      </c>
    </row>
    <row r="605" spans="1:5" x14ac:dyDescent="0.25">
      <c r="A605" s="1">
        <v>38939</v>
      </c>
      <c r="B605" s="21">
        <f>IFERROR(VLOOKUP(A605,SHORTVOL!$A$2:$E$10000,5,0),"")</f>
        <v>103.08</v>
      </c>
      <c r="C605" s="21">
        <f>IFERROR(VLOOKUP($A605,LONGVOL!$A$2:$E$10000,5,0),"")</f>
        <v>853743.29</v>
      </c>
      <c r="D605" s="27">
        <f t="shared" si="4"/>
        <v>2.4459655516393823</v>
      </c>
      <c r="E605" s="27">
        <f t="shared" si="5"/>
        <v>1506281595310.9116</v>
      </c>
    </row>
    <row r="606" spans="1:5" x14ac:dyDescent="0.25">
      <c r="A606" s="1">
        <v>38940</v>
      </c>
      <c r="B606" s="21">
        <f>IFERROR(VLOOKUP(A606,SHORTVOL!$A$2:$E$10000,5,0),"")</f>
        <v>102.9</v>
      </c>
      <c r="C606" s="21">
        <f>IFERROR(VLOOKUP($A606,LONGVOL!$A$2:$E$10000,5,0),"")</f>
        <v>855176.85</v>
      </c>
      <c r="D606" s="27">
        <f t="shared" si="4"/>
        <v>2.4415605746871023</v>
      </c>
      <c r="E606" s="27">
        <f t="shared" si="5"/>
        <v>1511225019756.917</v>
      </c>
    </row>
    <row r="607" spans="1:5" x14ac:dyDescent="0.25">
      <c r="A607" s="1">
        <v>38943</v>
      </c>
      <c r="B607" s="21">
        <f>IFERROR(VLOOKUP(A607,SHORTVOL!$A$2:$E$10000,5,0),"")</f>
        <v>106.98</v>
      </c>
      <c r="C607" s="21">
        <f>IFERROR(VLOOKUP($A607,LONGVOL!$A$2:$E$10000,5,0),"")</f>
        <v>821321.52</v>
      </c>
      <c r="D607" s="27">
        <f t="shared" si="4"/>
        <v>2.5379515641442212</v>
      </c>
      <c r="E607" s="27">
        <f t="shared" si="5"/>
        <v>1391252246338.656</v>
      </c>
    </row>
    <row r="608" spans="1:5" x14ac:dyDescent="0.25">
      <c r="A608" s="1">
        <v>38944</v>
      </c>
      <c r="B608" s="21">
        <f>IFERROR(VLOOKUP(A608,SHORTVOL!$A$2:$E$10000,5,0),"")</f>
        <v>108.43</v>
      </c>
      <c r="C608" s="21">
        <f>IFERROR(VLOOKUP($A608,LONGVOL!$A$2:$E$10000,5,0),"")</f>
        <v>810149.31</v>
      </c>
      <c r="D608" s="27">
        <f t="shared" si="4"/>
        <v>2.5722098447487469</v>
      </c>
      <c r="E608" s="27">
        <f t="shared" si="5"/>
        <v>1353299524457.6211</v>
      </c>
    </row>
    <row r="609" spans="1:5" x14ac:dyDescent="0.25">
      <c r="A609" s="1">
        <v>38945</v>
      </c>
      <c r="B609" s="21">
        <f>IFERROR(VLOOKUP(A609,SHORTVOL!$A$2:$E$10000,5,0),"")</f>
        <v>112.95</v>
      </c>
      <c r="C609" s="21">
        <f>IFERROR(VLOOKUP($A609,LONGVOL!$A$2:$E$10000,5,0),"")</f>
        <v>776393.09</v>
      </c>
      <c r="D609" s="27">
        <f t="shared" si="4"/>
        <v>2.6792878580829522</v>
      </c>
      <c r="E609" s="27">
        <f t="shared" si="5"/>
        <v>1240430084473.1985</v>
      </c>
    </row>
    <row r="610" spans="1:5" x14ac:dyDescent="0.25">
      <c r="A610" s="1">
        <v>38946</v>
      </c>
      <c r="B610" s="21">
        <f>IFERROR(VLOOKUP(A610,SHORTVOL!$A$2:$E$10000,5,0),"")</f>
        <v>114.18</v>
      </c>
      <c r="C610" s="21">
        <f>IFERROR(VLOOKUP($A610,LONGVOL!$A$2:$E$10000,5,0),"")</f>
        <v>767949.61</v>
      </c>
      <c r="D610" s="27">
        <f t="shared" si="4"/>
        <v>2.7083162889472243</v>
      </c>
      <c r="E610" s="27">
        <f t="shared" si="5"/>
        <v>1213357652941.6155</v>
      </c>
    </row>
    <row r="611" spans="1:5" x14ac:dyDescent="0.25">
      <c r="A611" s="1">
        <v>38947</v>
      </c>
      <c r="B611" s="21">
        <f>IFERROR(VLOOKUP(A611,SHORTVOL!$A$2:$E$10000,5,0),"")</f>
        <v>115.69</v>
      </c>
      <c r="C611" s="21">
        <f>IFERROR(VLOOKUP($A611,LONGVOL!$A$2:$E$10000,5,0),"")</f>
        <v>757788.56</v>
      </c>
      <c r="D611" s="27">
        <f t="shared" si="4"/>
        <v>2.743982684962742</v>
      </c>
      <c r="E611" s="27">
        <f t="shared" si="5"/>
        <v>1181158838120.552</v>
      </c>
    </row>
    <row r="612" spans="1:5" x14ac:dyDescent="0.25">
      <c r="A612" s="1">
        <v>38950</v>
      </c>
      <c r="B612" s="21">
        <f>IFERROR(VLOOKUP(A612,SHORTVOL!$A$2:$E$10000,5,0),"")</f>
        <v>116.61</v>
      </c>
      <c r="C612" s="21">
        <f>IFERROR(VLOOKUP($A612,LONGVOL!$A$2:$E$10000,5,0),"")</f>
        <v>751777.58</v>
      </c>
      <c r="D612" s="27">
        <f t="shared" si="4"/>
        <v>2.7653489930892774</v>
      </c>
      <c r="E612" s="27">
        <f t="shared" si="5"/>
        <v>1162154722426.2771</v>
      </c>
    </row>
    <row r="613" spans="1:5" x14ac:dyDescent="0.25">
      <c r="A613" s="1">
        <v>38951</v>
      </c>
      <c r="B613" s="21">
        <f>IFERROR(VLOOKUP(A613,SHORTVOL!$A$2:$E$10000,5,0),"")</f>
        <v>117.93</v>
      </c>
      <c r="C613" s="21">
        <f>IFERROR(VLOOKUP($A613,LONGVOL!$A$2:$E$10000,5,0),"")</f>
        <v>743266.21</v>
      </c>
      <c r="D613" s="27">
        <f t="shared" si="4"/>
        <v>2.7964989048719162</v>
      </c>
      <c r="E613" s="27">
        <f t="shared" si="5"/>
        <v>1135753171111.1875</v>
      </c>
    </row>
    <row r="614" spans="1:5" x14ac:dyDescent="0.25">
      <c r="A614" s="1">
        <v>38952</v>
      </c>
      <c r="B614" s="21">
        <f>IFERROR(VLOOKUP(A614,SHORTVOL!$A$2:$E$10000,5,0),"")</f>
        <v>115.43</v>
      </c>
      <c r="C614" s="21">
        <f>IFERROR(VLOOKUP($A614,LONGVOL!$A$2:$E$10000,5,0),"")</f>
        <v>758997.89</v>
      </c>
      <c r="D614" s="27">
        <f t="shared" si="4"/>
        <v>2.7370658943893247</v>
      </c>
      <c r="E614" s="27">
        <f t="shared" si="5"/>
        <v>1183740814372.2109</v>
      </c>
    </row>
    <row r="615" spans="1:5" x14ac:dyDescent="0.25">
      <c r="A615" s="1">
        <v>38953</v>
      </c>
      <c r="B615" s="21">
        <f>IFERROR(VLOOKUP(A615,SHORTVOL!$A$2:$E$10000,5,0),"")</f>
        <v>116.3</v>
      </c>
      <c r="C615" s="21">
        <f>IFERROR(VLOOKUP($A615,LONGVOL!$A$2:$E$10000,5,0),"")</f>
        <v>753270.11</v>
      </c>
      <c r="D615" s="27">
        <f t="shared" si="4"/>
        <v>2.7575441504276279</v>
      </c>
      <c r="E615" s="27">
        <f t="shared" si="5"/>
        <v>1165785808581.9319</v>
      </c>
    </row>
    <row r="616" spans="1:5" x14ac:dyDescent="0.25">
      <c r="A616" s="1">
        <v>38954</v>
      </c>
      <c r="B616" s="21">
        <f>IFERROR(VLOOKUP(A616,SHORTVOL!$A$2:$E$10000,5,0),"")</f>
        <v>119.22</v>
      </c>
      <c r="C616" s="21">
        <f>IFERROR(VLOOKUP($A616,LONGVOL!$A$2:$E$10000,5,0),"")</f>
        <v>734341.5</v>
      </c>
      <c r="D616" s="27">
        <f t="shared" si="4"/>
        <v>2.8266242448281154</v>
      </c>
      <c r="E616" s="27">
        <f t="shared" si="5"/>
        <v>1107112390211.4316</v>
      </c>
    </row>
    <row r="617" spans="1:5" x14ac:dyDescent="0.25">
      <c r="A617" s="1">
        <v>38957</v>
      </c>
      <c r="B617" s="21">
        <f>IFERROR(VLOOKUP(A617,SHORTVOL!$A$2:$E$10000,5,0),"")</f>
        <v>120.4</v>
      </c>
      <c r="C617" s="21">
        <f>IFERROR(VLOOKUP($A617,LONGVOL!$A$2:$E$10000,5,0),"")</f>
        <v>727104</v>
      </c>
      <c r="D617" s="27">
        <f t="shared" si="4"/>
        <v>2.8541320098569893</v>
      </c>
      <c r="E617" s="27">
        <f t="shared" si="5"/>
        <v>1085041540506.712</v>
      </c>
    </row>
    <row r="618" spans="1:5" x14ac:dyDescent="0.25">
      <c r="A618" s="1">
        <v>38958</v>
      </c>
      <c r="B618" s="21">
        <f>IFERROR(VLOOKUP(A618,SHORTVOL!$A$2:$E$10000,5,0),"")</f>
        <v>118.77</v>
      </c>
      <c r="C618" s="21">
        <f>IFERROR(VLOOKUP($A618,LONGVOL!$A$2:$E$10000,5,0),"")</f>
        <v>736933.29</v>
      </c>
      <c r="D618" s="27">
        <f t="shared" si="4"/>
        <v>2.815337909268981</v>
      </c>
      <c r="E618" s="27">
        <f t="shared" si="5"/>
        <v>1114292737491.78</v>
      </c>
    </row>
    <row r="619" spans="1:5" x14ac:dyDescent="0.25">
      <c r="A619" s="1">
        <v>38959</v>
      </c>
      <c r="B619" s="21">
        <f>IFERROR(VLOOKUP(A619,SHORTVOL!$A$2:$E$10000,5,0),"")</f>
        <v>120.11</v>
      </c>
      <c r="C619" s="21">
        <f>IFERROR(VLOOKUP($A619,LONGVOL!$A$2:$E$10000,5,0),"")</f>
        <v>728645.26</v>
      </c>
      <c r="D619" s="27">
        <f t="shared" si="4"/>
        <v>2.8469454197375352</v>
      </c>
      <c r="E619" s="27">
        <f t="shared" si="5"/>
        <v>1089145658610.1342</v>
      </c>
    </row>
    <row r="620" spans="1:5" x14ac:dyDescent="0.25">
      <c r="A620" s="1">
        <v>38960</v>
      </c>
      <c r="B620" s="21">
        <f>IFERROR(VLOOKUP(A620,SHORTVOL!$A$2:$E$10000,5,0),"")</f>
        <v>121.94</v>
      </c>
      <c r="C620" s="21">
        <f>IFERROR(VLOOKUP($A620,LONGVOL!$A$2:$E$10000,5,0),"")</f>
        <v>717544.26</v>
      </c>
      <c r="D620" s="27">
        <f t="shared" si="4"/>
        <v>2.890163202127058</v>
      </c>
      <c r="E620" s="27">
        <f t="shared" si="5"/>
        <v>1055878696463.5143</v>
      </c>
    </row>
    <row r="621" spans="1:5" x14ac:dyDescent="0.25">
      <c r="A621" s="1">
        <v>38961</v>
      </c>
      <c r="B621" s="21">
        <f>IFERROR(VLOOKUP(A621,SHORTVOL!$A$2:$E$10000,5,0),"")</f>
        <v>124.11</v>
      </c>
      <c r="C621" s="21">
        <f>IFERROR(VLOOKUP($A621,LONGVOL!$A$2:$E$10000,5,0),"")</f>
        <v>704730.97</v>
      </c>
      <c r="D621" s="27">
        <f t="shared" si="4"/>
        <v>2.9414343146019655</v>
      </c>
      <c r="E621" s="27">
        <f t="shared" si="5"/>
        <v>1018091195874.7186</v>
      </c>
    </row>
    <row r="622" spans="1:5" x14ac:dyDescent="0.25">
      <c r="A622" s="1">
        <v>38965</v>
      </c>
      <c r="B622" s="21">
        <f>IFERROR(VLOOKUP(A622,SHORTVOL!$A$2:$E$10000,5,0),"")</f>
        <v>123.56</v>
      </c>
      <c r="C622" s="21">
        <f>IFERROR(VLOOKUP($A622,LONGVOL!$A$2:$E$10000,5,0),"")</f>
        <v>707902.2</v>
      </c>
      <c r="D622" s="27">
        <f t="shared" si="4"/>
        <v>2.9277574053888547</v>
      </c>
      <c r="E622" s="27">
        <f t="shared" si="5"/>
        <v>1026940920243.3932</v>
      </c>
    </row>
    <row r="623" spans="1:5" x14ac:dyDescent="0.25">
      <c r="A623" s="1">
        <v>38966</v>
      </c>
      <c r="B623" s="21">
        <f>IFERROR(VLOOKUP(A623,SHORTVOL!$A$2:$E$10000,5,0),"")</f>
        <v>118.17</v>
      </c>
      <c r="C623" s="21">
        <f>IFERROR(VLOOKUP($A623,LONGVOL!$A$2:$E$10000,5,0),"")</f>
        <v>738774.69</v>
      </c>
      <c r="D623" s="27">
        <f t="shared" si="4"/>
        <v>2.7998877886457572</v>
      </c>
      <c r="E623" s="27">
        <f t="shared" si="5"/>
        <v>1116428207625.5222</v>
      </c>
    </row>
    <row r="624" spans="1:5" x14ac:dyDescent="0.25">
      <c r="A624" s="1">
        <v>38967</v>
      </c>
      <c r="B624" s="21">
        <f>IFERROR(VLOOKUP(A624,SHORTVOL!$A$2:$E$10000,5,0),"")</f>
        <v>117.15</v>
      </c>
      <c r="C624" s="21">
        <f>IFERROR(VLOOKUP($A624,LONGVOL!$A$2:$E$10000,5,0),"")</f>
        <v>745124.45</v>
      </c>
      <c r="D624" s="27">
        <f t="shared" si="4"/>
        <v>2.7755680922528985</v>
      </c>
      <c r="E624" s="27">
        <f t="shared" si="5"/>
        <v>1135533089178.1287</v>
      </c>
    </row>
    <row r="625" spans="1:5" x14ac:dyDescent="0.25">
      <c r="A625" s="1">
        <v>38968</v>
      </c>
      <c r="B625" s="21">
        <f>IFERROR(VLOOKUP(A625,SHORTVOL!$A$2:$E$10000,5,0),"")</f>
        <v>118.15</v>
      </c>
      <c r="C625" s="21">
        <f>IFERROR(VLOOKUP($A625,LONGVOL!$A$2:$E$10000,5,0),"")</f>
        <v>738745.55</v>
      </c>
      <c r="D625" s="27">
        <f t="shared" si="4"/>
        <v>2.799107137412665</v>
      </c>
      <c r="E625" s="27">
        <f t="shared" si="5"/>
        <v>1116005821793.7959</v>
      </c>
    </row>
    <row r="626" spans="1:5" x14ac:dyDescent="0.25">
      <c r="A626" s="1">
        <v>38971</v>
      </c>
      <c r="B626" s="21">
        <f>IFERROR(VLOOKUP(A626,SHORTVOL!$A$2:$E$10000,5,0),"")</f>
        <v>117.16</v>
      </c>
      <c r="C626" s="21">
        <f>IFERROR(VLOOKUP($A626,LONGVOL!$A$2:$E$10000,5,0),"")</f>
        <v>744956.38</v>
      </c>
      <c r="D626" s="27">
        <f t="shared" si="4"/>
        <v>2.7751966709291063</v>
      </c>
      <c r="E626" s="27">
        <f t="shared" si="5"/>
        <v>1134511668715.074</v>
      </c>
    </row>
    <row r="627" spans="1:5" x14ac:dyDescent="0.25">
      <c r="A627" s="1">
        <v>38972</v>
      </c>
      <c r="B627" s="21">
        <f>IFERROR(VLOOKUP(A627,SHORTVOL!$A$2:$E$10000,5,0),"")</f>
        <v>123.53</v>
      </c>
      <c r="C627" s="21">
        <f>IFERROR(VLOOKUP($A627,LONGVOL!$A$2:$E$10000,5,0),"")</f>
        <v>704469.62</v>
      </c>
      <c r="D627" s="27">
        <f t="shared" si="4"/>
        <v>2.9259240363595564</v>
      </c>
      <c r="E627" s="27">
        <f t="shared" si="5"/>
        <v>1011118165265.3119</v>
      </c>
    </row>
    <row r="628" spans="1:5" x14ac:dyDescent="0.25">
      <c r="A628" s="1">
        <v>38973</v>
      </c>
      <c r="B628" s="21">
        <f>IFERROR(VLOOKUP(A628,SHORTVOL!$A$2:$E$10000,5,0),"")</f>
        <v>125.48</v>
      </c>
      <c r="C628" s="21">
        <f>IFERROR(VLOOKUP($A628,LONGVOL!$A$2:$E$10000,5,0),"")</f>
        <v>693360</v>
      </c>
      <c r="D628" s="27">
        <f t="shared" si="4"/>
        <v>2.9719487618472877</v>
      </c>
      <c r="E628" s="27">
        <f t="shared" si="5"/>
        <v>979152531179.86218</v>
      </c>
    </row>
    <row r="629" spans="1:5" x14ac:dyDescent="0.25">
      <c r="A629" s="1">
        <v>38974</v>
      </c>
      <c r="B629" s="21">
        <f>IFERROR(VLOOKUP(A629,SHORTVOL!$A$2:$E$10000,5,0),"")</f>
        <v>123.79</v>
      </c>
      <c r="C629" s="21">
        <f>IFERROR(VLOOKUP($A629,LONGVOL!$A$2:$E$10000,5,0),"")</f>
        <v>702695.32</v>
      </c>
      <c r="D629" s="27">
        <f t="shared" si="4"/>
        <v>2.9317610651889745</v>
      </c>
      <c r="E629" s="27">
        <f t="shared" si="5"/>
        <v>1005442342572.0248</v>
      </c>
    </row>
    <row r="630" spans="1:5" x14ac:dyDescent="0.25">
      <c r="A630" s="1">
        <v>38975</v>
      </c>
      <c r="B630" s="21">
        <f>IFERROR(VLOOKUP(A630,SHORTVOL!$A$2:$E$10000,5,0),"")</f>
        <v>125.95</v>
      </c>
      <c r="C630" s="21">
        <f>IFERROR(VLOOKUP($A630,LONGVOL!$A$2:$E$10000,5,0),"")</f>
        <v>690413.98</v>
      </c>
      <c r="D630" s="27">
        <f t="shared" si="4"/>
        <v>2.9827536391719081</v>
      </c>
      <c r="E630" s="27">
        <f t="shared" si="5"/>
        <v>970223253354.07629</v>
      </c>
    </row>
    <row r="631" spans="1:5" x14ac:dyDescent="0.25">
      <c r="A631" s="1">
        <v>38978</v>
      </c>
      <c r="B631" s="21">
        <f>IFERROR(VLOOKUP(A631,SHORTVOL!$A$2:$E$10000,5,0),"")</f>
        <v>125.33</v>
      </c>
      <c r="C631" s="21">
        <f>IFERROR(VLOOKUP($A631,LONGVOL!$A$2:$E$10000,5,0),"")</f>
        <v>693811.94</v>
      </c>
      <c r="D631" s="27">
        <f t="shared" si="4"/>
        <v>2.9675828956096635</v>
      </c>
      <c r="E631" s="27">
        <f t="shared" si="5"/>
        <v>979549552572.11316</v>
      </c>
    </row>
    <row r="632" spans="1:5" x14ac:dyDescent="0.25">
      <c r="A632" s="1">
        <v>38979</v>
      </c>
      <c r="B632" s="21">
        <f>IFERROR(VLOOKUP(A632,SHORTVOL!$A$2:$E$10000,5,0),"")</f>
        <v>124.85</v>
      </c>
      <c r="C632" s="21">
        <f>IFERROR(VLOOKUP($A632,LONGVOL!$A$2:$E$10000,5,0),"")</f>
        <v>696459.67</v>
      </c>
      <c r="D632" s="27">
        <f t="shared" si="4"/>
        <v>2.9560553977317077</v>
      </c>
      <c r="E632" s="27">
        <f t="shared" si="5"/>
        <v>986950704123.63416</v>
      </c>
    </row>
    <row r="633" spans="1:5" x14ac:dyDescent="0.25">
      <c r="A633" s="1">
        <v>38980</v>
      </c>
      <c r="B633" s="21">
        <f>IFERROR(VLOOKUP(A633,SHORTVOL!$A$2:$E$10000,5,0),"")</f>
        <v>128.33000000000001</v>
      </c>
      <c r="C633" s="21">
        <f>IFERROR(VLOOKUP($A633,LONGVOL!$A$2:$E$10000,5,0),"")</f>
        <v>677058.3</v>
      </c>
      <c r="D633" s="27">
        <f t="shared" si="4"/>
        <v>3.0382843640949599</v>
      </c>
      <c r="E633" s="27">
        <f t="shared" si="5"/>
        <v>931892486668.03918</v>
      </c>
    </row>
    <row r="634" spans="1:5" x14ac:dyDescent="0.25">
      <c r="A634" s="1">
        <v>38981</v>
      </c>
      <c r="B634" s="21">
        <f>IFERROR(VLOOKUP(A634,SHORTVOL!$A$2:$E$10000,5,0),"")</f>
        <v>124.62</v>
      </c>
      <c r="C634" s="21">
        <f>IFERROR(VLOOKUP($A634,LONGVOL!$A$2:$E$10000,5,0),"")</f>
        <v>696614.56</v>
      </c>
      <c r="D634" s="27">
        <f t="shared" si="4"/>
        <v>2.9502863753568445</v>
      </c>
      <c r="E634" s="27">
        <f t="shared" si="5"/>
        <v>985651272070.02856</v>
      </c>
    </row>
    <row r="635" spans="1:5" x14ac:dyDescent="0.25">
      <c r="A635" s="1">
        <v>38982</v>
      </c>
      <c r="B635" s="21">
        <f>IFERROR(VLOOKUP(A635,SHORTVOL!$A$2:$E$10000,5,0),"")</f>
        <v>124.35</v>
      </c>
      <c r="C635" s="21">
        <f>IFERROR(VLOOKUP($A635,LONGVOL!$A$2:$E$10000,5,0),"")</f>
        <v>698145.59</v>
      </c>
      <c r="D635" s="27">
        <f t="shared" si="4"/>
        <v>2.9437330156747659</v>
      </c>
      <c r="E635" s="27">
        <f t="shared" si="5"/>
        <v>989908429063.27661</v>
      </c>
    </row>
    <row r="636" spans="1:5" x14ac:dyDescent="0.25">
      <c r="A636" s="1">
        <v>38985</v>
      </c>
      <c r="B636" s="21">
        <f>IFERROR(VLOOKUP(A636,SHORTVOL!$A$2:$E$10000,5,0),"")</f>
        <v>128.84</v>
      </c>
      <c r="C636" s="21">
        <f>IFERROR(VLOOKUP($A636,LONGVOL!$A$2:$E$10000,5,0),"")</f>
        <v>672962.37</v>
      </c>
      <c r="D636" s="27">
        <f t="shared" si="4"/>
        <v>3.0495232755120214</v>
      </c>
      <c r="E636" s="27">
        <f t="shared" si="5"/>
        <v>918283437844.93164</v>
      </c>
    </row>
    <row r="637" spans="1:5" x14ac:dyDescent="0.25">
      <c r="A637" s="1">
        <v>38986</v>
      </c>
      <c r="B637" s="21">
        <f>IFERROR(VLOOKUP(A637,SHORTVOL!$A$2:$E$10000,5,0),"")</f>
        <v>130.88</v>
      </c>
      <c r="C637" s="21">
        <f>IFERROR(VLOOKUP($A637,LONGVOL!$A$2:$E$10000,5,0),"")</f>
        <v>662289.75</v>
      </c>
      <c r="D637" s="27">
        <f t="shared" si="4"/>
        <v>3.0976384400959009</v>
      </c>
      <c r="E637" s="27">
        <f t="shared" si="5"/>
        <v>889089302084.44507</v>
      </c>
    </row>
    <row r="638" spans="1:5" x14ac:dyDescent="0.25">
      <c r="A638" s="1">
        <v>38987</v>
      </c>
      <c r="B638" s="21">
        <f>IFERROR(VLOOKUP(A638,SHORTVOL!$A$2:$E$10000,5,0),"")</f>
        <v>130.71</v>
      </c>
      <c r="C638" s="21">
        <f>IFERROR(VLOOKUP($A638,LONGVOL!$A$2:$E$10000,5,0),"")</f>
        <v>663142.43999999994</v>
      </c>
      <c r="D638" s="27">
        <f t="shared" ref="D638:D701" si="6">D637*(1-D$1+IF(AND(WEEKDAY($A638)&lt;&gt;1,WEEKDAY($A638)&lt;&gt;7),-D$5,0))^($A638-$A637)*(1+(B638/B637-1))</f>
        <v>3.0934454051372224</v>
      </c>
      <c r="E638" s="27">
        <f t="shared" ref="E638:E701" si="7">E637*(1-E$1+IF(AND(WEEKDAY($A638)&lt;&gt;1,WEEKDAY($A638)&lt;&gt;7),-E$5,0))^($A638-$A637)*(1+2*(C638/C637-1))</f>
        <v>891310794107.42078</v>
      </c>
    </row>
    <row r="639" spans="1:5" x14ac:dyDescent="0.25">
      <c r="A639" s="1">
        <v>38988</v>
      </c>
      <c r="B639" s="21">
        <f>IFERROR(VLOOKUP(A639,SHORTVOL!$A$2:$E$10000,5,0),"")</f>
        <v>131.11000000000001</v>
      </c>
      <c r="C639" s="21">
        <f>IFERROR(VLOOKUP($A639,LONGVOL!$A$2:$E$10000,5,0),"")</f>
        <v>661106.47</v>
      </c>
      <c r="D639" s="27">
        <f t="shared" si="6"/>
        <v>3.1027419739633006</v>
      </c>
      <c r="E639" s="27">
        <f t="shared" si="7"/>
        <v>885770346680.5575</v>
      </c>
    </row>
    <row r="640" spans="1:5" x14ac:dyDescent="0.25">
      <c r="A640" s="1">
        <v>38989</v>
      </c>
      <c r="B640" s="21">
        <f>IFERROR(VLOOKUP(A640,SHORTVOL!$A$2:$E$10000,5,0),"")</f>
        <v>130.13999999999999</v>
      </c>
      <c r="C640" s="21">
        <f>IFERROR(VLOOKUP($A640,LONGVOL!$A$2:$E$10000,5,0),"")</f>
        <v>666024.63</v>
      </c>
      <c r="D640" s="27">
        <f t="shared" si="6"/>
        <v>3.0796179922666274</v>
      </c>
      <c r="E640" s="27">
        <f t="shared" si="7"/>
        <v>898880876350.31445</v>
      </c>
    </row>
    <row r="641" spans="1:5" x14ac:dyDescent="0.25">
      <c r="A641" s="1">
        <v>38992</v>
      </c>
      <c r="B641" s="21">
        <f>IFERROR(VLOOKUP(A641,SHORTVOL!$A$2:$E$10000,5,0),"")</f>
        <v>129.61000000000001</v>
      </c>
      <c r="C641" s="21">
        <f>IFERROR(VLOOKUP($A641,LONGVOL!$A$2:$E$10000,5,0),"")</f>
        <v>668711.37</v>
      </c>
      <c r="D641" s="27">
        <f t="shared" si="6"/>
        <v>3.0665719839502947</v>
      </c>
      <c r="E641" s="27">
        <f t="shared" si="7"/>
        <v>905926008774.45068</v>
      </c>
    </row>
    <row r="642" spans="1:5" x14ac:dyDescent="0.25">
      <c r="A642" s="1">
        <v>38993</v>
      </c>
      <c r="B642" s="21">
        <f>IFERROR(VLOOKUP(A642,SHORTVOL!$A$2:$E$10000,5,0),"")</f>
        <v>129.66</v>
      </c>
      <c r="C642" s="21">
        <f>IFERROR(VLOOKUP($A642,LONGVOL!$A$2:$E$10000,5,0),"")</f>
        <v>668472.66</v>
      </c>
      <c r="D642" s="27">
        <f t="shared" si="6"/>
        <v>3.0675868875491483</v>
      </c>
      <c r="E642" s="27">
        <f t="shared" si="7"/>
        <v>905210281648.06812</v>
      </c>
    </row>
    <row r="643" spans="1:5" x14ac:dyDescent="0.25">
      <c r="A643" s="1">
        <v>38994</v>
      </c>
      <c r="B643" s="21">
        <f>IFERROR(VLOOKUP(A643,SHORTVOL!$A$2:$E$10000,5,0),"")</f>
        <v>136.11000000000001</v>
      </c>
      <c r="C643" s="21">
        <f>IFERROR(VLOOKUP($A643,LONGVOL!$A$2:$E$10000,5,0),"")</f>
        <v>635203.49</v>
      </c>
      <c r="D643" s="27">
        <f t="shared" si="6"/>
        <v>3.2200090463456492</v>
      </c>
      <c r="E643" s="27">
        <f t="shared" si="7"/>
        <v>815045502548.61328</v>
      </c>
    </row>
    <row r="644" spans="1:5" x14ac:dyDescent="0.25">
      <c r="A644" s="1">
        <v>38995</v>
      </c>
      <c r="B644" s="21">
        <f>IFERROR(VLOOKUP(A644,SHORTVOL!$A$2:$E$10000,5,0),"")</f>
        <v>137.59</v>
      </c>
      <c r="C644" s="21">
        <f>IFERROR(VLOOKUP($A644,LONGVOL!$A$2:$E$10000,5,0),"")</f>
        <v>628277.78</v>
      </c>
      <c r="D644" s="27">
        <f t="shared" si="6"/>
        <v>3.254843644589458</v>
      </c>
      <c r="E644" s="27">
        <f t="shared" si="7"/>
        <v>797211674967.33679</v>
      </c>
    </row>
    <row r="645" spans="1:5" x14ac:dyDescent="0.25">
      <c r="A645" s="1">
        <v>38996</v>
      </c>
      <c r="B645" s="21">
        <f>IFERROR(VLOOKUP(A645,SHORTVOL!$A$2:$E$10000,5,0),"")</f>
        <v>136.77000000000001</v>
      </c>
      <c r="C645" s="21">
        <f>IFERROR(VLOOKUP($A645,LONGVOL!$A$2:$E$10000,5,0),"")</f>
        <v>632039.92000000004</v>
      </c>
      <c r="D645" s="27">
        <f t="shared" si="6"/>
        <v>3.2352683528575001</v>
      </c>
      <c r="E645" s="27">
        <f t="shared" si="7"/>
        <v>806697667787.43201</v>
      </c>
    </row>
    <row r="646" spans="1:5" x14ac:dyDescent="0.25">
      <c r="A646" s="1">
        <v>38999</v>
      </c>
      <c r="B646" s="21">
        <f>IFERROR(VLOOKUP(A646,SHORTVOL!$A$2:$E$10000,5,0),"")</f>
        <v>139.47999999999999</v>
      </c>
      <c r="C646" s="21">
        <f>IFERROR(VLOOKUP($A646,LONGVOL!$A$2:$E$10000,5,0),"")</f>
        <v>619525.43999999994</v>
      </c>
      <c r="D646" s="27">
        <f t="shared" si="6"/>
        <v>3.298830554794145</v>
      </c>
      <c r="E646" s="27">
        <f t="shared" si="7"/>
        <v>774575199372.7146</v>
      </c>
    </row>
    <row r="647" spans="1:5" x14ac:dyDescent="0.25">
      <c r="A647" s="1">
        <v>39000</v>
      </c>
      <c r="B647" s="21">
        <f>IFERROR(VLOOKUP(A647,SHORTVOL!$A$2:$E$10000,5,0),"")</f>
        <v>143.26</v>
      </c>
      <c r="C647" s="21">
        <f>IFERROR(VLOOKUP($A647,LONGVOL!$A$2:$E$10000,5,0),"")</f>
        <v>602728.68999999994</v>
      </c>
      <c r="D647" s="27">
        <f t="shared" si="6"/>
        <v>3.3880453822185883</v>
      </c>
      <c r="E647" s="27">
        <f t="shared" si="7"/>
        <v>732518396927.47852</v>
      </c>
    </row>
    <row r="648" spans="1:5" x14ac:dyDescent="0.25">
      <c r="A648" s="1">
        <v>39001</v>
      </c>
      <c r="B648" s="21">
        <f>IFERROR(VLOOKUP(A648,SHORTVOL!$A$2:$E$10000,5,0),"")</f>
        <v>145.35</v>
      </c>
      <c r="C648" s="21">
        <f>IFERROR(VLOOKUP($A648,LONGVOL!$A$2:$E$10000,5,0),"")</f>
        <v>593949.97</v>
      </c>
      <c r="D648" s="27">
        <f t="shared" si="6"/>
        <v>3.4372847453059023</v>
      </c>
      <c r="E648" s="27">
        <f t="shared" si="7"/>
        <v>711126026228.47351</v>
      </c>
    </row>
    <row r="649" spans="1:5" x14ac:dyDescent="0.25">
      <c r="A649" s="1">
        <v>39002</v>
      </c>
      <c r="B649" s="21">
        <f>IFERROR(VLOOKUP(A649,SHORTVOL!$A$2:$E$10000,5,0),"")</f>
        <v>148.74</v>
      </c>
      <c r="C649" s="21">
        <f>IFERROR(VLOOKUP($A649,LONGVOL!$A$2:$E$10000,5,0),"")</f>
        <v>580079.5</v>
      </c>
      <c r="D649" s="27">
        <f t="shared" si="6"/>
        <v>3.5172598464070508</v>
      </c>
      <c r="E649" s="27">
        <f t="shared" si="7"/>
        <v>677860645798.00769</v>
      </c>
    </row>
    <row r="650" spans="1:5" x14ac:dyDescent="0.25">
      <c r="A650" s="1">
        <v>39003</v>
      </c>
      <c r="B650" s="21">
        <f>IFERROR(VLOOKUP(A650,SHORTVOL!$A$2:$E$10000,5,0),"")</f>
        <v>150.71</v>
      </c>
      <c r="C650" s="21">
        <f>IFERROR(VLOOKUP($A650,LONGVOL!$A$2:$E$10000,5,0),"")</f>
        <v>572389.22</v>
      </c>
      <c r="D650" s="27">
        <f t="shared" si="6"/>
        <v>3.5636492243586471</v>
      </c>
      <c r="E650" s="27">
        <f t="shared" si="7"/>
        <v>659837200589.97021</v>
      </c>
    </row>
    <row r="651" spans="1:5" x14ac:dyDescent="0.25">
      <c r="A651" s="1">
        <v>39006</v>
      </c>
      <c r="B651" s="21">
        <f>IFERROR(VLOOKUP(A651,SHORTVOL!$A$2:$E$10000,5,0),"")</f>
        <v>154.74</v>
      </c>
      <c r="C651" s="21">
        <f>IFERROR(VLOOKUP($A651,LONGVOL!$A$2:$E$10000,5,0),"")</f>
        <v>557105.56000000006</v>
      </c>
      <c r="D651" s="27">
        <f t="shared" si="6"/>
        <v>3.6583401129586166</v>
      </c>
      <c r="E651" s="27">
        <f t="shared" si="7"/>
        <v>624457187330.67273</v>
      </c>
    </row>
    <row r="652" spans="1:5" x14ac:dyDescent="0.25">
      <c r="A652" s="1">
        <v>39007</v>
      </c>
      <c r="B652" s="21">
        <f>IFERROR(VLOOKUP(A652,SHORTVOL!$A$2:$E$10000,5,0),"")</f>
        <v>152.09</v>
      </c>
      <c r="C652" s="21">
        <f>IFERROR(VLOOKUP($A652,LONGVOL!$A$2:$E$10000,5,0),"")</f>
        <v>566651.81999999995</v>
      </c>
      <c r="D652" s="27">
        <f t="shared" si="6"/>
        <v>3.5954921822146053</v>
      </c>
      <c r="E652" s="27">
        <f t="shared" si="7"/>
        <v>645808718183.77429</v>
      </c>
    </row>
    <row r="653" spans="1:5" x14ac:dyDescent="0.25">
      <c r="A653" s="1">
        <v>39008</v>
      </c>
      <c r="B653" s="21">
        <f>IFERROR(VLOOKUP(A653,SHORTVOL!$A$2:$E$10000,5,0),"")</f>
        <v>151.61000000000001</v>
      </c>
      <c r="C653" s="21">
        <f>IFERROR(VLOOKUP($A653,LONGVOL!$A$2:$E$10000,5,0),"")</f>
        <v>568442.18999999994</v>
      </c>
      <c r="D653" s="27">
        <f t="shared" si="6"/>
        <v>3.5839483237796861</v>
      </c>
      <c r="E653" s="27">
        <f t="shared" si="7"/>
        <v>649840161558.31738</v>
      </c>
    </row>
    <row r="654" spans="1:5" x14ac:dyDescent="0.25">
      <c r="A654" s="1">
        <v>39009</v>
      </c>
      <c r="B654" s="21">
        <f>IFERROR(VLOOKUP(A654,SHORTVOL!$A$2:$E$10000,5,0),"")</f>
        <v>153.91999999999999</v>
      </c>
      <c r="C654" s="21">
        <f>IFERROR(VLOOKUP($A654,LONGVOL!$A$2:$E$10000,5,0),"")</f>
        <v>559746.66</v>
      </c>
      <c r="D654" s="27">
        <f t="shared" si="6"/>
        <v>3.6383556432570199</v>
      </c>
      <c r="E654" s="27">
        <f t="shared" si="7"/>
        <v>629910811597.79871</v>
      </c>
    </row>
    <row r="655" spans="1:5" x14ac:dyDescent="0.25">
      <c r="A655" s="1">
        <v>39010</v>
      </c>
      <c r="B655" s="21">
        <f>IFERROR(VLOOKUP(A655,SHORTVOL!$A$2:$E$10000,5,0),"")</f>
        <v>155.88</v>
      </c>
      <c r="C655" s="21">
        <f>IFERROR(VLOOKUP($A655,LONGVOL!$A$2:$E$10000,5,0),"")</f>
        <v>552641.59</v>
      </c>
      <c r="D655" s="27">
        <f t="shared" si="6"/>
        <v>3.6844841549484286</v>
      </c>
      <c r="E655" s="27">
        <f t="shared" si="7"/>
        <v>613872674095.13586</v>
      </c>
    </row>
    <row r="656" spans="1:5" x14ac:dyDescent="0.25">
      <c r="A656" s="1">
        <v>39013</v>
      </c>
      <c r="B656" s="21">
        <f>IFERROR(VLOOKUP(A656,SHORTVOL!$A$2:$E$10000,5,0),"")</f>
        <v>159.93</v>
      </c>
      <c r="C656" s="21">
        <f>IFERROR(VLOOKUP($A656,LONGVOL!$A$2:$E$10000,5,0),"")</f>
        <v>538286.4</v>
      </c>
      <c r="D656" s="27">
        <f t="shared" si="6"/>
        <v>3.7795912985934317</v>
      </c>
      <c r="E656" s="27">
        <f t="shared" si="7"/>
        <v>581848298719.38953</v>
      </c>
    </row>
    <row r="657" spans="1:5" x14ac:dyDescent="0.25">
      <c r="A657" s="1">
        <v>39014</v>
      </c>
      <c r="B657" s="21">
        <f>IFERROR(VLOOKUP(A657,SHORTVOL!$A$2:$E$10000,5,0),"")</f>
        <v>162.28</v>
      </c>
      <c r="C657" s="21">
        <f>IFERROR(VLOOKUP($A657,LONGVOL!$A$2:$E$10000,5,0),"")</f>
        <v>530360.06000000006</v>
      </c>
      <c r="D657" s="27">
        <f t="shared" si="6"/>
        <v>3.834918199229751</v>
      </c>
      <c r="E657" s="27">
        <f t="shared" si="7"/>
        <v>564669698030.2356</v>
      </c>
    </row>
    <row r="658" spans="1:5" x14ac:dyDescent="0.25">
      <c r="A658" s="1">
        <v>39015</v>
      </c>
      <c r="B658" s="21">
        <f>IFERROR(VLOOKUP(A658,SHORTVOL!$A$2:$E$10000,5,0),"")</f>
        <v>166.37</v>
      </c>
      <c r="C658" s="21">
        <f>IFERROR(VLOOKUP($A658,LONGVOL!$A$2:$E$10000,5,0),"")</f>
        <v>516988.72</v>
      </c>
      <c r="D658" s="27">
        <f t="shared" si="6"/>
        <v>3.9313555648333254</v>
      </c>
      <c r="E658" s="27">
        <f t="shared" si="7"/>
        <v>536156162385.94751</v>
      </c>
    </row>
    <row r="659" spans="1:5" x14ac:dyDescent="0.25">
      <c r="A659" s="1">
        <v>39016</v>
      </c>
      <c r="B659" s="21">
        <f>IFERROR(VLOOKUP(A659,SHORTVOL!$A$2:$E$10000,5,0),"")</f>
        <v>170.17</v>
      </c>
      <c r="C659" s="21">
        <f>IFERROR(VLOOKUP($A659,LONGVOL!$A$2:$E$10000,5,0),"")</f>
        <v>505200.28</v>
      </c>
      <c r="D659" s="27">
        <f t="shared" si="6"/>
        <v>4.0209299693483391</v>
      </c>
      <c r="E659" s="27">
        <f t="shared" si="7"/>
        <v>511666191948.08405</v>
      </c>
    </row>
    <row r="660" spans="1:5" x14ac:dyDescent="0.25">
      <c r="A660" s="1">
        <v>39017</v>
      </c>
      <c r="B660" s="21">
        <f>IFERROR(VLOOKUP(A660,SHORTVOL!$A$2:$E$10000,5,0),"")</f>
        <v>169.04</v>
      </c>
      <c r="C660" s="21">
        <f>IFERROR(VLOOKUP($A660,LONGVOL!$A$2:$E$10000,5,0),"")</f>
        <v>508548.13</v>
      </c>
      <c r="D660" s="27">
        <f t="shared" si="6"/>
        <v>3.9940104500940539</v>
      </c>
      <c r="E660" s="27">
        <f t="shared" si="7"/>
        <v>518408101030.62146</v>
      </c>
    </row>
    <row r="661" spans="1:5" x14ac:dyDescent="0.25">
      <c r="A661" s="1">
        <v>39020</v>
      </c>
      <c r="B661" s="21">
        <f>IFERROR(VLOOKUP(A661,SHORTVOL!$A$2:$E$10000,5,0),"")</f>
        <v>169.36</v>
      </c>
      <c r="C661" s="21">
        <f>IFERROR(VLOOKUP($A661,LONGVOL!$A$2:$E$10000,5,0),"")</f>
        <v>507595.63</v>
      </c>
      <c r="D661" s="27">
        <f t="shared" si="6"/>
        <v>4.0009135273880032</v>
      </c>
      <c r="E661" s="27">
        <f t="shared" si="7"/>
        <v>516348165998.38135</v>
      </c>
    </row>
    <row r="662" spans="1:5" x14ac:dyDescent="0.25">
      <c r="A662" s="1">
        <v>39021</v>
      </c>
      <c r="B662" s="21">
        <f>IFERROR(VLOOKUP(A662,SHORTVOL!$A$2:$E$10000,5,0),"")</f>
        <v>170.28</v>
      </c>
      <c r="C662" s="21">
        <f>IFERROR(VLOOKUP($A662,LONGVOL!$A$2:$E$10000,5,0),"")</f>
        <v>504813.87</v>
      </c>
      <c r="D662" s="27">
        <f t="shared" si="6"/>
        <v>4.0224269324291901</v>
      </c>
      <c r="E662" s="27">
        <f t="shared" si="7"/>
        <v>510649817224.4588</v>
      </c>
    </row>
    <row r="663" spans="1:5" x14ac:dyDescent="0.25">
      <c r="A663" s="1">
        <v>39022</v>
      </c>
      <c r="B663" s="21">
        <f>IFERROR(VLOOKUP(A663,SHORTVOL!$A$2:$E$10000,5,0),"")</f>
        <v>166.23</v>
      </c>
      <c r="C663" s="21">
        <f>IFERROR(VLOOKUP($A663,LONGVOL!$A$2:$E$10000,5,0),"")</f>
        <v>516843.48</v>
      </c>
      <c r="D663" s="27">
        <f t="shared" si="6"/>
        <v>3.9265409368659916</v>
      </c>
      <c r="E663" s="27">
        <f t="shared" si="7"/>
        <v>534946429084.02448</v>
      </c>
    </row>
    <row r="664" spans="1:5" x14ac:dyDescent="0.25">
      <c r="A664" s="1">
        <v>39023</v>
      </c>
      <c r="B664" s="21">
        <f>IFERROR(VLOOKUP(A664,SHORTVOL!$A$2:$E$10000,5,0),"")</f>
        <v>165.91</v>
      </c>
      <c r="C664" s="21">
        <f>IFERROR(VLOOKUP($A664,LONGVOL!$A$2:$E$10000,5,0),"")</f>
        <v>517828.19</v>
      </c>
      <c r="D664" s="27">
        <f t="shared" si="6"/>
        <v>3.9187674355600333</v>
      </c>
      <c r="E664" s="27">
        <f t="shared" si="7"/>
        <v>536943930829.82153</v>
      </c>
    </row>
    <row r="665" spans="1:5" x14ac:dyDescent="0.25">
      <c r="A665" s="1">
        <v>39024</v>
      </c>
      <c r="B665" s="21">
        <f>IFERROR(VLOOKUP(A665,SHORTVOL!$A$2:$E$10000,5,0),"")</f>
        <v>167.93</v>
      </c>
      <c r="C665" s="21">
        <f>IFERROR(VLOOKUP($A665,LONGVOL!$A$2:$E$10000,5,0),"")</f>
        <v>511515.29</v>
      </c>
      <c r="D665" s="27">
        <f t="shared" si="6"/>
        <v>3.9662621683525998</v>
      </c>
      <c r="E665" s="27">
        <f t="shared" si="7"/>
        <v>523812147794.64105</v>
      </c>
    </row>
    <row r="666" spans="1:5" x14ac:dyDescent="0.25">
      <c r="A666" s="1">
        <v>39027</v>
      </c>
      <c r="B666" s="21">
        <f>IFERROR(VLOOKUP(A666,SHORTVOL!$A$2:$E$10000,5,0),"")</f>
        <v>173.19</v>
      </c>
      <c r="C666" s="21">
        <f>IFERROR(VLOOKUP($A666,LONGVOL!$A$2:$E$10000,5,0),"")</f>
        <v>495513.84</v>
      </c>
      <c r="D666" s="27">
        <f t="shared" si="6"/>
        <v>4.0898233387136971</v>
      </c>
      <c r="E666" s="27">
        <f t="shared" si="7"/>
        <v>490927705480.11786</v>
      </c>
    </row>
    <row r="667" spans="1:5" x14ac:dyDescent="0.25">
      <c r="A667" s="1">
        <v>39028</v>
      </c>
      <c r="B667" s="21">
        <f>IFERROR(VLOOKUP(A667,SHORTVOL!$A$2:$E$10000,5,0),"")</f>
        <v>171.69</v>
      </c>
      <c r="C667" s="21">
        <f>IFERROR(VLOOKUP($A667,LONGVOL!$A$2:$E$10000,5,0),"")</f>
        <v>499790.62</v>
      </c>
      <c r="D667" s="27">
        <f t="shared" si="6"/>
        <v>4.0541791865025898</v>
      </c>
      <c r="E667" s="27">
        <f t="shared" si="7"/>
        <v>499364062972.099</v>
      </c>
    </row>
    <row r="668" spans="1:5" x14ac:dyDescent="0.25">
      <c r="A668" s="1">
        <v>39029</v>
      </c>
      <c r="B668" s="21">
        <f>IFERROR(VLOOKUP(A668,SHORTVOL!$A$2:$E$10000,5,0),"")</f>
        <v>174.37</v>
      </c>
      <c r="C668" s="21">
        <f>IFERROR(VLOOKUP($A668,LONGVOL!$A$2:$E$10000,5,0),"")</f>
        <v>491986.33</v>
      </c>
      <c r="D668" s="27">
        <f t="shared" si="6"/>
        <v>4.1172373988707216</v>
      </c>
      <c r="E668" s="27">
        <f t="shared" si="7"/>
        <v>483731958496.81287</v>
      </c>
    </row>
    <row r="669" spans="1:5" x14ac:dyDescent="0.25">
      <c r="A669" s="1">
        <v>39030</v>
      </c>
      <c r="B669" s="21">
        <f>IFERROR(VLOOKUP(A669,SHORTVOL!$A$2:$E$10000,5,0),"")</f>
        <v>173.78</v>
      </c>
      <c r="C669" s="21">
        <f>IFERROR(VLOOKUP($A669,LONGVOL!$A$2:$E$10000,5,0),"")</f>
        <v>493666.9</v>
      </c>
      <c r="D669" s="27">
        <f t="shared" si="6"/>
        <v>4.1030814363229622</v>
      </c>
      <c r="E669" s="27">
        <f t="shared" si="7"/>
        <v>486999611635.89923</v>
      </c>
    </row>
    <row r="670" spans="1:5" x14ac:dyDescent="0.25">
      <c r="A670" s="1">
        <v>39031</v>
      </c>
      <c r="B670" s="21">
        <f>IFERROR(VLOOKUP(A670,SHORTVOL!$A$2:$E$10000,5,0),"")</f>
        <v>173.63</v>
      </c>
      <c r="C670" s="21">
        <f>IFERROR(VLOOKUP($A670,LONGVOL!$A$2:$E$10000,5,0),"")</f>
        <v>494085.35</v>
      </c>
      <c r="D670" s="27">
        <f t="shared" si="6"/>
        <v>4.0993151869282078</v>
      </c>
      <c r="E670" s="27">
        <f t="shared" si="7"/>
        <v>487788053857.89056</v>
      </c>
    </row>
    <row r="671" spans="1:5" x14ac:dyDescent="0.25">
      <c r="A671" s="1">
        <v>39034</v>
      </c>
      <c r="B671" s="21">
        <f>IFERROR(VLOOKUP(A671,SHORTVOL!$A$2:$E$10000,5,0),"")</f>
        <v>174.38</v>
      </c>
      <c r="C671" s="21">
        <f>IFERROR(VLOOKUP($A671,LONGVOL!$A$2:$E$10000,5,0),"")</f>
        <v>491959.81</v>
      </c>
      <c r="D671" s="27">
        <f t="shared" si="6"/>
        <v>4.1163455682949017</v>
      </c>
      <c r="E671" s="27">
        <f t="shared" si="7"/>
        <v>483480666556.05804</v>
      </c>
    </row>
    <row r="672" spans="1:5" x14ac:dyDescent="0.25">
      <c r="A672" s="1">
        <v>39035</v>
      </c>
      <c r="B672" s="21">
        <f>IFERROR(VLOOKUP(A672,SHORTVOL!$A$2:$E$10000,5,0),"")</f>
        <v>176.9</v>
      </c>
      <c r="C672" s="21">
        <f>IFERROR(VLOOKUP($A672,LONGVOL!$A$2:$E$10000,5,0),"")</f>
        <v>484829.35</v>
      </c>
      <c r="D672" s="27">
        <f t="shared" si="6"/>
        <v>4.1756028826327753</v>
      </c>
      <c r="E672" s="27">
        <f t="shared" si="7"/>
        <v>469429783223.65839</v>
      </c>
    </row>
    <row r="673" spans="1:5" x14ac:dyDescent="0.25">
      <c r="A673" s="1">
        <v>39036</v>
      </c>
      <c r="B673" s="21">
        <f>IFERROR(VLOOKUP(A673,SHORTVOL!$A$2:$E$10000,5,0),"")</f>
        <v>179.01</v>
      </c>
      <c r="C673" s="21">
        <f>IFERROR(VLOOKUP($A673,LONGVOL!$A$2:$E$10000,5,0),"")</f>
        <v>479062.48</v>
      </c>
      <c r="D673" s="27">
        <f t="shared" si="6"/>
        <v>4.2251764528197739</v>
      </c>
      <c r="E673" s="27">
        <f t="shared" si="7"/>
        <v>458227484520.47888</v>
      </c>
    </row>
    <row r="674" spans="1:5" x14ac:dyDescent="0.25">
      <c r="A674" s="1">
        <v>39037</v>
      </c>
      <c r="B674" s="21">
        <f>IFERROR(VLOOKUP(A674,SHORTVOL!$A$2:$E$10000,5,0),"")</f>
        <v>180.36</v>
      </c>
      <c r="C674" s="21">
        <f>IFERROR(VLOOKUP($A674,LONGVOL!$A$2:$E$10000,5,0),"")</f>
        <v>475450.34</v>
      </c>
      <c r="D674" s="27">
        <f t="shared" si="6"/>
        <v>4.2568072661381757</v>
      </c>
      <c r="E674" s="27">
        <f t="shared" si="7"/>
        <v>451283022715.18768</v>
      </c>
    </row>
    <row r="675" spans="1:5" x14ac:dyDescent="0.25">
      <c r="A675" s="1">
        <v>39038</v>
      </c>
      <c r="B675" s="21">
        <f>IFERROR(VLOOKUP(A675,SHORTVOL!$A$2:$E$10000,5,0),"")</f>
        <v>178.88</v>
      </c>
      <c r="C675" s="21">
        <f>IFERROR(VLOOKUP($A675,LONGVOL!$A$2:$E$10000,5,0),"")</f>
        <v>479342.71</v>
      </c>
      <c r="D675" s="27">
        <f t="shared" si="6"/>
        <v>4.2216453762369559</v>
      </c>
      <c r="E675" s="27">
        <f t="shared" si="7"/>
        <v>458637127016.21887</v>
      </c>
    </row>
    <row r="676" spans="1:5" x14ac:dyDescent="0.25">
      <c r="A676" s="1">
        <v>39041</v>
      </c>
      <c r="B676" s="21">
        <f>IFERROR(VLOOKUP(A676,SHORTVOL!$A$2:$E$10000,5,0),"")</f>
        <v>182.18</v>
      </c>
      <c r="C676" s="21">
        <f>IFERROR(VLOOKUP($A676,LONGVOL!$A$2:$E$10000,5,0),"")</f>
        <v>470504.78</v>
      </c>
      <c r="D676" s="27">
        <f t="shared" si="6"/>
        <v>4.298820070880315</v>
      </c>
      <c r="E676" s="27">
        <f t="shared" si="7"/>
        <v>441623866201.55115</v>
      </c>
    </row>
    <row r="677" spans="1:5" x14ac:dyDescent="0.25">
      <c r="A677" s="1">
        <v>39042</v>
      </c>
      <c r="B677" s="21">
        <f>IFERROR(VLOOKUP(A677,SHORTVOL!$A$2:$E$10000,5,0),"")</f>
        <v>180.34</v>
      </c>
      <c r="C677" s="21">
        <f>IFERROR(VLOOKUP($A677,LONGVOL!$A$2:$E$10000,5,0),"")</f>
        <v>475257.36</v>
      </c>
      <c r="D677" s="27">
        <f t="shared" si="6"/>
        <v>4.2551692401674286</v>
      </c>
      <c r="E677" s="27">
        <f t="shared" si="7"/>
        <v>450511257078.10162</v>
      </c>
    </row>
    <row r="678" spans="1:5" x14ac:dyDescent="0.25">
      <c r="A678" s="1">
        <v>39043</v>
      </c>
      <c r="B678" s="21">
        <f>IFERROR(VLOOKUP(A678,SHORTVOL!$A$2:$E$10000,5,0),"")</f>
        <v>179.43</v>
      </c>
      <c r="C678" s="21">
        <f>IFERROR(VLOOKUP($A678,LONGVOL!$A$2:$E$10000,5,0),"")</f>
        <v>477642.61</v>
      </c>
      <c r="D678" s="27">
        <f t="shared" si="6"/>
        <v>4.2334655698786303</v>
      </c>
      <c r="E678" s="27">
        <f t="shared" si="7"/>
        <v>454998705306.33215</v>
      </c>
    </row>
    <row r="679" spans="1:5" x14ac:dyDescent="0.25">
      <c r="A679" s="1">
        <v>39045</v>
      </c>
      <c r="B679" s="21">
        <f>IFERROR(VLOOKUP(A679,SHORTVOL!$A$2:$E$10000,5,0),"")</f>
        <v>176.58</v>
      </c>
      <c r="C679" s="21">
        <f>IFERROR(VLOOKUP($A679,LONGVOL!$A$2:$E$10000,5,0),"")</f>
        <v>485227.45</v>
      </c>
      <c r="D679" s="27">
        <f t="shared" si="6"/>
        <v>4.1657662029510671</v>
      </c>
      <c r="E679" s="27">
        <f t="shared" si="7"/>
        <v>469377718813.02972</v>
      </c>
    </row>
    <row r="680" spans="1:5" x14ac:dyDescent="0.25">
      <c r="A680" s="1">
        <v>39048</v>
      </c>
      <c r="B680" s="21">
        <f>IFERROR(VLOOKUP(A680,SHORTVOL!$A$2:$E$10000,5,0),"")</f>
        <v>165.44</v>
      </c>
      <c r="C680" s="21">
        <f>IFERROR(VLOOKUP($A680,LONGVOL!$A$2:$E$10000,5,0),"")</f>
        <v>515850.07</v>
      </c>
      <c r="D680" s="27">
        <f t="shared" si="6"/>
        <v>3.9023166623852465</v>
      </c>
      <c r="E680" s="27">
        <f t="shared" si="7"/>
        <v>528501633853.52527</v>
      </c>
    </row>
    <row r="681" spans="1:5" x14ac:dyDescent="0.25">
      <c r="A681" s="1">
        <v>39049</v>
      </c>
      <c r="B681" s="21">
        <f>IFERROR(VLOOKUP(A681,SHORTVOL!$A$2:$E$10000,5,0),"")</f>
        <v>172.05</v>
      </c>
      <c r="C681" s="21">
        <f>IFERROR(VLOOKUP($A681,LONGVOL!$A$2:$E$10000,5,0),"")</f>
        <v>495226.78</v>
      </c>
      <c r="D681" s="27">
        <f t="shared" si="6"/>
        <v>4.0580076950796062</v>
      </c>
      <c r="E681" s="27">
        <f t="shared" si="7"/>
        <v>486206419789.29016</v>
      </c>
    </row>
    <row r="682" spans="1:5" x14ac:dyDescent="0.25">
      <c r="A682" s="1">
        <v>39050</v>
      </c>
      <c r="B682" s="21">
        <f>IFERROR(VLOOKUP(A682,SHORTVOL!$A$2:$E$10000,5,0),"")</f>
        <v>178.4</v>
      </c>
      <c r="C682" s="21">
        <f>IFERROR(VLOOKUP($A682,LONGVOL!$A$2:$E$10000,5,0),"")</f>
        <v>476959.19</v>
      </c>
      <c r="D682" s="27">
        <f t="shared" si="6"/>
        <v>4.2075495750494252</v>
      </c>
      <c r="E682" s="27">
        <f t="shared" si="7"/>
        <v>450302414045.43799</v>
      </c>
    </row>
    <row r="683" spans="1:5" x14ac:dyDescent="0.25">
      <c r="A683" s="1">
        <v>39051</v>
      </c>
      <c r="B683" s="21">
        <f>IFERROR(VLOOKUP(A683,SHORTVOL!$A$2:$E$10000,5,0),"")</f>
        <v>178.66</v>
      </c>
      <c r="C683" s="21">
        <f>IFERROR(VLOOKUP($A683,LONGVOL!$A$2:$E$10000,5,0),"")</f>
        <v>476261.2</v>
      </c>
      <c r="D683" s="27">
        <f t="shared" si="6"/>
        <v>4.2134507673605412</v>
      </c>
      <c r="E683" s="27">
        <f t="shared" si="7"/>
        <v>448950257358.56866</v>
      </c>
    </row>
    <row r="684" spans="1:5" x14ac:dyDescent="0.25">
      <c r="A684" s="1">
        <v>39052</v>
      </c>
      <c r="B684" s="21">
        <f>IFERROR(VLOOKUP(A684,SHORTVOL!$A$2:$E$10000,5,0),"")</f>
        <v>175.86</v>
      </c>
      <c r="C684" s="21">
        <f>IFERROR(VLOOKUP($A684,LONGVOL!$A$2:$E$10000,5,0),"")</f>
        <v>483726.84</v>
      </c>
      <c r="D684" s="27">
        <f t="shared" si="6"/>
        <v>4.1471893565644713</v>
      </c>
      <c r="E684" s="27">
        <f t="shared" si="7"/>
        <v>462990045091.4422</v>
      </c>
    </row>
    <row r="685" spans="1:5" x14ac:dyDescent="0.25">
      <c r="A685" s="1">
        <v>39055</v>
      </c>
      <c r="B685" s="21">
        <f>IFERROR(VLOOKUP(A685,SHORTVOL!$A$2:$E$10000,5,0),"")</f>
        <v>178.81</v>
      </c>
      <c r="C685" s="21">
        <f>IFERROR(VLOOKUP($A685,LONGVOL!$A$2:$E$10000,5,0),"")</f>
        <v>475611.94</v>
      </c>
      <c r="D685" s="27">
        <f t="shared" si="6"/>
        <v>4.2160641159373125</v>
      </c>
      <c r="E685" s="27">
        <f t="shared" si="7"/>
        <v>447353764490.87561</v>
      </c>
    </row>
    <row r="686" spans="1:5" x14ac:dyDescent="0.25">
      <c r="A686" s="1">
        <v>39056</v>
      </c>
      <c r="B686" s="21">
        <f>IFERROR(VLOOKUP(A686,SHORTVOL!$A$2:$E$10000,5,0),"")</f>
        <v>178.76</v>
      </c>
      <c r="C686" s="21">
        <f>IFERROR(VLOOKUP($A686,LONGVOL!$A$2:$E$10000,5,0),"")</f>
        <v>475743.45</v>
      </c>
      <c r="D686" s="27">
        <f t="shared" si="6"/>
        <v>4.2146542404125427</v>
      </c>
      <c r="E686" s="27">
        <f t="shared" si="7"/>
        <v>447567066061.62256</v>
      </c>
    </row>
    <row r="687" spans="1:5" x14ac:dyDescent="0.25">
      <c r="A687" s="1">
        <v>39057</v>
      </c>
      <c r="B687" s="21">
        <f>IFERROR(VLOOKUP(A687,SHORTVOL!$A$2:$E$10000,5,0),"")</f>
        <v>177.65</v>
      </c>
      <c r="C687" s="21">
        <f>IFERROR(VLOOKUP($A687,LONGVOL!$A$2:$E$10000,5,0),"")</f>
        <v>478691.66</v>
      </c>
      <c r="D687" s="27">
        <f t="shared" si="6"/>
        <v>4.1882540799154304</v>
      </c>
      <c r="E687" s="27">
        <f t="shared" si="7"/>
        <v>453079753492.69379</v>
      </c>
    </row>
    <row r="688" spans="1:5" x14ac:dyDescent="0.25">
      <c r="A688" s="1">
        <v>39058</v>
      </c>
      <c r="B688" s="21">
        <f>IFERROR(VLOOKUP(A688,SHORTVOL!$A$2:$E$10000,5,0),"")</f>
        <v>174.4</v>
      </c>
      <c r="C688" s="21">
        <f>IFERROR(VLOOKUP($A688,LONGVOL!$A$2:$E$10000,5,0),"")</f>
        <v>487457.47</v>
      </c>
      <c r="D688" s="27">
        <f t="shared" si="6"/>
        <v>4.1114071933171026</v>
      </c>
      <c r="E688" s="27">
        <f t="shared" si="7"/>
        <v>469637589756.13892</v>
      </c>
    </row>
    <row r="689" spans="1:5" x14ac:dyDescent="0.25">
      <c r="A689" s="1">
        <v>39059</v>
      </c>
      <c r="B689" s="21">
        <f>IFERROR(VLOOKUP(A689,SHORTVOL!$A$2:$E$10000,5,0),"")</f>
        <v>173.33</v>
      </c>
      <c r="C689" s="21">
        <f>IFERROR(VLOOKUP($A689,LONGVOL!$A$2:$E$10000,5,0),"")</f>
        <v>490452.81</v>
      </c>
      <c r="D689" s="27">
        <f t="shared" si="6"/>
        <v>4.0859584896045487</v>
      </c>
      <c r="E689" s="27">
        <f t="shared" si="7"/>
        <v>475373060472.9389</v>
      </c>
    </row>
    <row r="690" spans="1:5" x14ac:dyDescent="0.25">
      <c r="A690" s="1">
        <v>39062</v>
      </c>
      <c r="B690" s="21">
        <f>IFERROR(VLOOKUP(A690,SHORTVOL!$A$2:$E$10000,5,0),"")</f>
        <v>178.31</v>
      </c>
      <c r="C690" s="21">
        <f>IFERROR(VLOOKUP($A690,LONGVOL!$A$2:$E$10000,5,0),"")</f>
        <v>476361.48</v>
      </c>
      <c r="D690" s="27">
        <f t="shared" si="6"/>
        <v>4.2026625532965509</v>
      </c>
      <c r="E690" s="27">
        <f t="shared" si="7"/>
        <v>447954550913.57709</v>
      </c>
    </row>
    <row r="691" spans="1:5" x14ac:dyDescent="0.25">
      <c r="A691" s="1">
        <v>39063</v>
      </c>
      <c r="B691" s="21">
        <f>IFERROR(VLOOKUP(A691,SHORTVOL!$A$2:$E$10000,5,0),"")</f>
        <v>179.8</v>
      </c>
      <c r="C691" s="21">
        <f>IFERROR(VLOOKUP($A691,LONGVOL!$A$2:$E$10000,5,0),"")</f>
        <v>472382.91</v>
      </c>
      <c r="D691" s="27">
        <f t="shared" si="6"/>
        <v>4.2375487758452239</v>
      </c>
      <c r="E691" s="27">
        <f t="shared" si="7"/>
        <v>440438371855.84192</v>
      </c>
    </row>
    <row r="692" spans="1:5" x14ac:dyDescent="0.25">
      <c r="A692" s="1">
        <v>39064</v>
      </c>
      <c r="B692" s="21">
        <f>IFERROR(VLOOKUP(A692,SHORTVOL!$A$2:$E$10000,5,0),"")</f>
        <v>182.13</v>
      </c>
      <c r="C692" s="21">
        <f>IFERROR(VLOOKUP($A692,LONGVOL!$A$2:$E$10000,5,0),"")</f>
        <v>466249.53</v>
      </c>
      <c r="D692" s="27">
        <f t="shared" si="6"/>
        <v>4.2922273023853164</v>
      </c>
      <c r="E692" s="27">
        <f t="shared" si="7"/>
        <v>428968467644.99219</v>
      </c>
    </row>
    <row r="693" spans="1:5" x14ac:dyDescent="0.25">
      <c r="A693" s="1">
        <v>39065</v>
      </c>
      <c r="B693" s="21">
        <f>IFERROR(VLOOKUP(A693,SHORTVOL!$A$2:$E$10000,5,0),"")</f>
        <v>182.33</v>
      </c>
      <c r="C693" s="21">
        <f>IFERROR(VLOOKUP($A693,LONGVOL!$A$2:$E$10000,5,0),"")</f>
        <v>465737.8</v>
      </c>
      <c r="D693" s="27">
        <f t="shared" si="6"/>
        <v>4.2967052201904261</v>
      </c>
      <c r="E693" s="27">
        <f t="shared" si="7"/>
        <v>427994242557.03772</v>
      </c>
    </row>
    <row r="694" spans="1:5" x14ac:dyDescent="0.25">
      <c r="A694" s="1">
        <v>39066</v>
      </c>
      <c r="B694" s="21">
        <f>IFERROR(VLOOKUP(A694,SHORTVOL!$A$2:$E$10000,5,0),"")</f>
        <v>180.95</v>
      </c>
      <c r="C694" s="21">
        <f>IFERROR(VLOOKUP($A694,LONGVOL!$A$2:$E$10000,5,0),"")</f>
        <v>469261.42</v>
      </c>
      <c r="D694" s="27">
        <f t="shared" si="6"/>
        <v>4.2639511186689214</v>
      </c>
      <c r="E694" s="27">
        <f t="shared" si="7"/>
        <v>434437280545.61511</v>
      </c>
    </row>
    <row r="695" spans="1:5" x14ac:dyDescent="0.25">
      <c r="A695" s="1">
        <v>39069</v>
      </c>
      <c r="B695" s="21">
        <f>IFERROR(VLOOKUP(A695,SHORTVOL!$A$2:$E$10000,5,0),"")</f>
        <v>178.57</v>
      </c>
      <c r="C695" s="21">
        <f>IFERROR(VLOOKUP($A695,LONGVOL!$A$2:$E$10000,5,0),"")</f>
        <v>475436.33</v>
      </c>
      <c r="D695" s="27">
        <f t="shared" si="6"/>
        <v>4.2071765361401683</v>
      </c>
      <c r="E695" s="27">
        <f t="shared" si="7"/>
        <v>445768743215.76178</v>
      </c>
    </row>
    <row r="696" spans="1:5" x14ac:dyDescent="0.25">
      <c r="A696" s="1">
        <v>39070</v>
      </c>
      <c r="B696" s="21">
        <f>IFERROR(VLOOKUP(A696,SHORTVOL!$A$2:$E$10000,5,0),"")</f>
        <v>170.04</v>
      </c>
      <c r="C696" s="21">
        <f>IFERROR(VLOOKUP($A696,LONGVOL!$A$2:$E$10000,5,0),"")</f>
        <v>498142.43</v>
      </c>
      <c r="D696" s="27">
        <f t="shared" si="6"/>
        <v>4.0059870014362353</v>
      </c>
      <c r="E696" s="27">
        <f t="shared" si="7"/>
        <v>488309992907.02051</v>
      </c>
    </row>
    <row r="697" spans="1:5" x14ac:dyDescent="0.25">
      <c r="A697" s="1">
        <v>39071</v>
      </c>
      <c r="B697" s="21">
        <f>IFERROR(VLOOKUP(A697,SHORTVOL!$A$2:$E$10000,5,0),"")</f>
        <v>180.71</v>
      </c>
      <c r="C697" s="21">
        <f>IFERROR(VLOOKUP($A697,LONGVOL!$A$2:$E$10000,5,0),"")</f>
        <v>466892.27</v>
      </c>
      <c r="D697" s="27">
        <f t="shared" si="6"/>
        <v>4.2571291700512415</v>
      </c>
      <c r="E697" s="27">
        <f t="shared" si="7"/>
        <v>427010791505.91364</v>
      </c>
    </row>
    <row r="698" spans="1:5" x14ac:dyDescent="0.25">
      <c r="A698" s="1">
        <v>39072</v>
      </c>
      <c r="B698" s="21">
        <f>IFERROR(VLOOKUP(A698,SHORTVOL!$A$2:$E$10000,5,0),"")</f>
        <v>182.41</v>
      </c>
      <c r="C698" s="21">
        <f>IFERROR(VLOOKUP($A698,LONGVOL!$A$2:$E$10000,5,0),"")</f>
        <v>462511.89</v>
      </c>
      <c r="D698" s="27">
        <f t="shared" si="6"/>
        <v>4.2969419601096135</v>
      </c>
      <c r="E698" s="27">
        <f t="shared" si="7"/>
        <v>418966454256.17993</v>
      </c>
    </row>
    <row r="699" spans="1:5" x14ac:dyDescent="0.25">
      <c r="A699" s="1">
        <v>39073</v>
      </c>
      <c r="B699" s="21">
        <f>IFERROR(VLOOKUP(A699,SHORTVOL!$A$2:$E$10000,5,0),"")</f>
        <v>182.88</v>
      </c>
      <c r="C699" s="21">
        <f>IFERROR(VLOOKUP($A699,LONGVOL!$A$2:$E$10000,5,0),"")</f>
        <v>461319.4</v>
      </c>
      <c r="D699" s="27">
        <f t="shared" si="6"/>
        <v>4.3077774616231164</v>
      </c>
      <c r="E699" s="27">
        <f t="shared" si="7"/>
        <v>416774274046.92584</v>
      </c>
    </row>
    <row r="700" spans="1:5" x14ac:dyDescent="0.25">
      <c r="A700" s="1">
        <v>39077</v>
      </c>
      <c r="B700" s="21">
        <f>IFERROR(VLOOKUP(A700,SHORTVOL!$A$2:$E$10000,5,0),"")</f>
        <v>184.71</v>
      </c>
      <c r="C700" s="21">
        <f>IFERROR(VLOOKUP($A700,LONGVOL!$A$2:$E$10000,5,0),"")</f>
        <v>456706.42</v>
      </c>
      <c r="D700" s="27">
        <f t="shared" si="6"/>
        <v>4.3499299625704655</v>
      </c>
      <c r="E700" s="27">
        <f t="shared" si="7"/>
        <v>408314755381.61859</v>
      </c>
    </row>
    <row r="701" spans="1:5" x14ac:dyDescent="0.25">
      <c r="A701" s="1">
        <v>39078</v>
      </c>
      <c r="B701" s="21">
        <f>IFERROR(VLOOKUP(A701,SHORTVOL!$A$2:$E$10000,5,0),"")</f>
        <v>189.9</v>
      </c>
      <c r="C701" s="21">
        <f>IFERROR(VLOOKUP($A701,LONGVOL!$A$2:$E$10000,5,0),"")</f>
        <v>443864.1</v>
      </c>
      <c r="D701" s="27">
        <f t="shared" si="6"/>
        <v>4.4719096788765533</v>
      </c>
      <c r="E701" s="27">
        <f t="shared" si="7"/>
        <v>385322256474.005</v>
      </c>
    </row>
    <row r="702" spans="1:5" x14ac:dyDescent="0.25">
      <c r="A702" s="1">
        <v>39079</v>
      </c>
      <c r="B702" s="21">
        <f>IFERROR(VLOOKUP(A702,SHORTVOL!$A$2:$E$10000,5,0),"")</f>
        <v>187.73</v>
      </c>
      <c r="C702" s="21">
        <f>IFERROR(VLOOKUP($A702,LONGVOL!$A$2:$E$10000,5,0),"")</f>
        <v>448938.78</v>
      </c>
      <c r="D702" s="27">
        <f t="shared" ref="D702:D765" si="8">D701*(1-D$1+IF(AND(WEEKDAY($A702)&lt;&gt;1,WEEKDAY($A702)&lt;&gt;7),-D$5,0))^($A702-$A701)*(1+(B702/B701-1))</f>
        <v>4.4205666318044177</v>
      </c>
      <c r="E702" s="27">
        <f t="shared" ref="E702:E765" si="9">E701*(1-E$1+IF(AND(WEEKDAY($A702)&lt;&gt;1,WEEKDAY($A702)&lt;&gt;7),-E$5,0))^($A702-$A701)*(1+2*(C702/C701-1))</f>
        <v>394102984598.12024</v>
      </c>
    </row>
    <row r="703" spans="1:5" x14ac:dyDescent="0.25">
      <c r="A703" s="1">
        <v>39080</v>
      </c>
      <c r="B703" s="21">
        <f>IFERROR(VLOOKUP(A703,SHORTVOL!$A$2:$E$10000,5,0),"")</f>
        <v>183.68</v>
      </c>
      <c r="C703" s="21">
        <f>IFERROR(VLOOKUP($A703,LONGVOL!$A$2:$E$10000,5,0),"")</f>
        <v>458617.11</v>
      </c>
      <c r="D703" s="27">
        <f t="shared" si="8"/>
        <v>4.3249623791646465</v>
      </c>
      <c r="E703" s="27">
        <f t="shared" si="9"/>
        <v>411064007292.24103</v>
      </c>
    </row>
    <row r="704" spans="1:5" x14ac:dyDescent="0.25">
      <c r="A704" s="1">
        <v>39085</v>
      </c>
      <c r="B704" s="21">
        <f>IFERROR(VLOOKUP(A704,SHORTVOL!$A$2:$E$10000,5,0),"")</f>
        <v>184.44</v>
      </c>
      <c r="C704" s="21">
        <f>IFERROR(VLOOKUP($A704,LONGVOL!$A$2:$E$10000,5,0),"")</f>
        <v>456503.28</v>
      </c>
      <c r="D704" s="27">
        <f t="shared" si="8"/>
        <v>4.3416677825352297</v>
      </c>
      <c r="E704" s="27">
        <f t="shared" si="9"/>
        <v>407119629501.17627</v>
      </c>
    </row>
    <row r="705" spans="1:5" x14ac:dyDescent="0.25">
      <c r="A705" s="1">
        <v>39086</v>
      </c>
      <c r="B705" s="21">
        <f>IFERROR(VLOOKUP(A705,SHORTVOL!$A$2:$E$10000,5,0),"")</f>
        <v>186.35</v>
      </c>
      <c r="C705" s="21">
        <f>IFERROR(VLOOKUP($A705,LONGVOL!$A$2:$E$10000,5,0),"")</f>
        <v>451789.93</v>
      </c>
      <c r="D705" s="27">
        <f t="shared" si="8"/>
        <v>4.3863883034273332</v>
      </c>
      <c r="E705" s="27">
        <f t="shared" si="9"/>
        <v>398682324146.01355</v>
      </c>
    </row>
    <row r="706" spans="1:5" x14ac:dyDescent="0.25">
      <c r="A706" s="1">
        <v>39087</v>
      </c>
      <c r="B706" s="21">
        <f>IFERROR(VLOOKUP(A706,SHORTVOL!$A$2:$E$10000,5,0),"")</f>
        <v>183.64</v>
      </c>
      <c r="C706" s="21">
        <f>IFERROR(VLOOKUP($A706,LONGVOL!$A$2:$E$10000,5,0),"")</f>
        <v>458356.04</v>
      </c>
      <c r="D706" s="27">
        <f t="shared" si="8"/>
        <v>4.3223622761433385</v>
      </c>
      <c r="E706" s="27">
        <f t="shared" si="9"/>
        <v>410239612390.1004</v>
      </c>
    </row>
    <row r="707" spans="1:5" x14ac:dyDescent="0.25">
      <c r="A707" s="1">
        <v>39090</v>
      </c>
      <c r="B707" s="21">
        <f>IFERROR(VLOOKUP(A707,SHORTVOL!$A$2:$E$10000,5,0),"")</f>
        <v>183.64</v>
      </c>
      <c r="C707" s="21">
        <f>IFERROR(VLOOKUP($A707,LONGVOL!$A$2:$E$10000,5,0),"")</f>
        <v>458356.04</v>
      </c>
      <c r="D707" s="27">
        <f t="shared" si="8"/>
        <v>4.3216517897698541</v>
      </c>
      <c r="E707" s="27">
        <f t="shared" si="9"/>
        <v>410145882587.76477</v>
      </c>
    </row>
    <row r="708" spans="1:5" x14ac:dyDescent="0.25">
      <c r="A708" s="1">
        <v>39091</v>
      </c>
      <c r="B708" s="21">
        <f>IFERROR(VLOOKUP(A708,SHORTVOL!$A$2:$E$10000,5,0),"")</f>
        <v>186.11</v>
      </c>
      <c r="C708" s="21">
        <f>IFERROR(VLOOKUP($A708,LONGVOL!$A$2:$E$10000,5,0),"")</f>
        <v>452186.86</v>
      </c>
      <c r="D708" s="27">
        <f t="shared" si="8"/>
        <v>4.3795390068499538</v>
      </c>
      <c r="E708" s="27">
        <f t="shared" si="9"/>
        <v>399074880929.55157</v>
      </c>
    </row>
    <row r="709" spans="1:5" x14ac:dyDescent="0.25">
      <c r="A709" s="1">
        <v>39092</v>
      </c>
      <c r="B709" s="21">
        <f>IFERROR(VLOOKUP(A709,SHORTVOL!$A$2:$E$10000,5,0),"")</f>
        <v>187.06</v>
      </c>
      <c r="C709" s="21">
        <f>IFERROR(VLOOKUP($A709,LONGVOL!$A$2:$E$10000,5,0),"")</f>
        <v>449886.28</v>
      </c>
      <c r="D709" s="27">
        <f t="shared" si="8"/>
        <v>4.401653199432964</v>
      </c>
      <c r="E709" s="27">
        <f t="shared" si="9"/>
        <v>394984067947.23944</v>
      </c>
    </row>
    <row r="710" spans="1:5" x14ac:dyDescent="0.25">
      <c r="A710" s="1">
        <v>39093</v>
      </c>
      <c r="B710" s="21">
        <f>IFERROR(VLOOKUP(A710,SHORTVOL!$A$2:$E$10000,5,0),"")</f>
        <v>200.36</v>
      </c>
      <c r="C710" s="21">
        <f>IFERROR(VLOOKUP($A710,LONGVOL!$A$2:$E$10000,5,0),"")</f>
        <v>417882.84</v>
      </c>
      <c r="D710" s="27">
        <f t="shared" si="8"/>
        <v>4.7143532070775196</v>
      </c>
      <c r="E710" s="27">
        <f t="shared" si="9"/>
        <v>338762512299.70465</v>
      </c>
    </row>
    <row r="711" spans="1:5" x14ac:dyDescent="0.25">
      <c r="A711" s="1">
        <v>39094</v>
      </c>
      <c r="B711" s="21">
        <f>IFERROR(VLOOKUP(A711,SHORTVOL!$A$2:$E$10000,5,0),"")</f>
        <v>204</v>
      </c>
      <c r="C711" s="21">
        <f>IFERROR(VLOOKUP($A711,LONGVOL!$A$2:$E$10000,5,0),"")</f>
        <v>410291.61</v>
      </c>
      <c r="D711" s="27">
        <f t="shared" si="8"/>
        <v>4.7997372570182879</v>
      </c>
      <c r="E711" s="27">
        <f t="shared" si="9"/>
        <v>326429776593.48126</v>
      </c>
    </row>
    <row r="712" spans="1:5" x14ac:dyDescent="0.25">
      <c r="A712" s="1">
        <v>39098</v>
      </c>
      <c r="B712" s="21">
        <f>IFERROR(VLOOKUP(A712,SHORTVOL!$A$2:$E$10000,5,0),"")</f>
        <v>206.85</v>
      </c>
      <c r="C712" s="21">
        <f>IFERROR(VLOOKUP($A712,LONGVOL!$A$2:$E$10000,5,0),"")</f>
        <v>404567.92</v>
      </c>
      <c r="D712" s="27">
        <f t="shared" si="8"/>
        <v>4.8657258033171651</v>
      </c>
      <c r="E712" s="27">
        <f t="shared" si="9"/>
        <v>317225528082.34125</v>
      </c>
    </row>
    <row r="713" spans="1:5" x14ac:dyDescent="0.25">
      <c r="A713" s="1">
        <v>39099</v>
      </c>
      <c r="B713" s="21">
        <f>IFERROR(VLOOKUP(A713,SHORTVOL!$A$2:$E$10000,5,0),"")</f>
        <v>207.54</v>
      </c>
      <c r="C713" s="21">
        <f>IFERROR(VLOOKUP($A713,LONGVOL!$A$2:$E$10000,5,0),"")</f>
        <v>403206.89</v>
      </c>
      <c r="D713" s="27">
        <f t="shared" si="8"/>
        <v>4.8816891463378971</v>
      </c>
      <c r="E713" s="27">
        <f t="shared" si="9"/>
        <v>315067136398.58344</v>
      </c>
    </row>
    <row r="714" spans="1:5" x14ac:dyDescent="0.25">
      <c r="A714" s="1">
        <v>39100</v>
      </c>
      <c r="B714" s="21">
        <f>IFERROR(VLOOKUP(A714,SHORTVOL!$A$2:$E$10000,5,0),"")</f>
        <v>205.39</v>
      </c>
      <c r="C714" s="21">
        <f>IFERROR(VLOOKUP($A714,LONGVOL!$A$2:$E$10000,5,0),"")</f>
        <v>407390.55</v>
      </c>
      <c r="D714" s="27">
        <f t="shared" si="8"/>
        <v>4.8308528188926649</v>
      </c>
      <c r="E714" s="27">
        <f t="shared" si="9"/>
        <v>321580891778.47723</v>
      </c>
    </row>
    <row r="715" spans="1:5" x14ac:dyDescent="0.25">
      <c r="A715" s="1">
        <v>39101</v>
      </c>
      <c r="B715" s="21">
        <f>IFERROR(VLOOKUP(A715,SHORTVOL!$A$2:$E$10000,5,0),"")</f>
        <v>211.07</v>
      </c>
      <c r="C715" s="21">
        <f>IFERROR(VLOOKUP($A715,LONGVOL!$A$2:$E$10000,5,0),"")</f>
        <v>396119.14</v>
      </c>
      <c r="D715" s="27">
        <f t="shared" si="8"/>
        <v>4.9641766072090272</v>
      </c>
      <c r="E715" s="27">
        <f t="shared" si="9"/>
        <v>303763182854.57074</v>
      </c>
    </row>
    <row r="716" spans="1:5" x14ac:dyDescent="0.25">
      <c r="A716" s="1">
        <v>39104</v>
      </c>
      <c r="B716" s="21">
        <f>IFERROR(VLOOKUP(A716,SHORTVOL!$A$2:$E$10000,5,0),"")</f>
        <v>208.03</v>
      </c>
      <c r="C716" s="21">
        <f>IFERROR(VLOOKUP($A716,LONGVOL!$A$2:$E$10000,5,0),"")</f>
        <v>401827.39</v>
      </c>
      <c r="D716" s="27">
        <f t="shared" si="8"/>
        <v>4.8918743089021417</v>
      </c>
      <c r="E716" s="27">
        <f t="shared" si="9"/>
        <v>312446500647.47644</v>
      </c>
    </row>
    <row r="717" spans="1:5" x14ac:dyDescent="0.25">
      <c r="A717" s="1">
        <v>39105</v>
      </c>
      <c r="B717" s="21">
        <f>IFERROR(VLOOKUP(A717,SHORTVOL!$A$2:$E$10000,5,0),"")</f>
        <v>211.91</v>
      </c>
      <c r="C717" s="21">
        <f>IFERROR(VLOOKUP($A717,LONGVOL!$A$2:$E$10000,5,0),"")</f>
        <v>394342.83</v>
      </c>
      <c r="D717" s="27">
        <f t="shared" si="8"/>
        <v>4.9828403728664572</v>
      </c>
      <c r="E717" s="27">
        <f t="shared" si="9"/>
        <v>300784141488.2561</v>
      </c>
    </row>
    <row r="718" spans="1:5" x14ac:dyDescent="0.25">
      <c r="A718" s="1">
        <v>39106</v>
      </c>
      <c r="B718" s="21">
        <f>IFERROR(VLOOKUP(A718,SHORTVOL!$A$2:$E$10000,5,0),"")</f>
        <v>215.66</v>
      </c>
      <c r="C718" s="21">
        <f>IFERROR(VLOOKUP($A718,LONGVOL!$A$2:$E$10000,5,0),"")</f>
        <v>387360.37</v>
      </c>
      <c r="D718" s="27">
        <f t="shared" si="8"/>
        <v>5.0707398077294705</v>
      </c>
      <c r="E718" s="27">
        <f t="shared" si="9"/>
        <v>290110331175.99249</v>
      </c>
    </row>
    <row r="719" spans="1:5" x14ac:dyDescent="0.25">
      <c r="A719" s="1">
        <v>39107</v>
      </c>
      <c r="B719" s="21">
        <f>IFERROR(VLOOKUP(A719,SHORTVOL!$A$2:$E$10000,5,0),"")</f>
        <v>208.4</v>
      </c>
      <c r="C719" s="21">
        <f>IFERROR(VLOOKUP($A719,LONGVOL!$A$2:$E$10000,5,0),"")</f>
        <v>400391.45</v>
      </c>
      <c r="D719" s="27">
        <f t="shared" si="8"/>
        <v>4.8997694159786187</v>
      </c>
      <c r="E719" s="27">
        <f t="shared" si="9"/>
        <v>309605786670.63373</v>
      </c>
    </row>
    <row r="720" spans="1:5" x14ac:dyDescent="0.25">
      <c r="A720" s="1">
        <v>39108</v>
      </c>
      <c r="B720" s="21">
        <f>IFERROR(VLOOKUP(A720,SHORTVOL!$A$2:$E$10000,5,0),"")</f>
        <v>208.49</v>
      </c>
      <c r="C720" s="21">
        <f>IFERROR(VLOOKUP($A720,LONGVOL!$A$2:$E$10000,5,0),"")</f>
        <v>400226.77</v>
      </c>
      <c r="D720" s="27">
        <f t="shared" si="8"/>
        <v>4.9016168427764546</v>
      </c>
      <c r="E720" s="27">
        <f t="shared" si="9"/>
        <v>309327544965.93805</v>
      </c>
    </row>
    <row r="721" spans="1:5" x14ac:dyDescent="0.25">
      <c r="A721" s="1">
        <v>39111</v>
      </c>
      <c r="B721" s="21">
        <f>IFERROR(VLOOKUP(A721,SHORTVOL!$A$2:$E$10000,5,0),"")</f>
        <v>208.49</v>
      </c>
      <c r="C721" s="21">
        <f>IFERROR(VLOOKUP($A721,LONGVOL!$A$2:$E$10000,5,0),"")</f>
        <v>400226.77</v>
      </c>
      <c r="D721" s="27">
        <f t="shared" si="8"/>
        <v>4.9008111416916433</v>
      </c>
      <c r="E721" s="27">
        <f t="shared" si="9"/>
        <v>309256871123.69812</v>
      </c>
    </row>
    <row r="722" spans="1:5" x14ac:dyDescent="0.25">
      <c r="A722" s="1">
        <v>39112</v>
      </c>
      <c r="B722" s="21">
        <f>IFERROR(VLOOKUP(A722,SHORTVOL!$A$2:$E$10000,5,0),"")</f>
        <v>211.52</v>
      </c>
      <c r="C722" s="21">
        <f>IFERROR(VLOOKUP($A722,LONGVOL!$A$2:$E$10000,5,0),"")</f>
        <v>394410.76</v>
      </c>
      <c r="D722" s="27">
        <f t="shared" si="8"/>
        <v>4.9717625383382433</v>
      </c>
      <c r="E722" s="27">
        <f t="shared" si="9"/>
        <v>300245891647.54663</v>
      </c>
    </row>
    <row r="723" spans="1:5" x14ac:dyDescent="0.25">
      <c r="A723" s="1">
        <v>39113</v>
      </c>
      <c r="B723" s="21">
        <f>IFERROR(VLOOKUP(A723,SHORTVOL!$A$2:$E$10000,5,0),"")</f>
        <v>214.75</v>
      </c>
      <c r="C723" s="21">
        <f>IFERROR(VLOOKUP($A723,LONGVOL!$A$2:$E$10000,5,0),"")</f>
        <v>388390.46</v>
      </c>
      <c r="D723" s="27">
        <f t="shared" si="8"/>
        <v>5.0474068729453103</v>
      </c>
      <c r="E723" s="27">
        <f t="shared" si="9"/>
        <v>291057793583.66656</v>
      </c>
    </row>
    <row r="724" spans="1:5" x14ac:dyDescent="0.25">
      <c r="A724" s="1">
        <v>39114</v>
      </c>
      <c r="B724" s="21">
        <f>IFERROR(VLOOKUP(A724,SHORTVOL!$A$2:$E$10000,5,0),"")</f>
        <v>217.87</v>
      </c>
      <c r="C724" s="21">
        <f>IFERROR(VLOOKUP($A724,LONGVOL!$A$2:$E$10000,5,0),"")</f>
        <v>382734.37</v>
      </c>
      <c r="D724" s="27">
        <f t="shared" si="8"/>
        <v>5.1204576440069394</v>
      </c>
      <c r="E724" s="27">
        <f t="shared" si="9"/>
        <v>282558982072.53497</v>
      </c>
    </row>
    <row r="725" spans="1:5" x14ac:dyDescent="0.25">
      <c r="A725" s="1">
        <v>39115</v>
      </c>
      <c r="B725" s="21">
        <f>IFERROR(VLOOKUP(A725,SHORTVOL!$A$2:$E$10000,5,0),"")</f>
        <v>218.57</v>
      </c>
      <c r="C725" s="21">
        <f>IFERROR(VLOOKUP($A725,LONGVOL!$A$2:$E$10000,5,0),"")</f>
        <v>381507.66</v>
      </c>
      <c r="D725" s="27">
        <f t="shared" si="8"/>
        <v>5.1366278166120525</v>
      </c>
      <c r="E725" s="27">
        <f t="shared" si="9"/>
        <v>280726327592.70911</v>
      </c>
    </row>
    <row r="726" spans="1:5" x14ac:dyDescent="0.25">
      <c r="A726" s="1">
        <v>39118</v>
      </c>
      <c r="B726" s="21">
        <f>IFERROR(VLOOKUP(A726,SHORTVOL!$A$2:$E$10000,5,0),"")</f>
        <v>218.69</v>
      </c>
      <c r="C726" s="21">
        <f>IFERROR(VLOOKUP($A726,LONGVOL!$A$2:$E$10000,5,0),"")</f>
        <v>381298.78</v>
      </c>
      <c r="D726" s="27">
        <f t="shared" si="8"/>
        <v>5.1386031499675822</v>
      </c>
      <c r="E726" s="27">
        <f t="shared" si="9"/>
        <v>280354856635.05975</v>
      </c>
    </row>
    <row r="727" spans="1:5" x14ac:dyDescent="0.25">
      <c r="A727" s="1">
        <v>39119</v>
      </c>
      <c r="B727" s="21">
        <f>IFERROR(VLOOKUP(A727,SHORTVOL!$A$2:$E$10000,5,0),"")</f>
        <v>220.97</v>
      </c>
      <c r="C727" s="21">
        <f>IFERROR(VLOOKUP($A727,LONGVOL!$A$2:$E$10000,5,0),"")</f>
        <v>377331.91</v>
      </c>
      <c r="D727" s="27">
        <f t="shared" si="8"/>
        <v>5.191892268155673</v>
      </c>
      <c r="E727" s="27">
        <f t="shared" si="9"/>
        <v>274500562990.44824</v>
      </c>
    </row>
    <row r="728" spans="1:5" x14ac:dyDescent="0.25">
      <c r="A728" s="1">
        <v>39120</v>
      </c>
      <c r="B728" s="21">
        <f>IFERROR(VLOOKUP(A728,SHORTVOL!$A$2:$E$10000,5,0),"")</f>
        <v>223.58</v>
      </c>
      <c r="C728" s="21">
        <f>IFERROR(VLOOKUP($A728,LONGVOL!$A$2:$E$10000,5,0),"")</f>
        <v>372869.28</v>
      </c>
      <c r="D728" s="27">
        <f t="shared" si="8"/>
        <v>5.2529287580007864</v>
      </c>
      <c r="E728" s="27">
        <f t="shared" si="9"/>
        <v>267987222430.71439</v>
      </c>
    </row>
    <row r="729" spans="1:5" x14ac:dyDescent="0.25">
      <c r="A729" s="1">
        <v>39121</v>
      </c>
      <c r="B729" s="21">
        <f>IFERROR(VLOOKUP(A729,SHORTVOL!$A$2:$E$10000,5,0),"")</f>
        <v>224.04</v>
      </c>
      <c r="C729" s="21">
        <f>IFERROR(VLOOKUP($A729,LONGVOL!$A$2:$E$10000,5,0),"")</f>
        <v>372107.28</v>
      </c>
      <c r="D729" s="27">
        <f t="shared" si="8"/>
        <v>5.2634478626244201</v>
      </c>
      <c r="E729" s="27">
        <f t="shared" si="9"/>
        <v>266871571160.66116</v>
      </c>
    </row>
    <row r="730" spans="1:5" x14ac:dyDescent="0.25">
      <c r="A730" s="1">
        <v>39122</v>
      </c>
      <c r="B730" s="21">
        <f>IFERROR(VLOOKUP(A730,SHORTVOL!$A$2:$E$10000,5,0),"")</f>
        <v>217.6</v>
      </c>
      <c r="C730" s="21">
        <f>IFERROR(VLOOKUP($A730,LONGVOL!$A$2:$E$10000,5,0),"")</f>
        <v>382797.66</v>
      </c>
      <c r="D730" s="27">
        <f t="shared" si="8"/>
        <v>5.1118706360652792</v>
      </c>
      <c r="E730" s="27">
        <f t="shared" si="9"/>
        <v>282184141592.31952</v>
      </c>
    </row>
    <row r="731" spans="1:5" x14ac:dyDescent="0.25">
      <c r="A731" s="1">
        <v>39125</v>
      </c>
      <c r="B731" s="21">
        <f>IFERROR(VLOOKUP(A731,SHORTVOL!$A$2:$E$10000,5,0),"")</f>
        <v>215.56</v>
      </c>
      <c r="C731" s="21">
        <f>IFERROR(VLOOKUP($A731,LONGVOL!$A$2:$E$10000,5,0),"")</f>
        <v>386388.75</v>
      </c>
      <c r="D731" s="27">
        <f t="shared" si="8"/>
        <v>5.0631144648449276</v>
      </c>
      <c r="E731" s="27">
        <f t="shared" si="9"/>
        <v>287412894628.61249</v>
      </c>
    </row>
    <row r="732" spans="1:5" x14ac:dyDescent="0.25">
      <c r="A732" s="1">
        <v>39126</v>
      </c>
      <c r="B732" s="21">
        <f>IFERROR(VLOOKUP(A732,SHORTVOL!$A$2:$E$10000,5,0),"")</f>
        <v>221.28</v>
      </c>
      <c r="C732" s="21">
        <f>IFERROR(VLOOKUP($A732,LONGVOL!$A$2:$E$10000,5,0),"")</f>
        <v>376131.47</v>
      </c>
      <c r="D732" s="27">
        <f t="shared" si="8"/>
        <v>5.1971821249990171</v>
      </c>
      <c r="E732" s="27">
        <f t="shared" si="9"/>
        <v>272132536992.24414</v>
      </c>
    </row>
    <row r="733" spans="1:5" x14ac:dyDescent="0.25">
      <c r="A733" s="1">
        <v>39127</v>
      </c>
      <c r="B733" s="21">
        <f>IFERROR(VLOOKUP(A733,SHORTVOL!$A$2:$E$10000,5,0),"")</f>
        <v>229.17</v>
      </c>
      <c r="C733" s="21">
        <f>IFERROR(VLOOKUP($A733,LONGVOL!$A$2:$E$10000,5,0),"")</f>
        <v>362731.59</v>
      </c>
      <c r="D733" s="27">
        <f t="shared" si="8"/>
        <v>5.3821988666729483</v>
      </c>
      <c r="E733" s="27">
        <f t="shared" si="9"/>
        <v>252723559566.10666</v>
      </c>
    </row>
    <row r="734" spans="1:5" x14ac:dyDescent="0.25">
      <c r="A734" s="1">
        <v>39128</v>
      </c>
      <c r="B734" s="21">
        <f>IFERROR(VLOOKUP(A734,SHORTVOL!$A$2:$E$10000,5,0),"")</f>
        <v>231.47</v>
      </c>
      <c r="C734" s="21">
        <f>IFERROR(VLOOKUP($A734,LONGVOL!$A$2:$E$10000,5,0),"")</f>
        <v>359085.4</v>
      </c>
      <c r="D734" s="27">
        <f t="shared" si="8"/>
        <v>5.4359179111238713</v>
      </c>
      <c r="E734" s="27">
        <f t="shared" si="9"/>
        <v>247623926763.04135</v>
      </c>
    </row>
    <row r="735" spans="1:5" x14ac:dyDescent="0.25">
      <c r="A735" s="1">
        <v>39129</v>
      </c>
      <c r="B735" s="21">
        <f>IFERROR(VLOOKUP(A735,SHORTVOL!$A$2:$E$10000,5,0),"")</f>
        <v>231.34</v>
      </c>
      <c r="C735" s="21">
        <f>IFERROR(VLOOKUP($A735,LONGVOL!$A$2:$E$10000,5,0),"")</f>
        <v>359291.54</v>
      </c>
      <c r="D735" s="27">
        <f t="shared" si="8"/>
        <v>5.4325672569679853</v>
      </c>
      <c r="E735" s="27">
        <f t="shared" si="9"/>
        <v>247889351705.95987</v>
      </c>
    </row>
    <row r="736" spans="1:5" x14ac:dyDescent="0.25">
      <c r="A736" s="1">
        <v>39133</v>
      </c>
      <c r="B736" s="21">
        <f>IFERROR(VLOOKUP(A736,SHORTVOL!$A$2:$E$10000,5,0),"")</f>
        <v>236.1</v>
      </c>
      <c r="C736" s="21">
        <f>IFERROR(VLOOKUP($A736,LONGVOL!$A$2:$E$10000,5,0),"")</f>
        <v>351899.34</v>
      </c>
      <c r="D736" s="27">
        <f t="shared" si="8"/>
        <v>5.543131444119723</v>
      </c>
      <c r="E736" s="27">
        <f t="shared" si="9"/>
        <v>237616607721.04688</v>
      </c>
    </row>
    <row r="737" spans="1:5" x14ac:dyDescent="0.25">
      <c r="A737" s="1">
        <v>39134</v>
      </c>
      <c r="B737" s="21">
        <f>IFERROR(VLOOKUP(A737,SHORTVOL!$A$2:$E$10000,5,0),"")</f>
        <v>235.86</v>
      </c>
      <c r="C737" s="21">
        <f>IFERROR(VLOOKUP($A737,LONGVOL!$A$2:$E$10000,5,0),"")</f>
        <v>352257.38</v>
      </c>
      <c r="D737" s="27">
        <f t="shared" si="8"/>
        <v>5.537193324398535</v>
      </c>
      <c r="E737" s="27">
        <f t="shared" si="9"/>
        <v>238081999028.48911</v>
      </c>
    </row>
    <row r="738" spans="1:5" x14ac:dyDescent="0.25">
      <c r="A738" s="1">
        <v>39135</v>
      </c>
      <c r="B738" s="21">
        <f>IFERROR(VLOOKUP(A738,SHORTVOL!$A$2:$E$10000,5,0),"")</f>
        <v>238.78</v>
      </c>
      <c r="C738" s="21">
        <f>IFERROR(VLOOKUP($A738,LONGVOL!$A$2:$E$10000,5,0),"")</f>
        <v>347886.49</v>
      </c>
      <c r="D738" s="27">
        <f t="shared" si="8"/>
        <v>5.6054378625992083</v>
      </c>
      <c r="E738" s="27">
        <f t="shared" si="9"/>
        <v>232155964057.99704</v>
      </c>
    </row>
    <row r="739" spans="1:5" x14ac:dyDescent="0.25">
      <c r="A739" s="1">
        <v>39136</v>
      </c>
      <c r="B739" s="21">
        <f>IFERROR(VLOOKUP(A739,SHORTVOL!$A$2:$E$10000,5,0),"")</f>
        <v>231.15</v>
      </c>
      <c r="C739" s="21">
        <f>IFERROR(VLOOKUP($A739,LONGVOL!$A$2:$E$10000,5,0),"")</f>
        <v>359005.46</v>
      </c>
      <c r="D739" s="27">
        <f t="shared" si="8"/>
        <v>5.4260238078817418</v>
      </c>
      <c r="E739" s="27">
        <f t="shared" si="9"/>
        <v>246977252039.92014</v>
      </c>
    </row>
    <row r="740" spans="1:5" x14ac:dyDescent="0.25">
      <c r="A740" s="1">
        <v>39139</v>
      </c>
      <c r="B740" s="21">
        <f>IFERROR(VLOOKUP(A740,SHORTVOL!$A$2:$E$10000,5,0),"")</f>
        <v>232.74</v>
      </c>
      <c r="C740" s="21">
        <f>IFERROR(VLOOKUP($A740,LONGVOL!$A$2:$E$10000,5,0),"")</f>
        <v>356539.59</v>
      </c>
      <c r="D740" s="27">
        <f t="shared" si="8"/>
        <v>5.4624494924643123</v>
      </c>
      <c r="E740" s="27">
        <f t="shared" si="9"/>
        <v>243528815975.83548</v>
      </c>
    </row>
    <row r="741" spans="1:5" x14ac:dyDescent="0.25">
      <c r="A741" s="1">
        <v>39140</v>
      </c>
      <c r="B741" s="21">
        <f>IFERROR(VLOOKUP(A741,SHORTVOL!$A$2:$E$10000,5,0),"")</f>
        <v>177.74</v>
      </c>
      <c r="C741" s="21">
        <f>IFERROR(VLOOKUP($A741,LONGVOL!$A$2:$E$10000,5,0),"")</f>
        <v>440786.93</v>
      </c>
      <c r="D741" s="27">
        <f t="shared" si="8"/>
        <v>4.1713610596469657</v>
      </c>
      <c r="E741" s="27">
        <f t="shared" si="9"/>
        <v>358589170048.58197</v>
      </c>
    </row>
    <row r="742" spans="1:5" x14ac:dyDescent="0.25">
      <c r="A742" s="1">
        <v>39141</v>
      </c>
      <c r="B742" s="21">
        <f>IFERROR(VLOOKUP(A742,SHORTVOL!$A$2:$E$10000,5,0),"")</f>
        <v>191.42</v>
      </c>
      <c r="C742" s="21">
        <f>IFERROR(VLOOKUP($A742,LONGVOL!$A$2:$E$10000,5,0),"")</f>
        <v>406862.81</v>
      </c>
      <c r="D742" s="27">
        <f t="shared" si="8"/>
        <v>4.4921693575046717</v>
      </c>
      <c r="E742" s="27">
        <f t="shared" si="9"/>
        <v>303370133338.289</v>
      </c>
    </row>
    <row r="743" spans="1:5" x14ac:dyDescent="0.25">
      <c r="A743" s="1">
        <v>39142</v>
      </c>
      <c r="B743" s="21">
        <f>IFERROR(VLOOKUP(A743,SHORTVOL!$A$2:$E$10000,5,0),"")</f>
        <v>183.85</v>
      </c>
      <c r="C743" s="21">
        <f>IFERROR(VLOOKUP($A743,LONGVOL!$A$2:$E$10000,5,0),"")</f>
        <v>422956.98</v>
      </c>
      <c r="D743" s="27">
        <f t="shared" si="8"/>
        <v>4.314283159472363</v>
      </c>
      <c r="E743" s="27">
        <f t="shared" si="9"/>
        <v>327345871701.3479</v>
      </c>
    </row>
    <row r="744" spans="1:5" x14ac:dyDescent="0.25">
      <c r="A744" s="1">
        <v>39143</v>
      </c>
      <c r="B744" s="21">
        <f>IFERROR(VLOOKUP(A744,SHORTVOL!$A$2:$E$10000,5,0),"")</f>
        <v>172.3</v>
      </c>
      <c r="C744" s="21">
        <f>IFERROR(VLOOKUP($A744,LONGVOL!$A$2:$E$10000,5,0),"")</f>
        <v>449524.86</v>
      </c>
      <c r="D744" s="27">
        <f t="shared" si="8"/>
        <v>4.0430256013928814</v>
      </c>
      <c r="E744" s="27">
        <f t="shared" si="9"/>
        <v>368442017426.52997</v>
      </c>
    </row>
    <row r="745" spans="1:5" x14ac:dyDescent="0.25">
      <c r="A745" s="1">
        <v>39146</v>
      </c>
      <c r="B745" s="21">
        <f>IFERROR(VLOOKUP(A745,SHORTVOL!$A$2:$E$10000,5,0),"")</f>
        <v>165.4</v>
      </c>
      <c r="C745" s="21">
        <f>IFERROR(VLOOKUP($A745,LONGVOL!$A$2:$E$10000,5,0),"")</f>
        <v>467536.12</v>
      </c>
      <c r="D745" s="27">
        <f t="shared" si="8"/>
        <v>3.8804789001995728</v>
      </c>
      <c r="E745" s="27">
        <f t="shared" si="9"/>
        <v>397876065926.77875</v>
      </c>
    </row>
    <row r="746" spans="1:5" x14ac:dyDescent="0.25">
      <c r="A746" s="1">
        <v>39147</v>
      </c>
      <c r="B746" s="21">
        <f>IFERROR(VLOOKUP(A746,SHORTVOL!$A$2:$E$10000,5,0),"")</f>
        <v>175.1</v>
      </c>
      <c r="C746" s="21">
        <f>IFERROR(VLOOKUP($A746,LONGVOL!$A$2:$E$10000,5,0),"")</f>
        <v>440106.9</v>
      </c>
      <c r="D746" s="27">
        <f t="shared" si="8"/>
        <v>4.1078272315018225</v>
      </c>
      <c r="E746" s="27">
        <f t="shared" si="9"/>
        <v>351164453424.14136</v>
      </c>
    </row>
    <row r="747" spans="1:5" x14ac:dyDescent="0.25">
      <c r="A747" s="1">
        <v>39148</v>
      </c>
      <c r="B747" s="21">
        <f>IFERROR(VLOOKUP(A747,SHORTVOL!$A$2:$E$10000,5,0),"")</f>
        <v>177.93</v>
      </c>
      <c r="C747" s="21">
        <f>IFERROR(VLOOKUP($A747,LONGVOL!$A$2:$E$10000,5,0),"")</f>
        <v>433005.94</v>
      </c>
      <c r="D747" s="27">
        <f t="shared" si="8"/>
        <v>4.1739900038478606</v>
      </c>
      <c r="E747" s="27">
        <f t="shared" si="9"/>
        <v>339806756409.11182</v>
      </c>
    </row>
    <row r="748" spans="1:5" x14ac:dyDescent="0.25">
      <c r="A748" s="1">
        <v>39149</v>
      </c>
      <c r="B748" s="21">
        <f>IFERROR(VLOOKUP(A748,SHORTVOL!$A$2:$E$10000,5,0),"")</f>
        <v>184.76</v>
      </c>
      <c r="C748" s="21">
        <f>IFERROR(VLOOKUP($A748,LONGVOL!$A$2:$E$10000,5,0),"")</f>
        <v>416375.29</v>
      </c>
      <c r="D748" s="27">
        <f t="shared" si="8"/>
        <v>4.3339748008894912</v>
      </c>
      <c r="E748" s="27">
        <f t="shared" si="9"/>
        <v>313680647546.06238</v>
      </c>
    </row>
    <row r="749" spans="1:5" x14ac:dyDescent="0.25">
      <c r="A749" s="1">
        <v>39150</v>
      </c>
      <c r="B749" s="21">
        <f>IFERROR(VLOOKUP(A749,SHORTVOL!$A$2:$E$10000,5,0),"")</f>
        <v>184.63</v>
      </c>
      <c r="C749" s="21">
        <f>IFERROR(VLOOKUP($A749,LONGVOL!$A$2:$E$10000,5,0),"")</f>
        <v>416679.8</v>
      </c>
      <c r="D749" s="27">
        <f t="shared" si="8"/>
        <v>4.3306880380597859</v>
      </c>
      <c r="E749" s="27">
        <f t="shared" si="9"/>
        <v>314115532847.6781</v>
      </c>
    </row>
    <row r="750" spans="1:5" x14ac:dyDescent="0.25">
      <c r="A750" s="1">
        <v>39153</v>
      </c>
      <c r="B750" s="21">
        <f>IFERROR(VLOOKUP(A750,SHORTVOL!$A$2:$E$10000,5,0),"")</f>
        <v>188.06</v>
      </c>
      <c r="C750" s="21">
        <f>IFERROR(VLOOKUP($A750,LONGVOL!$A$2:$E$10000,5,0),"")</f>
        <v>408942.61</v>
      </c>
      <c r="D750" s="27">
        <f t="shared" si="8"/>
        <v>4.4104171640678818</v>
      </c>
      <c r="E750" s="27">
        <f t="shared" si="9"/>
        <v>302381014538.78082</v>
      </c>
    </row>
    <row r="751" spans="1:5" x14ac:dyDescent="0.25">
      <c r="A751" s="1">
        <v>39154</v>
      </c>
      <c r="B751" s="21">
        <f>IFERROR(VLOOKUP(A751,SHORTVOL!$A$2:$E$10000,5,0),"")</f>
        <v>169.21</v>
      </c>
      <c r="C751" s="21">
        <f>IFERROR(VLOOKUP($A751,LONGVOL!$A$2:$E$10000,5,0),"")</f>
        <v>449920.5</v>
      </c>
      <c r="D751" s="27">
        <f t="shared" si="8"/>
        <v>3.9681261082135908</v>
      </c>
      <c r="E751" s="27">
        <f t="shared" si="9"/>
        <v>362953245415.01178</v>
      </c>
    </row>
    <row r="752" spans="1:5" x14ac:dyDescent="0.25">
      <c r="A752" s="1">
        <v>39155</v>
      </c>
      <c r="B752" s="21">
        <f>IFERROR(VLOOKUP(A752,SHORTVOL!$A$2:$E$10000,5,0),"")</f>
        <v>163.13</v>
      </c>
      <c r="C752" s="21">
        <f>IFERROR(VLOOKUP($A752,LONGVOL!$A$2:$E$10000,5,0),"")</f>
        <v>466098.84</v>
      </c>
      <c r="D752" s="27">
        <f t="shared" si="8"/>
        <v>3.825335041789875</v>
      </c>
      <c r="E752" s="27">
        <f t="shared" si="9"/>
        <v>389025918016.82642</v>
      </c>
    </row>
    <row r="753" spans="1:5" x14ac:dyDescent="0.25">
      <c r="A753" s="1">
        <v>39156</v>
      </c>
      <c r="B753" s="21">
        <f>IFERROR(VLOOKUP(A753,SHORTVOL!$A$2:$E$10000,5,0),"")</f>
        <v>162.68</v>
      </c>
      <c r="C753" s="21">
        <f>IFERROR(VLOOKUP($A753,LONGVOL!$A$2:$E$10000,5,0),"")</f>
        <v>467370.94</v>
      </c>
      <c r="D753" s="27">
        <f t="shared" si="8"/>
        <v>3.8145736876516771</v>
      </c>
      <c r="E753" s="27">
        <f t="shared" si="9"/>
        <v>391119623903.74316</v>
      </c>
    </row>
    <row r="754" spans="1:5" x14ac:dyDescent="0.25">
      <c r="A754" s="1">
        <v>39157</v>
      </c>
      <c r="B754" s="21">
        <f>IFERROR(VLOOKUP(A754,SHORTVOL!$A$2:$E$10000,5,0),"")</f>
        <v>157.88</v>
      </c>
      <c r="C754" s="21">
        <f>IFERROR(VLOOKUP($A754,LONGVOL!$A$2:$E$10000,5,0),"")</f>
        <v>481151.95</v>
      </c>
      <c r="D754" s="27">
        <f t="shared" si="8"/>
        <v>3.7018188719340923</v>
      </c>
      <c r="E754" s="27">
        <f t="shared" si="9"/>
        <v>414153369108.15485</v>
      </c>
    </row>
    <row r="755" spans="1:5" x14ac:dyDescent="0.25">
      <c r="A755" s="1">
        <v>39160</v>
      </c>
      <c r="B755" s="21">
        <f>IFERROR(VLOOKUP(A755,SHORTVOL!$A$2:$E$10000,5,0),"")</f>
        <v>165.82</v>
      </c>
      <c r="C755" s="21">
        <f>IFERROR(VLOOKUP($A755,LONGVOL!$A$2:$E$10000,5,0),"")</f>
        <v>456982.29</v>
      </c>
      <c r="D755" s="27">
        <f t="shared" si="8"/>
        <v>3.8873492930703875</v>
      </c>
      <c r="E755" s="27">
        <f t="shared" si="9"/>
        <v>372459998228.00482</v>
      </c>
    </row>
    <row r="756" spans="1:5" x14ac:dyDescent="0.25">
      <c r="A756" s="1">
        <v>39161</v>
      </c>
      <c r="B756" s="21">
        <f>IFERROR(VLOOKUP(A756,SHORTVOL!$A$2:$E$10000,5,0),"")</f>
        <v>172.5</v>
      </c>
      <c r="C756" s="21">
        <f>IFERROR(VLOOKUP($A756,LONGVOL!$A$2:$E$10000,5,0),"")</f>
        <v>438546.87</v>
      </c>
      <c r="D756" s="27">
        <f t="shared" si="8"/>
        <v>4.0437281969371508</v>
      </c>
      <c r="E756" s="27">
        <f t="shared" si="9"/>
        <v>342382616452.6864</v>
      </c>
    </row>
    <row r="757" spans="1:5" x14ac:dyDescent="0.25">
      <c r="A757" s="1">
        <v>39162</v>
      </c>
      <c r="B757" s="21">
        <f>IFERROR(VLOOKUP(A757,SHORTVOL!$A$2:$E$10000,5,0),"")</f>
        <v>185.18</v>
      </c>
      <c r="C757" s="21">
        <f>IFERROR(VLOOKUP($A757,LONGVOL!$A$2:$E$10000,5,0),"")</f>
        <v>406332.07</v>
      </c>
      <c r="D757" s="27">
        <f t="shared" si="8"/>
        <v>4.3407336603370217</v>
      </c>
      <c r="E757" s="27">
        <f t="shared" si="9"/>
        <v>292058848286.06421</v>
      </c>
    </row>
    <row r="758" spans="1:5" x14ac:dyDescent="0.25">
      <c r="A758" s="1">
        <v>39163</v>
      </c>
      <c r="B758" s="21">
        <f>IFERROR(VLOOKUP(A758,SHORTVOL!$A$2:$E$10000,5,0),"")</f>
        <v>185.23</v>
      </c>
      <c r="C758" s="21">
        <f>IFERROR(VLOOKUP($A758,LONGVOL!$A$2:$E$10000,5,0),"")</f>
        <v>406204.25</v>
      </c>
      <c r="D758" s="27">
        <f t="shared" si="8"/>
        <v>4.3416677786015612</v>
      </c>
      <c r="E758" s="27">
        <f t="shared" si="9"/>
        <v>291852871721.4483</v>
      </c>
    </row>
    <row r="759" spans="1:5" x14ac:dyDescent="0.25">
      <c r="A759" s="1">
        <v>39164</v>
      </c>
      <c r="B759" s="21">
        <f>IFERROR(VLOOKUP(A759,SHORTVOL!$A$2:$E$10000,5,0),"")</f>
        <v>184.54</v>
      </c>
      <c r="C759" s="21">
        <f>IFERROR(VLOOKUP($A759,LONGVOL!$A$2:$E$10000,5,0),"")</f>
        <v>407735.65</v>
      </c>
      <c r="D759" s="27">
        <f t="shared" si="8"/>
        <v>4.325257624953589</v>
      </c>
      <c r="E759" s="27">
        <f t="shared" si="9"/>
        <v>294031060311.39105</v>
      </c>
    </row>
    <row r="760" spans="1:5" x14ac:dyDescent="0.25">
      <c r="A760" s="1">
        <v>39167</v>
      </c>
      <c r="B760" s="21">
        <f>IFERROR(VLOOKUP(A760,SHORTVOL!$A$2:$E$10000,5,0),"")</f>
        <v>187.04</v>
      </c>
      <c r="C760" s="21">
        <f>IFERROR(VLOOKUP($A760,LONGVOL!$A$2:$E$10000,5,0),"")</f>
        <v>402195.16</v>
      </c>
      <c r="D760" s="27">
        <f t="shared" si="8"/>
        <v>4.3831321544577513</v>
      </c>
      <c r="E760" s="27">
        <f t="shared" si="9"/>
        <v>285974862258.89404</v>
      </c>
    </row>
    <row r="761" spans="1:5" x14ac:dyDescent="0.25">
      <c r="A761" s="1">
        <v>39168</v>
      </c>
      <c r="B761" s="21">
        <f>IFERROR(VLOOKUP(A761,SHORTVOL!$A$2:$E$10000,5,0),"")</f>
        <v>178.36</v>
      </c>
      <c r="C761" s="21">
        <f>IFERROR(VLOOKUP($A761,LONGVOL!$A$2:$E$10000,5,0),"")</f>
        <v>420866.8</v>
      </c>
      <c r="D761" s="27">
        <f t="shared" si="8"/>
        <v>4.1794943009947989</v>
      </c>
      <c r="E761" s="27">
        <f t="shared" si="9"/>
        <v>312503440384.93677</v>
      </c>
    </row>
    <row r="762" spans="1:5" x14ac:dyDescent="0.25">
      <c r="A762" s="1">
        <v>39169</v>
      </c>
      <c r="B762" s="21">
        <f>IFERROR(VLOOKUP(A762,SHORTVOL!$A$2:$E$10000,5,0),"")</f>
        <v>168.53</v>
      </c>
      <c r="C762" s="21">
        <f>IFERROR(VLOOKUP($A762,LONGVOL!$A$2:$E$10000,5,0),"")</f>
        <v>444055.8</v>
      </c>
      <c r="D762" s="27">
        <f t="shared" si="8"/>
        <v>3.9489323778910679</v>
      </c>
      <c r="E762" s="27">
        <f t="shared" si="9"/>
        <v>346913765384.28772</v>
      </c>
    </row>
    <row r="763" spans="1:5" x14ac:dyDescent="0.25">
      <c r="A763" s="1">
        <v>39170</v>
      </c>
      <c r="B763" s="21">
        <f>IFERROR(VLOOKUP(A763,SHORTVOL!$A$2:$E$10000,5,0),"")</f>
        <v>171.4</v>
      </c>
      <c r="C763" s="21">
        <f>IFERROR(VLOOKUP($A763,LONGVOL!$A$2:$E$10000,5,0),"")</f>
        <v>436500.58</v>
      </c>
      <c r="D763" s="27">
        <f t="shared" si="8"/>
        <v>4.0159610874215588</v>
      </c>
      <c r="E763" s="27">
        <f t="shared" si="9"/>
        <v>335083375072.42865</v>
      </c>
    </row>
    <row r="764" spans="1:5" x14ac:dyDescent="0.25">
      <c r="A764" s="1">
        <v>39171</v>
      </c>
      <c r="B764" s="21">
        <f>IFERROR(VLOOKUP(A764,SHORTVOL!$A$2:$E$10000,5,0),"")</f>
        <v>168.83</v>
      </c>
      <c r="C764" s="21">
        <f>IFERROR(VLOOKUP($A764,LONGVOL!$A$2:$E$10000,5,0),"")</f>
        <v>443038.31</v>
      </c>
      <c r="D764" s="27">
        <f t="shared" si="8"/>
        <v>3.955528348298726</v>
      </c>
      <c r="E764" s="27">
        <f t="shared" si="9"/>
        <v>345094577002.71777</v>
      </c>
    </row>
    <row r="765" spans="1:5" x14ac:dyDescent="0.25">
      <c r="A765" s="1">
        <v>39174</v>
      </c>
      <c r="B765" s="21">
        <f>IFERROR(VLOOKUP(A765,SHORTVOL!$A$2:$E$10000,5,0),"")</f>
        <v>169.15</v>
      </c>
      <c r="C765" s="21">
        <f>IFERROR(VLOOKUP($A765,LONGVOL!$A$2:$E$10000,5,0),"")</f>
        <v>442211.06</v>
      </c>
      <c r="D765" s="27">
        <f t="shared" si="8"/>
        <v>3.9623742272049047</v>
      </c>
      <c r="E765" s="27">
        <f t="shared" si="9"/>
        <v>343727290703.03198</v>
      </c>
    </row>
    <row r="766" spans="1:5" x14ac:dyDescent="0.25">
      <c r="A766" s="1">
        <v>39175</v>
      </c>
      <c r="B766" s="21">
        <f>IFERROR(VLOOKUP(A766,SHORTVOL!$A$2:$E$10000,5,0),"")</f>
        <v>176.03</v>
      </c>
      <c r="C766" s="21">
        <f>IFERROR(VLOOKUP($A766,LONGVOL!$A$2:$E$10000,5,0),"")</f>
        <v>424234.36</v>
      </c>
      <c r="D766" s="27">
        <f t="shared" ref="D766:D829" si="10">D765*(1-D$1+IF(AND(WEEKDAY($A766)&lt;&gt;1,WEEKDAY($A766)&lt;&gt;7),-D$5,0))^($A766-$A765)*(1+(B766/B765-1))</f>
        <v>4.1233137228240588</v>
      </c>
      <c r="E766" s="27">
        <f t="shared" ref="E766:E829" si="11">E765*(1-E$1+IF(AND(WEEKDAY($A766)&lt;&gt;1,WEEKDAY($A766)&lt;&gt;7),-E$5,0))^($A766-$A765)*(1+2*(C766/C765-1))</f>
        <v>315756935306.24261</v>
      </c>
    </row>
    <row r="767" spans="1:5" x14ac:dyDescent="0.25">
      <c r="A767" s="1">
        <v>39176</v>
      </c>
      <c r="B767" s="21">
        <f>IFERROR(VLOOKUP(A767,SHORTVOL!$A$2:$E$10000,5,0),"")</f>
        <v>177.94</v>
      </c>
      <c r="C767" s="21">
        <f>IFERROR(VLOOKUP($A767,LONGVOL!$A$2:$E$10000,5,0),"")</f>
        <v>419627.26</v>
      </c>
      <c r="D767" s="27">
        <f t="shared" si="10"/>
        <v>4.167825035310333</v>
      </c>
      <c r="E767" s="27">
        <f t="shared" si="11"/>
        <v>308875294336.4884</v>
      </c>
    </row>
    <row r="768" spans="1:5" x14ac:dyDescent="0.25">
      <c r="A768" s="1">
        <v>39177</v>
      </c>
      <c r="B768" s="21">
        <f>IFERROR(VLOOKUP(A768,SHORTVOL!$A$2:$E$10000,5,0),"")</f>
        <v>179.6</v>
      </c>
      <c r="C768" s="21">
        <f>IFERROR(VLOOKUP($A768,LONGVOL!$A$2:$E$10000,5,0),"")</f>
        <v>415697.07</v>
      </c>
      <c r="D768" s="27">
        <f t="shared" si="10"/>
        <v>4.2064761176571253</v>
      </c>
      <c r="E768" s="27">
        <f t="shared" si="11"/>
        <v>303066414989.63074</v>
      </c>
    </row>
    <row r="769" spans="1:5" x14ac:dyDescent="0.25">
      <c r="A769" s="1">
        <v>39181</v>
      </c>
      <c r="B769" s="21">
        <f>IFERROR(VLOOKUP(A769,SHORTVOL!$A$2:$E$10000,5,0),"")</f>
        <v>181.8</v>
      </c>
      <c r="C769" s="21">
        <f>IFERROR(VLOOKUP($A769,LONGVOL!$A$2:$E$10000,5,0),"")</f>
        <v>410605.41</v>
      </c>
      <c r="D769" s="27">
        <f t="shared" si="10"/>
        <v>4.2570699237109109</v>
      </c>
      <c r="E769" s="27">
        <f t="shared" si="11"/>
        <v>295552145795.88397</v>
      </c>
    </row>
    <row r="770" spans="1:5" x14ac:dyDescent="0.25">
      <c r="A770" s="1">
        <v>39182</v>
      </c>
      <c r="B770" s="21">
        <f>IFERROR(VLOOKUP(A770,SHORTVOL!$A$2:$E$10000,5,0),"")</f>
        <v>187.38</v>
      </c>
      <c r="C770" s="21">
        <f>IFERROR(VLOOKUP($A770,LONGVOL!$A$2:$E$10000,5,0),"")</f>
        <v>398018.96</v>
      </c>
      <c r="D770" s="27">
        <f t="shared" si="10"/>
        <v>4.3874920422270565</v>
      </c>
      <c r="E770" s="27">
        <f t="shared" si="11"/>
        <v>277411661705.4895</v>
      </c>
    </row>
    <row r="771" spans="1:5" x14ac:dyDescent="0.25">
      <c r="A771" s="1">
        <v>39183</v>
      </c>
      <c r="B771" s="21">
        <f>IFERROR(VLOOKUP(A771,SHORTVOL!$A$2:$E$10000,5,0),"")</f>
        <v>180.83</v>
      </c>
      <c r="C771" s="21">
        <f>IFERROR(VLOOKUP($A771,LONGVOL!$A$2:$E$10000,5,0),"")</f>
        <v>411930.76</v>
      </c>
      <c r="D771" s="27">
        <f t="shared" si="10"/>
        <v>4.2338921579734743</v>
      </c>
      <c r="E771" s="27">
        <f t="shared" si="11"/>
        <v>296781576974.81482</v>
      </c>
    </row>
    <row r="772" spans="1:5" x14ac:dyDescent="0.25">
      <c r="A772" s="1">
        <v>39184</v>
      </c>
      <c r="B772" s="21">
        <f>IFERROR(VLOOKUP(A772,SHORTVOL!$A$2:$E$10000,5,0),"")</f>
        <v>185</v>
      </c>
      <c r="C772" s="21">
        <f>IFERROR(VLOOKUP($A772,LONGVOL!$A$2:$E$10000,5,0),"")</f>
        <v>402433.35</v>
      </c>
      <c r="D772" s="27">
        <f t="shared" si="10"/>
        <v>4.3312897766868659</v>
      </c>
      <c r="E772" s="27">
        <f t="shared" si="11"/>
        <v>283074917557.16736</v>
      </c>
    </row>
    <row r="773" spans="1:5" x14ac:dyDescent="0.25">
      <c r="A773" s="1">
        <v>39185</v>
      </c>
      <c r="B773" s="21">
        <f>IFERROR(VLOOKUP(A773,SHORTVOL!$A$2:$E$10000,5,0),"")</f>
        <v>188.11</v>
      </c>
      <c r="C773" s="21">
        <f>IFERROR(VLOOKUP($A773,LONGVOL!$A$2:$E$10000,5,0),"")</f>
        <v>395654.8</v>
      </c>
      <c r="D773" s="27">
        <f t="shared" si="10"/>
        <v>4.4038609490172362</v>
      </c>
      <c r="E773" s="27">
        <f t="shared" si="11"/>
        <v>273517908365.75061</v>
      </c>
    </row>
    <row r="774" spans="1:5" x14ac:dyDescent="0.25">
      <c r="A774" s="1">
        <v>39188</v>
      </c>
      <c r="B774" s="21">
        <f>IFERROR(VLOOKUP(A774,SHORTVOL!$A$2:$E$10000,5,0),"")</f>
        <v>195.77</v>
      </c>
      <c r="C774" s="21">
        <f>IFERROR(VLOOKUP($A774,LONGVOL!$A$2:$E$10000,5,0),"")</f>
        <v>379556.73</v>
      </c>
      <c r="D774" s="27">
        <f t="shared" si="10"/>
        <v>4.582436571562071</v>
      </c>
      <c r="E774" s="27">
        <f t="shared" si="11"/>
        <v>251203167827.54419</v>
      </c>
    </row>
    <row r="775" spans="1:5" x14ac:dyDescent="0.25">
      <c r="A775" s="1">
        <v>39189</v>
      </c>
      <c r="B775" s="21">
        <f>IFERROR(VLOOKUP(A775,SHORTVOL!$A$2:$E$10000,5,0),"")</f>
        <v>196.1</v>
      </c>
      <c r="C775" s="21">
        <f>IFERROR(VLOOKUP($A775,LONGVOL!$A$2:$E$10000,5,0),"")</f>
        <v>378907.17</v>
      </c>
      <c r="D775" s="27">
        <f t="shared" si="10"/>
        <v>4.5899094471102018</v>
      </c>
      <c r="E775" s="27">
        <f t="shared" si="11"/>
        <v>250324300097.32382</v>
      </c>
    </row>
    <row r="776" spans="1:5" x14ac:dyDescent="0.25">
      <c r="A776" s="1">
        <v>39190</v>
      </c>
      <c r="B776" s="21">
        <f>IFERROR(VLOOKUP(A776,SHORTVOL!$A$2:$E$10000,5,0),"")</f>
        <v>193.68</v>
      </c>
      <c r="C776" s="21">
        <f>IFERROR(VLOOKUP($A776,LONGVOL!$A$2:$E$10000,5,0),"")</f>
        <v>383585.04</v>
      </c>
      <c r="D776" s="27">
        <f t="shared" si="10"/>
        <v>4.5330186171888345</v>
      </c>
      <c r="E776" s="27">
        <f t="shared" si="11"/>
        <v>256485615350.22128</v>
      </c>
    </row>
    <row r="777" spans="1:5" x14ac:dyDescent="0.25">
      <c r="A777" s="1">
        <v>39191</v>
      </c>
      <c r="B777" s="21">
        <f>IFERROR(VLOOKUP(A777,SHORTVOL!$A$2:$E$10000,5,0),"")</f>
        <v>193.85</v>
      </c>
      <c r="C777" s="21">
        <f>IFERROR(VLOOKUP($A777,LONGVOL!$A$2:$E$10000,5,0),"")</f>
        <v>383249.18</v>
      </c>
      <c r="D777" s="27">
        <f t="shared" si="10"/>
        <v>4.5367488103618365</v>
      </c>
      <c r="E777" s="27">
        <f t="shared" si="11"/>
        <v>256016966323.68948</v>
      </c>
    </row>
    <row r="778" spans="1:5" x14ac:dyDescent="0.25">
      <c r="A778" s="1">
        <v>39192</v>
      </c>
      <c r="B778" s="21">
        <f>IFERROR(VLOOKUP(A778,SHORTVOL!$A$2:$E$10000,5,0),"")</f>
        <v>195.71</v>
      </c>
      <c r="C778" s="21">
        <f>IFERROR(VLOOKUP($A778,LONGVOL!$A$2:$E$10000,5,0),"")</f>
        <v>379575.58</v>
      </c>
      <c r="D778" s="27">
        <f t="shared" si="10"/>
        <v>4.580028157479699</v>
      </c>
      <c r="E778" s="27">
        <f t="shared" si="11"/>
        <v>251089786287.90402</v>
      </c>
    </row>
    <row r="779" spans="1:5" x14ac:dyDescent="0.25">
      <c r="A779" s="1">
        <v>39195</v>
      </c>
      <c r="B779" s="21">
        <f>IFERROR(VLOOKUP(A779,SHORTVOL!$A$2:$E$10000,5,0),"")</f>
        <v>191.58</v>
      </c>
      <c r="C779" s="21">
        <f>IFERROR(VLOOKUP($A779,LONGVOL!$A$2:$E$10000,5,0),"")</f>
        <v>387578.29</v>
      </c>
      <c r="D779" s="27">
        <f t="shared" si="10"/>
        <v>4.4826404644929427</v>
      </c>
      <c r="E779" s="27">
        <f t="shared" si="11"/>
        <v>261617607454.41016</v>
      </c>
    </row>
    <row r="780" spans="1:5" x14ac:dyDescent="0.25">
      <c r="A780" s="1">
        <v>39196</v>
      </c>
      <c r="B780" s="21">
        <f>IFERROR(VLOOKUP(A780,SHORTVOL!$A$2:$E$10000,5,0),"")</f>
        <v>192.07</v>
      </c>
      <c r="C780" s="21">
        <f>IFERROR(VLOOKUP($A780,LONGVOL!$A$2:$E$10000,5,0),"")</f>
        <v>386590.31</v>
      </c>
      <c r="D780" s="27">
        <f t="shared" si="10"/>
        <v>4.4938593641692357</v>
      </c>
      <c r="E780" s="27">
        <f t="shared" si="11"/>
        <v>260263998566.81589</v>
      </c>
    </row>
    <row r="781" spans="1:5" x14ac:dyDescent="0.25">
      <c r="A781" s="1">
        <v>39197</v>
      </c>
      <c r="B781" s="21">
        <f>IFERROR(VLOOKUP(A781,SHORTVOL!$A$2:$E$10000,5,0),"")</f>
        <v>194.3</v>
      </c>
      <c r="C781" s="21">
        <f>IFERROR(VLOOKUP($A781,LONGVOL!$A$2:$E$10000,5,0),"")</f>
        <v>382095.07</v>
      </c>
      <c r="D781" s="27">
        <f t="shared" si="10"/>
        <v>4.5457855482156697</v>
      </c>
      <c r="E781" s="27">
        <f t="shared" si="11"/>
        <v>254191980420.53168</v>
      </c>
    </row>
    <row r="782" spans="1:5" x14ac:dyDescent="0.25">
      <c r="A782" s="1">
        <v>39198</v>
      </c>
      <c r="B782" s="21">
        <f>IFERROR(VLOOKUP(A782,SHORTVOL!$A$2:$E$10000,5,0),"")</f>
        <v>192.85</v>
      </c>
      <c r="C782" s="21">
        <f>IFERROR(VLOOKUP($A782,LONGVOL!$A$2:$E$10000,5,0),"")</f>
        <v>384960.78</v>
      </c>
      <c r="D782" s="27">
        <f t="shared" si="10"/>
        <v>4.5116145501650262</v>
      </c>
      <c r="E782" s="27">
        <f t="shared" si="11"/>
        <v>257985205321.20508</v>
      </c>
    </row>
    <row r="783" spans="1:5" x14ac:dyDescent="0.25">
      <c r="A783" s="1">
        <v>39199</v>
      </c>
      <c r="B783" s="21">
        <f>IFERROR(VLOOKUP(A783,SHORTVOL!$A$2:$E$10000,5,0),"")</f>
        <v>194.42</v>
      </c>
      <c r="C783" s="21">
        <f>IFERROR(VLOOKUP($A783,LONGVOL!$A$2:$E$10000,5,0),"")</f>
        <v>381825.15</v>
      </c>
      <c r="D783" s="27">
        <f t="shared" si="10"/>
        <v>4.5480945705649418</v>
      </c>
      <c r="E783" s="27">
        <f t="shared" si="11"/>
        <v>253763130343.33667</v>
      </c>
    </row>
    <row r="784" spans="1:5" x14ac:dyDescent="0.25">
      <c r="A784" s="1">
        <v>39202</v>
      </c>
      <c r="B784" s="21">
        <f>IFERROR(VLOOKUP(A784,SHORTVOL!$A$2:$E$10000,5,0),"")</f>
        <v>188.6</v>
      </c>
      <c r="C784" s="21">
        <f>IFERROR(VLOOKUP($A784,LONGVOL!$A$2:$E$10000,5,0),"")</f>
        <v>393247.02</v>
      </c>
      <c r="D784" s="27">
        <f t="shared" si="10"/>
        <v>4.4112212752926645</v>
      </c>
      <c r="E784" s="27">
        <f t="shared" si="11"/>
        <v>268883760261.1449</v>
      </c>
    </row>
    <row r="785" spans="1:5" x14ac:dyDescent="0.25">
      <c r="A785" s="1">
        <v>39203</v>
      </c>
      <c r="B785" s="21">
        <f>IFERROR(VLOOKUP(A785,SHORTVOL!$A$2:$E$10000,5,0),"")</f>
        <v>189.22</v>
      </c>
      <c r="C785" s="21">
        <f>IFERROR(VLOOKUP($A785,LONGVOL!$A$2:$E$10000,5,0),"")</f>
        <v>391965.66</v>
      </c>
      <c r="D785" s="27">
        <f t="shared" si="10"/>
        <v>4.4254801336259417</v>
      </c>
      <c r="E785" s="27">
        <f t="shared" si="11"/>
        <v>267111147319.77277</v>
      </c>
    </row>
    <row r="786" spans="1:5" x14ac:dyDescent="0.25">
      <c r="A786" s="1">
        <v>39204</v>
      </c>
      <c r="B786" s="21">
        <f>IFERROR(VLOOKUP(A786,SHORTVOL!$A$2:$E$10000,5,0),"")</f>
        <v>192.06</v>
      </c>
      <c r="C786" s="21">
        <f>IFERROR(VLOOKUP($A786,LONGVOL!$A$2:$E$10000,5,0),"")</f>
        <v>386072.52</v>
      </c>
      <c r="D786" s="27">
        <f t="shared" si="10"/>
        <v>4.4916559636335922</v>
      </c>
      <c r="E786" s="27">
        <f t="shared" si="11"/>
        <v>259059469328.297</v>
      </c>
    </row>
    <row r="787" spans="1:5" x14ac:dyDescent="0.25">
      <c r="A787" s="1">
        <v>39205</v>
      </c>
      <c r="B787" s="21">
        <f>IFERROR(VLOOKUP(A787,SHORTVOL!$A$2:$E$10000,5,0),"")</f>
        <v>192.82</v>
      </c>
      <c r="C787" s="21">
        <f>IFERROR(VLOOKUP($A787,LONGVOL!$A$2:$E$10000,5,0),"")</f>
        <v>384552.1</v>
      </c>
      <c r="D787" s="27">
        <f t="shared" si="10"/>
        <v>4.5091827887589284</v>
      </c>
      <c r="E787" s="27">
        <f t="shared" si="11"/>
        <v>256999452119.80157</v>
      </c>
    </row>
    <row r="788" spans="1:5" x14ac:dyDescent="0.25">
      <c r="A788" s="1">
        <v>39206</v>
      </c>
      <c r="B788" s="21">
        <f>IFERROR(VLOOKUP(A788,SHORTVOL!$A$2:$E$10000,5,0),"")</f>
        <v>191.9</v>
      </c>
      <c r="C788" s="21">
        <f>IFERROR(VLOOKUP($A788,LONGVOL!$A$2:$E$10000,5,0),"")</f>
        <v>386384.67</v>
      </c>
      <c r="D788" s="27">
        <f t="shared" si="10"/>
        <v>4.4874222736073364</v>
      </c>
      <c r="E788" s="27">
        <f t="shared" si="11"/>
        <v>259429135713.16052</v>
      </c>
    </row>
    <row r="789" spans="1:5" x14ac:dyDescent="0.25">
      <c r="A789" s="1">
        <v>39209</v>
      </c>
      <c r="B789" s="21">
        <f>IFERROR(VLOOKUP(A789,SHORTVOL!$A$2:$E$10000,5,0),"")</f>
        <v>191.55</v>
      </c>
      <c r="C789" s="21">
        <f>IFERROR(VLOOKUP($A789,LONGVOL!$A$2:$E$10000,5,0),"")</f>
        <v>387085.18</v>
      </c>
      <c r="D789" s="27">
        <f t="shared" si="10"/>
        <v>4.4785015412949027</v>
      </c>
      <c r="E789" s="27">
        <f t="shared" si="11"/>
        <v>260310330309.77264</v>
      </c>
    </row>
    <row r="790" spans="1:5" x14ac:dyDescent="0.25">
      <c r="A790" s="1">
        <v>39210</v>
      </c>
      <c r="B790" s="21">
        <f>IFERROR(VLOOKUP(A790,SHORTVOL!$A$2:$E$10000,5,0),"")</f>
        <v>189.32</v>
      </c>
      <c r="C790" s="21">
        <f>IFERROR(VLOOKUP($A790,LONGVOL!$A$2:$E$10000,5,0),"")</f>
        <v>391594.14</v>
      </c>
      <c r="D790" s="27">
        <f t="shared" si="10"/>
        <v>4.4261208727363455</v>
      </c>
      <c r="E790" s="27">
        <f t="shared" si="11"/>
        <v>266354489491.92993</v>
      </c>
    </row>
    <row r="791" spans="1:5" x14ac:dyDescent="0.25">
      <c r="A791" s="1">
        <v>39211</v>
      </c>
      <c r="B791" s="21">
        <f>IFERROR(VLOOKUP(A791,SHORTVOL!$A$2:$E$10000,5,0),"")</f>
        <v>191.49</v>
      </c>
      <c r="C791" s="21">
        <f>IFERROR(VLOOKUP($A791,LONGVOL!$A$2:$E$10000,5,0),"")</f>
        <v>387108.6</v>
      </c>
      <c r="D791" s="27">
        <f t="shared" si="10"/>
        <v>4.4766080941912492</v>
      </c>
      <c r="E791" s="27">
        <f t="shared" si="11"/>
        <v>260232718613.08105</v>
      </c>
    </row>
    <row r="792" spans="1:5" x14ac:dyDescent="0.25">
      <c r="A792" s="1">
        <v>39212</v>
      </c>
      <c r="B792" s="21">
        <f>IFERROR(VLOOKUP(A792,SHORTVOL!$A$2:$E$10000,5,0),"")</f>
        <v>185.68</v>
      </c>
      <c r="C792" s="21">
        <f>IFERROR(VLOOKUP($A792,LONGVOL!$A$2:$E$10000,5,0),"")</f>
        <v>398858.09</v>
      </c>
      <c r="D792" s="27">
        <f t="shared" si="10"/>
        <v>4.3405454322150492</v>
      </c>
      <c r="E792" s="27">
        <f t="shared" si="11"/>
        <v>276008821280.47803</v>
      </c>
    </row>
    <row r="793" spans="1:5" x14ac:dyDescent="0.25">
      <c r="A793" s="1">
        <v>39213</v>
      </c>
      <c r="B793" s="21">
        <f>IFERROR(VLOOKUP(A793,SHORTVOL!$A$2:$E$10000,5,0),"")</f>
        <v>191.1</v>
      </c>
      <c r="C793" s="21">
        <f>IFERROR(VLOOKUP($A793,LONGVOL!$A$2:$E$10000,5,0),"")</f>
        <v>387211.87</v>
      </c>
      <c r="D793" s="27">
        <f t="shared" si="10"/>
        <v>4.4670011914813825</v>
      </c>
      <c r="E793" s="27">
        <f t="shared" si="11"/>
        <v>259870715454.63635</v>
      </c>
    </row>
    <row r="794" spans="1:5" x14ac:dyDescent="0.25">
      <c r="A794" s="1">
        <v>39216</v>
      </c>
      <c r="B794" s="21">
        <f>IFERROR(VLOOKUP(A794,SHORTVOL!$A$2:$E$10000,5,0),"")</f>
        <v>185.13</v>
      </c>
      <c r="C794" s="21">
        <f>IFERROR(VLOOKUP($A794,LONGVOL!$A$2:$E$10000,5,0),"")</f>
        <v>399300.8</v>
      </c>
      <c r="D794" s="27">
        <f t="shared" si="10"/>
        <v>4.3267399098837558</v>
      </c>
      <c r="E794" s="27">
        <f t="shared" si="11"/>
        <v>276034196853.86908</v>
      </c>
    </row>
    <row r="795" spans="1:5" x14ac:dyDescent="0.25">
      <c r="A795" s="1">
        <v>39217</v>
      </c>
      <c r="B795" s="21">
        <f>IFERROR(VLOOKUP(A795,SHORTVOL!$A$2:$E$10000,5,0),"")</f>
        <v>185.4</v>
      </c>
      <c r="C795" s="21">
        <f>IFERROR(VLOOKUP($A795,LONGVOL!$A$2:$E$10000,5,0),"")</f>
        <v>398710.7</v>
      </c>
      <c r="D795" s="27">
        <f t="shared" si="10"/>
        <v>4.3328127497250408</v>
      </c>
      <c r="E795" s="27">
        <f t="shared" si="11"/>
        <v>275197369989.3913</v>
      </c>
    </row>
    <row r="796" spans="1:5" x14ac:dyDescent="0.25">
      <c r="A796" s="1">
        <v>39218</v>
      </c>
      <c r="B796" s="21">
        <f>IFERROR(VLOOKUP(A796,SHORTVOL!$A$2:$E$10000,5,0),"")</f>
        <v>186.58</v>
      </c>
      <c r="C796" s="21">
        <f>IFERROR(VLOOKUP($A796,LONGVOL!$A$2:$E$10000,5,0),"")</f>
        <v>396185.44</v>
      </c>
      <c r="D796" s="27">
        <f t="shared" si="10"/>
        <v>4.3601505181524276</v>
      </c>
      <c r="E796" s="27">
        <f t="shared" si="11"/>
        <v>271690714581.95007</v>
      </c>
    </row>
    <row r="797" spans="1:5" x14ac:dyDescent="0.25">
      <c r="A797" s="1">
        <v>39219</v>
      </c>
      <c r="B797" s="21">
        <f>IFERROR(VLOOKUP(A797,SHORTVOL!$A$2:$E$10000,5,0),"")</f>
        <v>186.21</v>
      </c>
      <c r="C797" s="21">
        <f>IFERROR(VLOOKUP($A797,LONGVOL!$A$2:$E$10000,5,0),"")</f>
        <v>396967.65</v>
      </c>
      <c r="D797" s="27">
        <f t="shared" si="10"/>
        <v>4.351265623942207</v>
      </c>
      <c r="E797" s="27">
        <f t="shared" si="11"/>
        <v>272742766590.43802</v>
      </c>
    </row>
    <row r="798" spans="1:5" x14ac:dyDescent="0.25">
      <c r="A798" s="1">
        <v>39220</v>
      </c>
      <c r="B798" s="21">
        <f>IFERROR(VLOOKUP(A798,SHORTVOL!$A$2:$E$10000,5,0),"")</f>
        <v>188.74</v>
      </c>
      <c r="C798" s="21">
        <f>IFERROR(VLOOKUP($A798,LONGVOL!$A$2:$E$10000,5,0),"")</f>
        <v>391580.53</v>
      </c>
      <c r="D798" s="27">
        <f t="shared" si="10"/>
        <v>4.410143780846397</v>
      </c>
      <c r="E798" s="27">
        <f t="shared" si="11"/>
        <v>265319948808.78751</v>
      </c>
    </row>
    <row r="799" spans="1:5" x14ac:dyDescent="0.25">
      <c r="A799" s="1">
        <v>39223</v>
      </c>
      <c r="B799" s="21">
        <f>IFERROR(VLOOKUP(A799,SHORTVOL!$A$2:$E$10000,5,0),"")</f>
        <v>190.93</v>
      </c>
      <c r="C799" s="21">
        <f>IFERROR(VLOOKUP($A799,LONGVOL!$A$2:$E$10000,5,0),"")</f>
        <v>387039.86</v>
      </c>
      <c r="D799" s="27">
        <f t="shared" si="10"/>
        <v>4.4605825155028738</v>
      </c>
      <c r="E799" s="27">
        <f t="shared" si="11"/>
        <v>259107567797.94669</v>
      </c>
    </row>
    <row r="800" spans="1:5" x14ac:dyDescent="0.25">
      <c r="A800" s="1">
        <v>39224</v>
      </c>
      <c r="B800" s="21">
        <f>IFERROR(VLOOKUP(A800,SHORTVOL!$A$2:$E$10000,5,0),"")</f>
        <v>191.77</v>
      </c>
      <c r="C800" s="21">
        <f>IFERROR(VLOOKUP($A800,LONGVOL!$A$2:$E$10000,5,0),"")</f>
        <v>385318.86</v>
      </c>
      <c r="D800" s="27">
        <f t="shared" si="10"/>
        <v>4.4799614384398927</v>
      </c>
      <c r="E800" s="27">
        <f t="shared" si="11"/>
        <v>256783728431.11505</v>
      </c>
    </row>
    <row r="801" spans="1:5" x14ac:dyDescent="0.25">
      <c r="A801" s="1">
        <v>39225</v>
      </c>
      <c r="B801" s="21">
        <f>IFERROR(VLOOKUP(A801,SHORTVOL!$A$2:$E$10000,5,0),"")</f>
        <v>191.56</v>
      </c>
      <c r="C801" s="21">
        <f>IFERROR(VLOOKUP($A801,LONGVOL!$A$2:$E$10000,5,0),"")</f>
        <v>385748.28</v>
      </c>
      <c r="D801" s="27">
        <f t="shared" si="10"/>
        <v>4.4748103953093255</v>
      </c>
      <c r="E801" s="27">
        <f t="shared" si="11"/>
        <v>257336474177.83722</v>
      </c>
    </row>
    <row r="802" spans="1:5" x14ac:dyDescent="0.25">
      <c r="A802" s="1">
        <v>39226</v>
      </c>
      <c r="B802" s="21">
        <f>IFERROR(VLOOKUP(A802,SHORTVOL!$A$2:$E$10000,5,0),"")</f>
        <v>185.14</v>
      </c>
      <c r="C802" s="21">
        <f>IFERROR(VLOOKUP($A802,LONGVOL!$A$2:$E$10000,5,0),"")</f>
        <v>398678.39</v>
      </c>
      <c r="D802" s="27">
        <f t="shared" si="10"/>
        <v>4.3246032635653453</v>
      </c>
      <c r="E802" s="27">
        <f t="shared" si="11"/>
        <v>274567167627.86957</v>
      </c>
    </row>
    <row r="803" spans="1:5" x14ac:dyDescent="0.25">
      <c r="A803" s="1">
        <v>39227</v>
      </c>
      <c r="B803" s="21">
        <f>IFERROR(VLOOKUP(A803,SHORTVOL!$A$2:$E$10000,5,0),"")</f>
        <v>188.81</v>
      </c>
      <c r="C803" s="21">
        <f>IFERROR(VLOOKUP($A803,LONGVOL!$A$2:$E$10000,5,0),"")</f>
        <v>390777.7</v>
      </c>
      <c r="D803" s="27">
        <f t="shared" si="10"/>
        <v>4.4100875062911769</v>
      </c>
      <c r="E803" s="27">
        <f t="shared" si="11"/>
        <v>263664778444.50131</v>
      </c>
    </row>
    <row r="804" spans="1:5" x14ac:dyDescent="0.25">
      <c r="A804" s="1">
        <v>39231</v>
      </c>
      <c r="B804" s="21">
        <f>IFERROR(VLOOKUP(A804,SHORTVOL!$A$2:$E$10000,5,0),"")</f>
        <v>190.33</v>
      </c>
      <c r="C804" s="21">
        <f>IFERROR(VLOOKUP($A804,LONGVOL!$A$2:$E$10000,5,0),"")</f>
        <v>387638.18</v>
      </c>
      <c r="D804" s="27">
        <f t="shared" si="10"/>
        <v>4.4446162716883117</v>
      </c>
      <c r="E804" s="27">
        <f t="shared" si="11"/>
        <v>259349168922.14301</v>
      </c>
    </row>
    <row r="805" spans="1:5" x14ac:dyDescent="0.25">
      <c r="A805" s="1">
        <v>39232</v>
      </c>
      <c r="B805" s="21">
        <f>IFERROR(VLOOKUP(A805,SHORTVOL!$A$2:$E$10000,5,0),"")</f>
        <v>191.92</v>
      </c>
      <c r="C805" s="21">
        <f>IFERROR(VLOOKUP($A805,LONGVOL!$A$2:$E$10000,5,0),"")</f>
        <v>384390.3</v>
      </c>
      <c r="D805" s="27">
        <f t="shared" si="10"/>
        <v>4.4815006281042713</v>
      </c>
      <c r="E805" s="27">
        <f t="shared" si="11"/>
        <v>254983761138.07642</v>
      </c>
    </row>
    <row r="806" spans="1:5" x14ac:dyDescent="0.25">
      <c r="A806" s="1">
        <v>39233</v>
      </c>
      <c r="B806" s="21">
        <f>IFERROR(VLOOKUP(A806,SHORTVOL!$A$2:$E$10000,5,0),"")</f>
        <v>193.1</v>
      </c>
      <c r="C806" s="21">
        <f>IFERROR(VLOOKUP($A806,LONGVOL!$A$2:$E$10000,5,0),"")</f>
        <v>382023.33</v>
      </c>
      <c r="D806" s="27">
        <f t="shared" si="10"/>
        <v>4.5088075934080054</v>
      </c>
      <c r="E806" s="27">
        <f t="shared" si="11"/>
        <v>251824339552.11661</v>
      </c>
    </row>
    <row r="807" spans="1:5" x14ac:dyDescent="0.25">
      <c r="A807" s="1">
        <v>39234</v>
      </c>
      <c r="B807" s="21">
        <f>IFERROR(VLOOKUP(A807,SHORTVOL!$A$2:$E$10000,5,0),"")</f>
        <v>193.71</v>
      </c>
      <c r="C807" s="21">
        <f>IFERROR(VLOOKUP($A807,LONGVOL!$A$2:$E$10000,5,0),"")</f>
        <v>380819.33</v>
      </c>
      <c r="D807" s="27">
        <f t="shared" si="10"/>
        <v>4.5228030104790662</v>
      </c>
      <c r="E807" s="27">
        <f t="shared" si="11"/>
        <v>250217961090.94589</v>
      </c>
    </row>
    <row r="808" spans="1:5" x14ac:dyDescent="0.25">
      <c r="A808" s="1">
        <v>39237</v>
      </c>
      <c r="B808" s="21">
        <f>IFERROR(VLOOKUP(A808,SHORTVOL!$A$2:$E$10000,5,0),"")</f>
        <v>193.15</v>
      </c>
      <c r="C808" s="21">
        <f>IFERROR(VLOOKUP($A808,LONGVOL!$A$2:$E$10000,5,0),"")</f>
        <v>381917.19</v>
      </c>
      <c r="D808" s="27">
        <f t="shared" si="10"/>
        <v>4.508986666920153</v>
      </c>
      <c r="E808" s="27">
        <f t="shared" si="11"/>
        <v>251603164135.41458</v>
      </c>
    </row>
    <row r="809" spans="1:5" x14ac:dyDescent="0.25">
      <c r="A809" s="1">
        <v>39238</v>
      </c>
      <c r="B809" s="21">
        <f>IFERROR(VLOOKUP(A809,SHORTVOL!$A$2:$E$10000,5,0),"")</f>
        <v>191.19</v>
      </c>
      <c r="C809" s="21">
        <f>IFERROR(VLOOKUP($A809,LONGVOL!$A$2:$E$10000,5,0),"")</f>
        <v>385794.17</v>
      </c>
      <c r="D809" s="27">
        <f t="shared" si="10"/>
        <v>4.4629869218894029</v>
      </c>
      <c r="E809" s="27">
        <f t="shared" si="11"/>
        <v>256691841930.82172</v>
      </c>
    </row>
    <row r="810" spans="1:5" x14ac:dyDescent="0.25">
      <c r="A810" s="1">
        <v>39239</v>
      </c>
      <c r="B810" s="21">
        <f>IFERROR(VLOOKUP(A810,SHORTVOL!$A$2:$E$10000,5,0),"")</f>
        <v>185.29</v>
      </c>
      <c r="C810" s="21">
        <f>IFERROR(VLOOKUP($A810,LONGVOL!$A$2:$E$10000,5,0),"")</f>
        <v>397694.52</v>
      </c>
      <c r="D810" s="27">
        <f t="shared" si="10"/>
        <v>4.3250250253721472</v>
      </c>
      <c r="E810" s="27">
        <f t="shared" si="11"/>
        <v>272507108462.00674</v>
      </c>
    </row>
    <row r="811" spans="1:5" x14ac:dyDescent="0.25">
      <c r="A811" s="1">
        <v>39240</v>
      </c>
      <c r="B811" s="21">
        <f>IFERROR(VLOOKUP(A811,SHORTVOL!$A$2:$E$10000,5,0),"")</f>
        <v>175.42</v>
      </c>
      <c r="C811" s="21">
        <f>IFERROR(VLOOKUP($A811,LONGVOL!$A$2:$E$10000,5,0),"")</f>
        <v>418891.26</v>
      </c>
      <c r="D811" s="27">
        <f t="shared" si="10"/>
        <v>4.0944158755100144</v>
      </c>
      <c r="E811" s="27">
        <f t="shared" si="11"/>
        <v>301532880499.70593</v>
      </c>
    </row>
    <row r="812" spans="1:5" x14ac:dyDescent="0.25">
      <c r="A812" s="1">
        <v>39241</v>
      </c>
      <c r="B812" s="21">
        <f>IFERROR(VLOOKUP(A812,SHORTVOL!$A$2:$E$10000,5,0),"")</f>
        <v>177.85</v>
      </c>
      <c r="C812" s="21">
        <f>IFERROR(VLOOKUP($A812,LONGVOL!$A$2:$E$10000,5,0),"")</f>
        <v>413072.07</v>
      </c>
      <c r="D812" s="27">
        <f t="shared" si="10"/>
        <v>4.1509061825073026</v>
      </c>
      <c r="E812" s="27">
        <f t="shared" si="11"/>
        <v>293132831183.19025</v>
      </c>
    </row>
    <row r="813" spans="1:5" x14ac:dyDescent="0.25">
      <c r="A813" s="1">
        <v>39244</v>
      </c>
      <c r="B813" s="21">
        <f>IFERROR(VLOOKUP(A813,SHORTVOL!$A$2:$E$10000,5,0),"")</f>
        <v>181.43</v>
      </c>
      <c r="C813" s="21">
        <f>IFERROR(VLOOKUP($A813,LONGVOL!$A$2:$E$10000,5,0),"")</f>
        <v>404766.31</v>
      </c>
      <c r="D813" s="27">
        <f t="shared" si="10"/>
        <v>4.233765073908895</v>
      </c>
      <c r="E813" s="27">
        <f t="shared" si="11"/>
        <v>281280336932.49146</v>
      </c>
    </row>
    <row r="814" spans="1:5" x14ac:dyDescent="0.25">
      <c r="A814" s="1">
        <v>39245</v>
      </c>
      <c r="B814" s="21">
        <f>IFERROR(VLOOKUP(A814,SHORTVOL!$A$2:$E$10000,5,0),"")</f>
        <v>176.39</v>
      </c>
      <c r="C814" s="21">
        <f>IFERROR(VLOOKUP($A814,LONGVOL!$A$2:$E$10000,5,0),"")</f>
        <v>416009.82</v>
      </c>
      <c r="D814" s="27">
        <f t="shared" si="10"/>
        <v>4.1159284637457905</v>
      </c>
      <c r="E814" s="27">
        <f t="shared" si="11"/>
        <v>296884410507.48712</v>
      </c>
    </row>
    <row r="815" spans="1:5" x14ac:dyDescent="0.25">
      <c r="A815" s="1">
        <v>39246</v>
      </c>
      <c r="B815" s="21">
        <f>IFERROR(VLOOKUP(A815,SHORTVOL!$A$2:$E$10000,5,0),"")</f>
        <v>180.04</v>
      </c>
      <c r="C815" s="21">
        <f>IFERROR(VLOOKUP($A815,LONGVOL!$A$2:$E$10000,5,0),"")</f>
        <v>407405.7</v>
      </c>
      <c r="D815" s="27">
        <f t="shared" si="10"/>
        <v>4.200868281267411</v>
      </c>
      <c r="E815" s="27">
        <f t="shared" si="11"/>
        <v>284582114622.20551</v>
      </c>
    </row>
    <row r="816" spans="1:5" x14ac:dyDescent="0.25">
      <c r="A816" s="1">
        <v>39247</v>
      </c>
      <c r="B816" s="21">
        <f>IFERROR(VLOOKUP(A816,SHORTVOL!$A$2:$E$10000,5,0),"")</f>
        <v>184.56</v>
      </c>
      <c r="C816" s="21">
        <f>IFERROR(VLOOKUP($A816,LONGVOL!$A$2:$E$10000,5,0),"")</f>
        <v>397179.65</v>
      </c>
      <c r="D816" s="27">
        <f t="shared" si="10"/>
        <v>4.3060973512980469</v>
      </c>
      <c r="E816" s="27">
        <f t="shared" si="11"/>
        <v>270275272341.89465</v>
      </c>
    </row>
    <row r="817" spans="1:5" x14ac:dyDescent="0.25">
      <c r="A817" s="1">
        <v>39248</v>
      </c>
      <c r="B817" s="21">
        <f>IFERROR(VLOOKUP(A817,SHORTVOL!$A$2:$E$10000,5,0),"")</f>
        <v>187.99</v>
      </c>
      <c r="C817" s="21">
        <f>IFERROR(VLOOKUP($A817,LONGVOL!$A$2:$E$10000,5,0),"")</f>
        <v>389799.91</v>
      </c>
      <c r="D817" s="27">
        <f t="shared" si="10"/>
        <v>4.3858847243635859</v>
      </c>
      <c r="E817" s="27">
        <f t="shared" si="11"/>
        <v>260211829440.21567</v>
      </c>
    </row>
    <row r="818" spans="1:5" x14ac:dyDescent="0.25">
      <c r="A818" s="1">
        <v>39251</v>
      </c>
      <c r="B818" s="21">
        <f>IFERROR(VLOOKUP(A818,SHORTVOL!$A$2:$E$10000,5,0),"")</f>
        <v>187.39</v>
      </c>
      <c r="C818" s="21">
        <f>IFERROR(VLOOKUP($A818,LONGVOL!$A$2:$E$10000,5,0),"")</f>
        <v>391043.91</v>
      </c>
      <c r="D818" s="27">
        <f t="shared" si="10"/>
        <v>4.3711678484447498</v>
      </c>
      <c r="E818" s="27">
        <f t="shared" si="11"/>
        <v>261812868020.69543</v>
      </c>
    </row>
    <row r="819" spans="1:5" x14ac:dyDescent="0.25">
      <c r="A819" s="1">
        <v>39252</v>
      </c>
      <c r="B819" s="21">
        <f>IFERROR(VLOOKUP(A819,SHORTVOL!$A$2:$E$10000,5,0),"")</f>
        <v>191.66</v>
      </c>
      <c r="C819" s="21">
        <f>IFERROR(VLOOKUP($A819,LONGVOL!$A$2:$E$10000,5,0),"")</f>
        <v>382138.35</v>
      </c>
      <c r="D819" s="27">
        <f t="shared" si="10"/>
        <v>4.470527371724482</v>
      </c>
      <c r="E819" s="27">
        <f t="shared" si="11"/>
        <v>249868882046.99792</v>
      </c>
    </row>
    <row r="820" spans="1:5" x14ac:dyDescent="0.25">
      <c r="A820" s="1">
        <v>39253</v>
      </c>
      <c r="B820" s="21">
        <f>IFERROR(VLOOKUP(A820,SHORTVOL!$A$2:$E$10000,5,0),"")</f>
        <v>180.84</v>
      </c>
      <c r="C820" s="21">
        <f>IFERROR(VLOOKUP($A820,LONGVOL!$A$2:$E$10000,5,0),"")</f>
        <v>403697.64</v>
      </c>
      <c r="D820" s="27">
        <f t="shared" si="10"/>
        <v>4.2179164732505932</v>
      </c>
      <c r="E820" s="27">
        <f t="shared" si="11"/>
        <v>278041658395.95087</v>
      </c>
    </row>
    <row r="821" spans="1:5" x14ac:dyDescent="0.25">
      <c r="A821" s="1">
        <v>39254</v>
      </c>
      <c r="B821" s="21">
        <f>IFERROR(VLOOKUP(A821,SHORTVOL!$A$2:$E$10000,5,0),"")</f>
        <v>180.21</v>
      </c>
      <c r="C821" s="21">
        <f>IFERROR(VLOOKUP($A821,LONGVOL!$A$2:$E$10000,5,0),"")</f>
        <v>405101.58</v>
      </c>
      <c r="D821" s="27">
        <f t="shared" si="10"/>
        <v>4.2029920246715591</v>
      </c>
      <c r="E821" s="27">
        <f t="shared" si="11"/>
        <v>279954226169.71625</v>
      </c>
    </row>
    <row r="822" spans="1:5" x14ac:dyDescent="0.25">
      <c r="A822" s="1">
        <v>39255</v>
      </c>
      <c r="B822" s="21">
        <f>IFERROR(VLOOKUP(A822,SHORTVOL!$A$2:$E$10000,5,0),"")</f>
        <v>170.17</v>
      </c>
      <c r="C822" s="21">
        <f>IFERROR(VLOOKUP($A822,LONGVOL!$A$2:$E$10000,5,0),"")</f>
        <v>427670.19</v>
      </c>
      <c r="D822" s="27">
        <f t="shared" si="10"/>
        <v>3.9686141863859641</v>
      </c>
      <c r="E822" s="27">
        <f t="shared" si="11"/>
        <v>311123581918.09827</v>
      </c>
    </row>
    <row r="823" spans="1:5" x14ac:dyDescent="0.25">
      <c r="A823" s="1">
        <v>39258</v>
      </c>
      <c r="B823" s="21">
        <f>IFERROR(VLOOKUP(A823,SHORTVOL!$A$2:$E$10000,5,0),"")</f>
        <v>168.87</v>
      </c>
      <c r="C823" s="21">
        <f>IFERROR(VLOOKUP($A823,LONGVOL!$A$2:$E$10000,5,0),"")</f>
        <v>430943.07</v>
      </c>
      <c r="D823" s="27">
        <f t="shared" si="10"/>
        <v>3.937648922466829</v>
      </c>
      <c r="E823" s="27">
        <f t="shared" si="11"/>
        <v>315813350936.43439</v>
      </c>
    </row>
    <row r="824" spans="1:5" x14ac:dyDescent="0.25">
      <c r="A824" s="1">
        <v>39259</v>
      </c>
      <c r="B824" s="21">
        <f>IFERROR(VLOOKUP(A824,SHORTVOL!$A$2:$E$10000,5,0),"")</f>
        <v>165.41</v>
      </c>
      <c r="C824" s="21">
        <f>IFERROR(VLOOKUP($A824,LONGVOL!$A$2:$E$10000,5,0),"")</f>
        <v>439784.38</v>
      </c>
      <c r="D824" s="27">
        <f t="shared" si="10"/>
        <v>3.8567585665985527</v>
      </c>
      <c r="E824" s="27">
        <f t="shared" si="11"/>
        <v>328746883791.89636</v>
      </c>
    </row>
    <row r="825" spans="1:5" x14ac:dyDescent="0.25">
      <c r="A825" s="1">
        <v>39260</v>
      </c>
      <c r="B825" s="21">
        <f>IFERROR(VLOOKUP(A825,SHORTVOL!$A$2:$E$10000,5,0),"")</f>
        <v>173.42</v>
      </c>
      <c r="C825" s="21">
        <f>IFERROR(VLOOKUP($A825,LONGVOL!$A$2:$E$10000,5,0),"")</f>
        <v>418490.78</v>
      </c>
      <c r="D825" s="27">
        <f t="shared" si="10"/>
        <v>4.0433010211191744</v>
      </c>
      <c r="E825" s="27">
        <f t="shared" si="11"/>
        <v>296889557181.83569</v>
      </c>
    </row>
    <row r="826" spans="1:5" x14ac:dyDescent="0.25">
      <c r="A826" s="1">
        <v>39261</v>
      </c>
      <c r="B826" s="21">
        <f>IFERROR(VLOOKUP(A826,SHORTVOL!$A$2:$E$10000,5,0),"")</f>
        <v>173.64</v>
      </c>
      <c r="C826" s="21">
        <f>IFERROR(VLOOKUP($A826,LONGVOL!$A$2:$E$10000,5,0),"")</f>
        <v>417952.68</v>
      </c>
      <c r="D826" s="27">
        <f t="shared" si="10"/>
        <v>4.0482085067263673</v>
      </c>
      <c r="E826" s="27">
        <f t="shared" si="11"/>
        <v>296103515274.03693</v>
      </c>
    </row>
    <row r="827" spans="1:5" x14ac:dyDescent="0.25">
      <c r="A827" s="1">
        <v>39262</v>
      </c>
      <c r="B827" s="21">
        <f>IFERROR(VLOOKUP(A827,SHORTVOL!$A$2:$E$10000,5,0),"")</f>
        <v>166.43</v>
      </c>
      <c r="C827" s="21">
        <f>IFERROR(VLOOKUP($A827,LONGVOL!$A$2:$E$10000,5,0),"")</f>
        <v>435308.44</v>
      </c>
      <c r="D827" s="27">
        <f t="shared" si="10"/>
        <v>3.8799033882232465</v>
      </c>
      <c r="E827" s="27">
        <f t="shared" si="11"/>
        <v>320670876259.1449</v>
      </c>
    </row>
    <row r="828" spans="1:5" x14ac:dyDescent="0.25">
      <c r="A828" s="1">
        <v>39265</v>
      </c>
      <c r="B828" s="21">
        <f>IFERROR(VLOOKUP(A828,SHORTVOL!$A$2:$E$10000,5,0),"")</f>
        <v>170.62</v>
      </c>
      <c r="C828" s="21">
        <f>IFERROR(VLOOKUP($A828,LONGVOL!$A$2:$E$10000,5,0),"")</f>
        <v>424332.73</v>
      </c>
      <c r="D828" s="27">
        <f t="shared" si="10"/>
        <v>3.9769290508478909</v>
      </c>
      <c r="E828" s="27">
        <f t="shared" si="11"/>
        <v>304430745691.349</v>
      </c>
    </row>
    <row r="829" spans="1:5" x14ac:dyDescent="0.25">
      <c r="A829" s="1">
        <v>39266</v>
      </c>
      <c r="B829" s="21">
        <f>IFERROR(VLOOKUP(A829,SHORTVOL!$A$2:$E$10000,5,0),"")</f>
        <v>173.13</v>
      </c>
      <c r="C829" s="21">
        <f>IFERROR(VLOOKUP($A829,LONGVOL!$A$2:$E$10000,5,0),"")</f>
        <v>418113.33</v>
      </c>
      <c r="D829" s="27">
        <f t="shared" si="10"/>
        <v>4.0352127484247031</v>
      </c>
      <c r="E829" s="27">
        <f t="shared" si="11"/>
        <v>295484220040.41022</v>
      </c>
    </row>
    <row r="830" spans="1:5" x14ac:dyDescent="0.25">
      <c r="A830" s="1">
        <v>39268</v>
      </c>
      <c r="B830" s="21">
        <f>IFERROR(VLOOKUP(A830,SHORTVOL!$A$2:$E$10000,5,0),"")</f>
        <v>170.74</v>
      </c>
      <c r="C830" s="21">
        <f>IFERROR(VLOOKUP($A830,LONGVOL!$A$2:$E$10000,5,0),"")</f>
        <v>423861.42</v>
      </c>
      <c r="D830" s="27">
        <f t="shared" ref="D830:D893" si="12">D829*(1-D$1+IF(AND(WEEKDAY($A830)&lt;&gt;1,WEEKDAY($A830)&lt;&gt;7),-D$5,0))^($A830-$A829)*(1+(B830/B829-1))</f>
        <v>3.979071928199553</v>
      </c>
      <c r="E830" s="27">
        <f t="shared" ref="E830:E893" si="13">E829*(1-E$1+IF(AND(WEEKDAY($A830)&lt;&gt;1,WEEKDAY($A830)&lt;&gt;7),-E$5,0))^($A830-$A829)*(1+2*(C830/C829-1))</f>
        <v>303562420924.85046</v>
      </c>
    </row>
    <row r="831" spans="1:5" x14ac:dyDescent="0.25">
      <c r="A831" s="1">
        <v>39269</v>
      </c>
      <c r="B831" s="21">
        <f>IFERROR(VLOOKUP(A831,SHORTVOL!$A$2:$E$10000,5,0),"")</f>
        <v>173.38</v>
      </c>
      <c r="C831" s="21">
        <f>IFERROR(VLOOKUP($A831,LONGVOL!$A$2:$E$10000,5,0),"")</f>
        <v>417317.25</v>
      </c>
      <c r="D831" s="27">
        <f t="shared" si="12"/>
        <v>4.0403753580752255</v>
      </c>
      <c r="E831" s="27">
        <f t="shared" si="13"/>
        <v>294166365217.05084</v>
      </c>
    </row>
    <row r="832" spans="1:5" x14ac:dyDescent="0.25">
      <c r="A832" s="1">
        <v>39272</v>
      </c>
      <c r="B832" s="21">
        <f>IFERROR(VLOOKUP(A832,SHORTVOL!$A$2:$E$10000,5,0),"")</f>
        <v>173.54</v>
      </c>
      <c r="C832" s="21">
        <f>IFERROR(VLOOKUP($A832,LONGVOL!$A$2:$E$10000,5,0),"")</f>
        <v>416936.99</v>
      </c>
      <c r="D832" s="27">
        <f t="shared" si="12"/>
        <v>4.043439183700098</v>
      </c>
      <c r="E832" s="27">
        <f t="shared" si="13"/>
        <v>293563188300.54614</v>
      </c>
    </row>
    <row r="833" spans="1:5" x14ac:dyDescent="0.25">
      <c r="A833" s="1">
        <v>39273</v>
      </c>
      <c r="B833" s="21">
        <f>IFERROR(VLOOKUP(A833,SHORTVOL!$A$2:$E$10000,5,0),"")</f>
        <v>162.71</v>
      </c>
      <c r="C833" s="21">
        <f>IFERROR(VLOOKUP($A833,LONGVOL!$A$2:$E$10000,5,0),"")</f>
        <v>442961.26</v>
      </c>
      <c r="D833" s="27">
        <f t="shared" si="12"/>
        <v>3.7908951240462683</v>
      </c>
      <c r="E833" s="27">
        <f t="shared" si="13"/>
        <v>330185147109.05798</v>
      </c>
    </row>
    <row r="834" spans="1:5" x14ac:dyDescent="0.25">
      <c r="A834" s="1">
        <v>39274</v>
      </c>
      <c r="B834" s="21">
        <f>IFERROR(VLOOKUP(A834,SHORTVOL!$A$2:$E$10000,5,0),"")</f>
        <v>162.22999999999999</v>
      </c>
      <c r="C834" s="21">
        <f>IFERROR(VLOOKUP($A834,LONGVOL!$A$2:$E$10000,5,0),"")</f>
        <v>444255.48</v>
      </c>
      <c r="D834" s="27">
        <f t="shared" si="12"/>
        <v>3.7795047477897907</v>
      </c>
      <c r="E834" s="27">
        <f t="shared" si="13"/>
        <v>332089285640.70093</v>
      </c>
    </row>
    <row r="835" spans="1:5" x14ac:dyDescent="0.25">
      <c r="A835" s="1">
        <v>39275</v>
      </c>
      <c r="B835" s="21">
        <f>IFERROR(VLOOKUP(A835,SHORTVOL!$A$2:$E$10000,5,0),"")</f>
        <v>167.32</v>
      </c>
      <c r="C835" s="21">
        <f>IFERROR(VLOOKUP($A835,LONGVOL!$A$2:$E$10000,5,0),"")</f>
        <v>430327.7</v>
      </c>
      <c r="D835" s="27">
        <f t="shared" si="12"/>
        <v>3.8978739016968222</v>
      </c>
      <c r="E835" s="27">
        <f t="shared" si="13"/>
        <v>311243025778.80469</v>
      </c>
    </row>
    <row r="836" spans="1:5" x14ac:dyDescent="0.25">
      <c r="A836" s="1">
        <v>39276</v>
      </c>
      <c r="B836" s="21">
        <f>IFERROR(VLOOKUP(A836,SHORTVOL!$A$2:$E$10000,5,0),"")</f>
        <v>165.65</v>
      </c>
      <c r="C836" s="21">
        <f>IFERROR(VLOOKUP($A836,LONGVOL!$A$2:$E$10000,5,0),"")</f>
        <v>434616.68</v>
      </c>
      <c r="D836" s="27">
        <f t="shared" si="12"/>
        <v>3.8587582592396554</v>
      </c>
      <c r="E836" s="27">
        <f t="shared" si="13"/>
        <v>317423026947.27655</v>
      </c>
    </row>
    <row r="837" spans="1:5" x14ac:dyDescent="0.25">
      <c r="A837" s="1">
        <v>39279</v>
      </c>
      <c r="B837" s="21">
        <f>IFERROR(VLOOKUP(A837,SHORTVOL!$A$2:$E$10000,5,0),"")</f>
        <v>163.07</v>
      </c>
      <c r="C837" s="21">
        <f>IFERROR(VLOOKUP($A837,LONGVOL!$A$2:$E$10000,5,0),"")</f>
        <v>441389.68</v>
      </c>
      <c r="D837" s="27">
        <f t="shared" si="12"/>
        <v>3.7980336675057349</v>
      </c>
      <c r="E837" s="27">
        <f t="shared" si="13"/>
        <v>327241587093.758</v>
      </c>
    </row>
    <row r="838" spans="1:5" x14ac:dyDescent="0.25">
      <c r="A838" s="1">
        <v>39280</v>
      </c>
      <c r="B838" s="21">
        <f>IFERROR(VLOOKUP(A838,SHORTVOL!$A$2:$E$10000,5,0),"")</f>
        <v>162.01</v>
      </c>
      <c r="C838" s="21">
        <f>IFERROR(VLOOKUP($A838,LONGVOL!$A$2:$E$10000,5,0),"")</f>
        <v>444256.57</v>
      </c>
      <c r="D838" s="27">
        <f t="shared" si="12"/>
        <v>3.7731386419280581</v>
      </c>
      <c r="E838" s="27">
        <f t="shared" si="13"/>
        <v>331467302324.30261</v>
      </c>
    </row>
    <row r="839" spans="1:5" x14ac:dyDescent="0.25">
      <c r="A839" s="1">
        <v>39281</v>
      </c>
      <c r="B839" s="21">
        <f>IFERROR(VLOOKUP(A839,SHORTVOL!$A$2:$E$10000,5,0),"")</f>
        <v>157.11000000000001</v>
      </c>
      <c r="C839" s="21">
        <f>IFERROR(VLOOKUP($A839,LONGVOL!$A$2:$E$10000,5,0),"")</f>
        <v>457686.97</v>
      </c>
      <c r="D839" s="27">
        <f t="shared" si="12"/>
        <v>3.6588193936264739</v>
      </c>
      <c r="E839" s="27">
        <f t="shared" si="13"/>
        <v>351481824751.8559</v>
      </c>
    </row>
    <row r="840" spans="1:5" x14ac:dyDescent="0.25">
      <c r="A840" s="1">
        <v>39282</v>
      </c>
      <c r="B840" s="21">
        <f>IFERROR(VLOOKUP(A840,SHORTVOL!$A$2:$E$10000,5,0),"")</f>
        <v>159.66</v>
      </c>
      <c r="C840" s="21">
        <f>IFERROR(VLOOKUP($A840,LONGVOL!$A$2:$E$10000,5,0),"")</f>
        <v>450271.11</v>
      </c>
      <c r="D840" s="27">
        <f t="shared" si="12"/>
        <v>3.7180007334351606</v>
      </c>
      <c r="E840" s="27">
        <f t="shared" si="13"/>
        <v>340065866328.46014</v>
      </c>
    </row>
    <row r="841" spans="1:5" x14ac:dyDescent="0.25">
      <c r="A841" s="1">
        <v>39283</v>
      </c>
      <c r="B841" s="21">
        <f>IFERROR(VLOOKUP(A841,SHORTVOL!$A$2:$E$10000,5,0),"")</f>
        <v>154.28</v>
      </c>
      <c r="C841" s="21">
        <f>IFERROR(VLOOKUP($A841,LONGVOL!$A$2:$E$10000,5,0),"")</f>
        <v>465443.34</v>
      </c>
      <c r="D841" s="27">
        <f t="shared" si="12"/>
        <v>3.592519869075971</v>
      </c>
      <c r="E841" s="27">
        <f t="shared" si="13"/>
        <v>362955779694.09869</v>
      </c>
    </row>
    <row r="842" spans="1:5" x14ac:dyDescent="0.25">
      <c r="A842" s="1">
        <v>39286</v>
      </c>
      <c r="B842" s="21">
        <f>IFERROR(VLOOKUP(A842,SHORTVOL!$A$2:$E$10000,5,0),"")</f>
        <v>155.75</v>
      </c>
      <c r="C842" s="21">
        <f>IFERROR(VLOOKUP($A842,LONGVOL!$A$2:$E$10000,5,0),"")</f>
        <v>461000.42</v>
      </c>
      <c r="D842" s="27">
        <f t="shared" si="12"/>
        <v>3.6261537224347391</v>
      </c>
      <c r="E842" s="27">
        <f t="shared" si="13"/>
        <v>355945199752.07581</v>
      </c>
    </row>
    <row r="843" spans="1:5" x14ac:dyDescent="0.25">
      <c r="A843" s="1">
        <v>39287</v>
      </c>
      <c r="B843" s="21">
        <f>IFERROR(VLOOKUP(A843,SHORTVOL!$A$2:$E$10000,5,0),"")</f>
        <v>149.6</v>
      </c>
      <c r="C843" s="21">
        <f>IFERROR(VLOOKUP($A843,LONGVOL!$A$2:$E$10000,5,0),"")</f>
        <v>479212.63</v>
      </c>
      <c r="D843" s="27">
        <f t="shared" si="12"/>
        <v>3.4827792767279662</v>
      </c>
      <c r="E843" s="27">
        <f t="shared" si="13"/>
        <v>384039777394.48566</v>
      </c>
    </row>
    <row r="844" spans="1:5" x14ac:dyDescent="0.25">
      <c r="A844" s="1">
        <v>39288</v>
      </c>
      <c r="B844" s="21">
        <f>IFERROR(VLOOKUP(A844,SHORTVOL!$A$2:$E$10000,5,0),"")</f>
        <v>150.96</v>
      </c>
      <c r="C844" s="21">
        <f>IFERROR(VLOOKUP($A844,LONGVOL!$A$2:$E$10000,5,0),"")</f>
        <v>474843.71</v>
      </c>
      <c r="D844" s="27">
        <f t="shared" si="12"/>
        <v>3.5142483344119362</v>
      </c>
      <c r="E844" s="27">
        <f t="shared" si="13"/>
        <v>377008577928.69598</v>
      </c>
    </row>
    <row r="845" spans="1:5" x14ac:dyDescent="0.25">
      <c r="A845" s="1">
        <v>39289</v>
      </c>
      <c r="B845" s="21">
        <f>IFERROR(VLOOKUP(A845,SHORTVOL!$A$2:$E$10000,5,0),"")</f>
        <v>139.83000000000001</v>
      </c>
      <c r="C845" s="21">
        <f>IFERROR(VLOOKUP($A845,LONGVOL!$A$2:$E$10000,5,0),"")</f>
        <v>509870.75</v>
      </c>
      <c r="D845" s="27">
        <f t="shared" si="12"/>
        <v>3.2549709772053865</v>
      </c>
      <c r="E845" s="27">
        <f t="shared" si="13"/>
        <v>432596010144.42493</v>
      </c>
    </row>
    <row r="846" spans="1:5" x14ac:dyDescent="0.25">
      <c r="A846" s="1">
        <v>39290</v>
      </c>
      <c r="B846" s="21">
        <f>IFERROR(VLOOKUP(A846,SHORTVOL!$A$2:$E$10000,5,0),"")</f>
        <v>139.18</v>
      </c>
      <c r="C846" s="21">
        <f>IFERROR(VLOOKUP($A846,LONGVOL!$A$2:$E$10000,5,0),"")</f>
        <v>512217.86</v>
      </c>
      <c r="D846" s="27">
        <f t="shared" si="12"/>
        <v>3.2396627134221796</v>
      </c>
      <c r="E846" s="27">
        <f t="shared" si="13"/>
        <v>436545534108.95447</v>
      </c>
    </row>
    <row r="847" spans="1:5" x14ac:dyDescent="0.25">
      <c r="A847" s="1">
        <v>39293</v>
      </c>
      <c r="B847" s="21">
        <f>IFERROR(VLOOKUP(A847,SHORTVOL!$A$2:$E$10000,5,0),"")</f>
        <v>140.04</v>
      </c>
      <c r="C847" s="21">
        <f>IFERROR(VLOOKUP($A847,LONGVOL!$A$2:$E$10000,5,0),"")</f>
        <v>509059.53</v>
      </c>
      <c r="D847" s="27">
        <f t="shared" si="12"/>
        <v>3.2591449385744156</v>
      </c>
      <c r="E847" s="27">
        <f t="shared" si="13"/>
        <v>431063553583.49884</v>
      </c>
    </row>
    <row r="848" spans="1:5" x14ac:dyDescent="0.25">
      <c r="A848" s="1">
        <v>39294</v>
      </c>
      <c r="B848" s="21">
        <f>IFERROR(VLOOKUP(A848,SHORTVOL!$A$2:$E$10000,5,0),"")</f>
        <v>132.88</v>
      </c>
      <c r="C848" s="21">
        <f>IFERROR(VLOOKUP($A848,LONGVOL!$A$2:$E$10000,5,0),"")</f>
        <v>535069.56000000006</v>
      </c>
      <c r="D848" s="27">
        <f t="shared" si="12"/>
        <v>3.0923411117605673</v>
      </c>
      <c r="E848" s="27">
        <f t="shared" si="13"/>
        <v>475077130404.57404</v>
      </c>
    </row>
    <row r="849" spans="1:5" x14ac:dyDescent="0.25">
      <c r="A849" s="1">
        <v>39295</v>
      </c>
      <c r="B849" s="21">
        <f>IFERROR(VLOOKUP(A849,SHORTVOL!$A$2:$E$10000,5,0),"")</f>
        <v>122.79</v>
      </c>
      <c r="C849" s="21">
        <f>IFERROR(VLOOKUP($A849,LONGVOL!$A$2:$E$10000,5,0),"")</f>
        <v>575722.42000000004</v>
      </c>
      <c r="D849" s="27">
        <f t="shared" si="12"/>
        <v>2.857373262825909</v>
      </c>
      <c r="E849" s="27">
        <f t="shared" si="13"/>
        <v>547225105420.35522</v>
      </c>
    </row>
    <row r="850" spans="1:5" x14ac:dyDescent="0.25">
      <c r="A850" s="1">
        <v>39296</v>
      </c>
      <c r="B850" s="21">
        <f>IFERROR(VLOOKUP(A850,SHORTVOL!$A$2:$E$10000,5,0),"")</f>
        <v>128.77000000000001</v>
      </c>
      <c r="C850" s="21">
        <f>IFERROR(VLOOKUP($A850,LONGVOL!$A$2:$E$10000,5,0),"")</f>
        <v>547657.42000000004</v>
      </c>
      <c r="D850" s="27">
        <f t="shared" si="12"/>
        <v>2.9963661026263266</v>
      </c>
      <c r="E850" s="27">
        <f t="shared" si="13"/>
        <v>493835832700.42102</v>
      </c>
    </row>
    <row r="851" spans="1:5" x14ac:dyDescent="0.25">
      <c r="A851" s="1">
        <v>39297</v>
      </c>
      <c r="B851" s="21">
        <f>IFERROR(VLOOKUP(A851,SHORTVOL!$A$2:$E$10000,5,0),"")</f>
        <v>119.54</v>
      </c>
      <c r="C851" s="21">
        <f>IFERROR(VLOOKUP($A851,LONGVOL!$A$2:$E$10000,5,0),"")</f>
        <v>586942.91</v>
      </c>
      <c r="D851" s="27">
        <f t="shared" si="12"/>
        <v>2.7814396000583814</v>
      </c>
      <c r="E851" s="27">
        <f t="shared" si="13"/>
        <v>564642161212.01831</v>
      </c>
    </row>
    <row r="852" spans="1:5" x14ac:dyDescent="0.25">
      <c r="A852" s="1">
        <v>39300</v>
      </c>
      <c r="B852" s="21">
        <f>IFERROR(VLOOKUP(A852,SHORTVOL!$A$2:$E$10000,5,0),"")</f>
        <v>120.66</v>
      </c>
      <c r="C852" s="21">
        <f>IFERROR(VLOOKUP($A852,LONGVOL!$A$2:$E$10000,5,0),"")</f>
        <v>581437.55000000005</v>
      </c>
      <c r="D852" s="27">
        <f t="shared" si="12"/>
        <v>2.807038118161465</v>
      </c>
      <c r="E852" s="27">
        <f t="shared" si="13"/>
        <v>553923203818.90649</v>
      </c>
    </row>
    <row r="853" spans="1:5" x14ac:dyDescent="0.25">
      <c r="A853" s="1">
        <v>39301</v>
      </c>
      <c r="B853" s="21">
        <f>IFERROR(VLOOKUP(A853,SHORTVOL!$A$2:$E$10000,5,0),"")</f>
        <v>128.44999999999999</v>
      </c>
      <c r="C853" s="21">
        <f>IFERROR(VLOOKUP($A853,LONGVOL!$A$2:$E$10000,5,0),"")</f>
        <v>543895.82999999996</v>
      </c>
      <c r="D853" s="27">
        <f t="shared" si="12"/>
        <v>2.9881011879976587</v>
      </c>
      <c r="E853" s="27">
        <f t="shared" si="13"/>
        <v>482356064195.45929</v>
      </c>
    </row>
    <row r="854" spans="1:5" x14ac:dyDescent="0.25">
      <c r="A854" s="1">
        <v>39302</v>
      </c>
      <c r="B854" s="21">
        <f>IFERROR(VLOOKUP(A854,SHORTVOL!$A$2:$E$10000,5,0),"")</f>
        <v>129.66999999999999</v>
      </c>
      <c r="C854" s="21">
        <f>IFERROR(VLOOKUP($A854,LONGVOL!$A$2:$E$10000,5,0),"")</f>
        <v>538721.4</v>
      </c>
      <c r="D854" s="27">
        <f t="shared" si="12"/>
        <v>3.0163164653540075</v>
      </c>
      <c r="E854" s="27">
        <f t="shared" si="13"/>
        <v>473142099427.50891</v>
      </c>
    </row>
    <row r="855" spans="1:5" x14ac:dyDescent="0.25">
      <c r="A855" s="1">
        <v>39303</v>
      </c>
      <c r="B855" s="21">
        <f>IFERROR(VLOOKUP(A855,SHORTVOL!$A$2:$E$10000,5,0),"")</f>
        <v>113.66</v>
      </c>
      <c r="C855" s="21">
        <f>IFERROR(VLOOKUP($A855,LONGVOL!$A$2:$E$10000,5,0),"")</f>
        <v>605249.39</v>
      </c>
      <c r="D855" s="27">
        <f t="shared" si="12"/>
        <v>2.64375525563714</v>
      </c>
      <c r="E855" s="27">
        <f t="shared" si="13"/>
        <v>589956054027.69153</v>
      </c>
    </row>
    <row r="856" spans="1:5" x14ac:dyDescent="0.25">
      <c r="A856" s="1">
        <v>39304</v>
      </c>
      <c r="B856" s="21">
        <f>IFERROR(VLOOKUP(A856,SHORTVOL!$A$2:$E$10000,5,0),"")</f>
        <v>104.45</v>
      </c>
      <c r="C856" s="21">
        <f>IFERROR(VLOOKUP($A856,LONGVOL!$A$2:$E$10000,5,0),"")</f>
        <v>654277.91</v>
      </c>
      <c r="D856" s="27">
        <f t="shared" si="12"/>
        <v>2.4293956139313648</v>
      </c>
      <c r="E856" s="27">
        <f t="shared" si="13"/>
        <v>685483192470.03589</v>
      </c>
    </row>
    <row r="857" spans="1:5" x14ac:dyDescent="0.25">
      <c r="A857" s="1">
        <v>39307</v>
      </c>
      <c r="B857" s="21">
        <f>IFERROR(VLOOKUP(A857,SHORTVOL!$A$2:$E$10000,5,0),"")</f>
        <v>108.2</v>
      </c>
      <c r="C857" s="21">
        <f>IFERROR(VLOOKUP($A857,LONGVOL!$A$2:$E$10000,5,0),"")</f>
        <v>630770.28</v>
      </c>
      <c r="D857" s="27">
        <f t="shared" si="12"/>
        <v>2.516202947175334</v>
      </c>
      <c r="E857" s="27">
        <f t="shared" si="13"/>
        <v>636080213634.95215</v>
      </c>
    </row>
    <row r="858" spans="1:5" x14ac:dyDescent="0.25">
      <c r="A858" s="1">
        <v>39308</v>
      </c>
      <c r="B858" s="21">
        <f>IFERROR(VLOOKUP(A858,SHORTVOL!$A$2:$E$10000,5,0),"")</f>
        <v>101.49</v>
      </c>
      <c r="C858" s="21">
        <f>IFERROR(VLOOKUP($A858,LONGVOL!$A$2:$E$10000,5,0),"")</f>
        <v>669931.5</v>
      </c>
      <c r="D858" s="27">
        <f t="shared" si="12"/>
        <v>2.3600318323748213</v>
      </c>
      <c r="E858" s="27">
        <f t="shared" si="13"/>
        <v>715007523265.90564</v>
      </c>
    </row>
    <row r="859" spans="1:5" x14ac:dyDescent="0.25">
      <c r="A859" s="1">
        <v>39309</v>
      </c>
      <c r="B859" s="21">
        <f>IFERROR(VLOOKUP(A859,SHORTVOL!$A$2:$E$10000,5,0),"")</f>
        <v>97.71</v>
      </c>
      <c r="C859" s="21">
        <f>IFERROR(VLOOKUP($A859,LONGVOL!$A$2:$E$10000,5,0),"")</f>
        <v>694853.18</v>
      </c>
      <c r="D859" s="27">
        <f t="shared" si="12"/>
        <v>2.2720078312697969</v>
      </c>
      <c r="E859" s="27">
        <f t="shared" si="13"/>
        <v>768146060278.0155</v>
      </c>
    </row>
    <row r="860" spans="1:5" x14ac:dyDescent="0.25">
      <c r="A860" s="1">
        <v>39310</v>
      </c>
      <c r="B860" s="21">
        <f>IFERROR(VLOOKUP(A860,SHORTVOL!$A$2:$E$10000,5,0),"")</f>
        <v>88.92</v>
      </c>
      <c r="C860" s="21">
        <f>IFERROR(VLOOKUP($A860,LONGVOL!$A$2:$E$10000,5,0),"")</f>
        <v>757387.59</v>
      </c>
      <c r="D860" s="27">
        <f t="shared" si="12"/>
        <v>2.0675045173205908</v>
      </c>
      <c r="E860" s="27">
        <f t="shared" si="13"/>
        <v>906338061508.66772</v>
      </c>
    </row>
    <row r="861" spans="1:5" x14ac:dyDescent="0.25">
      <c r="A861" s="1">
        <v>39311</v>
      </c>
      <c r="B861" s="21">
        <f>IFERROR(VLOOKUP(A861,SHORTVOL!$A$2:$E$10000,5,0),"")</f>
        <v>92.85</v>
      </c>
      <c r="C861" s="21">
        <f>IFERROR(VLOOKUP($A861,LONGVOL!$A$2:$E$10000,5,0),"")</f>
        <v>723901.95</v>
      </c>
      <c r="D861" s="27">
        <f t="shared" si="12"/>
        <v>2.1587637837377445</v>
      </c>
      <c r="E861" s="27">
        <f t="shared" si="13"/>
        <v>826133050492.9126</v>
      </c>
    </row>
    <row r="862" spans="1:5" x14ac:dyDescent="0.25">
      <c r="A862" s="1">
        <v>39314</v>
      </c>
      <c r="B862" s="21">
        <f>IFERROR(VLOOKUP(A862,SHORTVOL!$A$2:$E$10000,5,0),"")</f>
        <v>100.46</v>
      </c>
      <c r="C862" s="21">
        <f>IFERROR(VLOOKUP($A862,LONGVOL!$A$2:$E$10000,5,0),"")</f>
        <v>664550.52</v>
      </c>
      <c r="D862" s="27">
        <f t="shared" si="12"/>
        <v>2.3353124598997255</v>
      </c>
      <c r="E862" s="27">
        <f t="shared" si="13"/>
        <v>690508898645.53235</v>
      </c>
    </row>
    <row r="863" spans="1:5" x14ac:dyDescent="0.25">
      <c r="A863" s="1">
        <v>39315</v>
      </c>
      <c r="B863" s="21">
        <f>IFERROR(VLOOKUP(A863,SHORTVOL!$A$2:$E$10000,5,0),"")</f>
        <v>102.66</v>
      </c>
      <c r="C863" s="21">
        <f>IFERROR(VLOOKUP($A863,LONGVOL!$A$2:$E$10000,5,0),"")</f>
        <v>649982.9</v>
      </c>
      <c r="D863" s="27">
        <f t="shared" si="12"/>
        <v>2.3863233179460499</v>
      </c>
      <c r="E863" s="27">
        <f t="shared" si="13"/>
        <v>660185304343.20227</v>
      </c>
    </row>
    <row r="864" spans="1:5" x14ac:dyDescent="0.25">
      <c r="A864" s="1">
        <v>39316</v>
      </c>
      <c r="B864" s="21">
        <f>IFERROR(VLOOKUP(A864,SHORTVOL!$A$2:$E$10000,5,0),"")</f>
        <v>105.83</v>
      </c>
      <c r="C864" s="21">
        <f>IFERROR(VLOOKUP($A864,LONGVOL!$A$2:$E$10000,5,0),"")</f>
        <v>629953.88</v>
      </c>
      <c r="D864" s="27">
        <f t="shared" si="12"/>
        <v>2.4598749140671656</v>
      </c>
      <c r="E864" s="27">
        <f t="shared" si="13"/>
        <v>619451312817.16443</v>
      </c>
    </row>
    <row r="865" spans="1:5" x14ac:dyDescent="0.25">
      <c r="A865" s="1">
        <v>39317</v>
      </c>
      <c r="B865" s="21">
        <f>IFERROR(VLOOKUP(A865,SHORTVOL!$A$2:$E$10000,5,0),"")</f>
        <v>105.13</v>
      </c>
      <c r="C865" s="21">
        <f>IFERROR(VLOOKUP($A865,LONGVOL!$A$2:$E$10000,5,0),"")</f>
        <v>634107.55000000005</v>
      </c>
      <c r="D865" s="27">
        <f t="shared" si="12"/>
        <v>2.4434704666776854</v>
      </c>
      <c r="E865" s="27">
        <f t="shared" si="13"/>
        <v>627572350857.84253</v>
      </c>
    </row>
    <row r="866" spans="1:5" x14ac:dyDescent="0.25">
      <c r="A866" s="1">
        <v>39318</v>
      </c>
      <c r="B866" s="21">
        <f>IFERROR(VLOOKUP(A866,SHORTVOL!$A$2:$E$10000,5,0),"")</f>
        <v>108.9</v>
      </c>
      <c r="C866" s="21">
        <f>IFERROR(VLOOKUP($A866,LONGVOL!$A$2:$E$10000,5,0),"")</f>
        <v>611379.52</v>
      </c>
      <c r="D866" s="27">
        <f t="shared" si="12"/>
        <v>2.5309555153778707</v>
      </c>
      <c r="E866" s="27">
        <f t="shared" si="13"/>
        <v>582540395019.91541</v>
      </c>
    </row>
    <row r="867" spans="1:5" x14ac:dyDescent="0.25">
      <c r="A867" s="1">
        <v>39321</v>
      </c>
      <c r="B867" s="21">
        <f>IFERROR(VLOOKUP(A867,SHORTVOL!$A$2:$E$10000,5,0),"")</f>
        <v>104.98</v>
      </c>
      <c r="C867" s="21">
        <f>IFERROR(VLOOKUP($A867,LONGVOL!$A$2:$E$10000,5,0),"")</f>
        <v>633390.41</v>
      </c>
      <c r="D867" s="27">
        <f t="shared" si="12"/>
        <v>2.4394493639385564</v>
      </c>
      <c r="E867" s="27">
        <f t="shared" si="13"/>
        <v>624342962414.05713</v>
      </c>
    </row>
    <row r="868" spans="1:5" x14ac:dyDescent="0.25">
      <c r="A868" s="1">
        <v>39322</v>
      </c>
      <c r="B868" s="21">
        <f>IFERROR(VLOOKUP(A868,SHORTVOL!$A$2:$E$10000,5,0),"")</f>
        <v>95.63</v>
      </c>
      <c r="C868" s="21">
        <f>IFERROR(VLOOKUP($A868,LONGVOL!$A$2:$E$10000,5,0),"")</f>
        <v>689796.66</v>
      </c>
      <c r="D868" s="27">
        <f t="shared" si="12"/>
        <v>2.2220590584756819</v>
      </c>
      <c r="E868" s="27">
        <f t="shared" si="13"/>
        <v>735488008778.9967</v>
      </c>
    </row>
    <row r="869" spans="1:5" x14ac:dyDescent="0.25">
      <c r="A869" s="1">
        <v>39323</v>
      </c>
      <c r="B869" s="21">
        <f>IFERROR(VLOOKUP(A869,SHORTVOL!$A$2:$E$10000,5,0),"")</f>
        <v>99.09</v>
      </c>
      <c r="C869" s="21">
        <f>IFERROR(VLOOKUP($A869,LONGVOL!$A$2:$E$10000,5,0),"")</f>
        <v>664819.05000000005</v>
      </c>
      <c r="D869" s="27">
        <f t="shared" si="12"/>
        <v>2.3023294702169066</v>
      </c>
      <c r="E869" s="27">
        <f t="shared" si="13"/>
        <v>682171850481.24609</v>
      </c>
    </row>
    <row r="870" spans="1:5" x14ac:dyDescent="0.25">
      <c r="A870" s="1">
        <v>39324</v>
      </c>
      <c r="B870" s="21">
        <f>IFERROR(VLOOKUP(A870,SHORTVOL!$A$2:$E$10000,5,0),"")</f>
        <v>98.07</v>
      </c>
      <c r="C870" s="21">
        <f>IFERROR(VLOOKUP($A870,LONGVOL!$A$2:$E$10000,5,0),"")</f>
        <v>671649.03</v>
      </c>
      <c r="D870" s="27">
        <f t="shared" si="12"/>
        <v>2.2785051884090404</v>
      </c>
      <c r="E870" s="27">
        <f t="shared" si="13"/>
        <v>696135331705.37195</v>
      </c>
    </row>
    <row r="871" spans="1:5" x14ac:dyDescent="0.25">
      <c r="A871" s="1">
        <v>39325</v>
      </c>
      <c r="B871" s="21">
        <f>IFERROR(VLOOKUP(A871,SHORTVOL!$A$2:$E$10000,5,0),"")</f>
        <v>102.54</v>
      </c>
      <c r="C871" s="21">
        <f>IFERROR(VLOOKUP($A871,LONGVOL!$A$2:$E$10000,5,0),"")</f>
        <v>641016.93999999994</v>
      </c>
      <c r="D871" s="27">
        <f t="shared" si="12"/>
        <v>2.3822282037477738</v>
      </c>
      <c r="E871" s="27">
        <f t="shared" si="13"/>
        <v>632589459675.72839</v>
      </c>
    </row>
    <row r="872" spans="1:5" x14ac:dyDescent="0.25">
      <c r="A872" s="1">
        <v>39329</v>
      </c>
      <c r="B872" s="21">
        <f>IFERROR(VLOOKUP(A872,SHORTVOL!$A$2:$E$10000,5,0),"")</f>
        <v>104.96</v>
      </c>
      <c r="C872" s="21">
        <f>IFERROR(VLOOKUP($A872,LONGVOL!$A$2:$E$10000,5,0),"")</f>
        <v>625939.03</v>
      </c>
      <c r="D872" s="27">
        <f t="shared" si="12"/>
        <v>2.4379156794704189</v>
      </c>
      <c r="E872" s="27">
        <f t="shared" si="13"/>
        <v>602646463930.81799</v>
      </c>
    </row>
    <row r="873" spans="1:5" x14ac:dyDescent="0.25">
      <c r="A873" s="1">
        <v>39330</v>
      </c>
      <c r="B873" s="21">
        <f>IFERROR(VLOOKUP(A873,SHORTVOL!$A$2:$E$10000,5,0),"")</f>
        <v>99.1</v>
      </c>
      <c r="C873" s="21">
        <f>IFERROR(VLOOKUP($A873,LONGVOL!$A$2:$E$10000,5,0),"")</f>
        <v>660848.43999999994</v>
      </c>
      <c r="D873" s="27">
        <f t="shared" si="12"/>
        <v>2.3016787882947596</v>
      </c>
      <c r="E873" s="27">
        <f t="shared" si="13"/>
        <v>669816152273.84851</v>
      </c>
    </row>
    <row r="874" spans="1:5" x14ac:dyDescent="0.25">
      <c r="A874" s="1">
        <v>39331</v>
      </c>
      <c r="B874" s="21">
        <f>IFERROR(VLOOKUP(A874,SHORTVOL!$A$2:$E$10000,5,0),"")</f>
        <v>99.58</v>
      </c>
      <c r="C874" s="21">
        <f>IFERROR(VLOOKUP($A874,LONGVOL!$A$2:$E$10000,5,0),"")</f>
        <v>657688.75</v>
      </c>
      <c r="D874" s="27">
        <f t="shared" si="12"/>
        <v>2.3127004517655716</v>
      </c>
      <c r="E874" s="27">
        <f t="shared" si="13"/>
        <v>663360490006.09912</v>
      </c>
    </row>
    <row r="875" spans="1:5" x14ac:dyDescent="0.25">
      <c r="A875" s="1">
        <v>39332</v>
      </c>
      <c r="B875" s="21">
        <f>IFERROR(VLOOKUP(A875,SHORTVOL!$A$2:$E$10000,5,0),"")</f>
        <v>92.79</v>
      </c>
      <c r="C875" s="21">
        <f>IFERROR(VLOOKUP($A875,LONGVOL!$A$2:$E$10000,5,0),"")</f>
        <v>702510.31</v>
      </c>
      <c r="D875" s="27">
        <f t="shared" si="12"/>
        <v>2.1548876909335957</v>
      </c>
      <c r="E875" s="27">
        <f t="shared" si="13"/>
        <v>753719258469.99158</v>
      </c>
    </row>
    <row r="876" spans="1:5" x14ac:dyDescent="0.25">
      <c r="A876" s="1">
        <v>39335</v>
      </c>
      <c r="B876" s="21">
        <f>IFERROR(VLOOKUP(A876,SHORTVOL!$A$2:$E$10000,5,0),"")</f>
        <v>91.72</v>
      </c>
      <c r="C876" s="21">
        <f>IFERROR(VLOOKUP($A876,LONGVOL!$A$2:$E$10000,5,0),"")</f>
        <v>710619.62</v>
      </c>
      <c r="D876" s="27">
        <f t="shared" si="12"/>
        <v>2.1296886624645182</v>
      </c>
      <c r="E876" s="27">
        <f t="shared" si="13"/>
        <v>770943940047.95483</v>
      </c>
    </row>
    <row r="877" spans="1:5" x14ac:dyDescent="0.25">
      <c r="A877" s="1">
        <v>39336</v>
      </c>
      <c r="B877" s="21">
        <f>IFERROR(VLOOKUP(A877,SHORTVOL!$A$2:$E$10000,5,0),"")</f>
        <v>94.93</v>
      </c>
      <c r="C877" s="21">
        <f>IFERROR(VLOOKUP($A877,LONGVOL!$A$2:$E$10000,5,0),"")</f>
        <v>685714.38</v>
      </c>
      <c r="D877" s="27">
        <f t="shared" si="12"/>
        <v>2.2041023424100938</v>
      </c>
      <c r="E877" s="27">
        <f t="shared" si="13"/>
        <v>716850458350.23242</v>
      </c>
    </row>
    <row r="878" spans="1:5" x14ac:dyDescent="0.25">
      <c r="A878" s="1">
        <v>39337</v>
      </c>
      <c r="B878" s="21">
        <f>IFERROR(VLOOKUP(A878,SHORTVOL!$A$2:$E$10000,5,0),"")</f>
        <v>94.74</v>
      </c>
      <c r="C878" s="21">
        <f>IFERROR(VLOOKUP($A878,LONGVOL!$A$2:$E$10000,5,0),"")</f>
        <v>687105.34</v>
      </c>
      <c r="D878" s="27">
        <f t="shared" si="12"/>
        <v>2.199570356171797</v>
      </c>
      <c r="E878" s="27">
        <f t="shared" si="13"/>
        <v>719703876387.43945</v>
      </c>
    </row>
    <row r="879" spans="1:5" x14ac:dyDescent="0.25">
      <c r="A879" s="1">
        <v>39338</v>
      </c>
      <c r="B879" s="21">
        <f>IFERROR(VLOOKUP(A879,SHORTVOL!$A$2:$E$10000,5,0),"")</f>
        <v>95.12</v>
      </c>
      <c r="C879" s="21">
        <f>IFERROR(VLOOKUP($A879,LONGVOL!$A$2:$E$10000,5,0),"")</f>
        <v>684376.95</v>
      </c>
      <c r="D879" s="27">
        <f t="shared" si="12"/>
        <v>2.2082717753624719</v>
      </c>
      <c r="E879" s="27">
        <f t="shared" si="13"/>
        <v>713933828331.70081</v>
      </c>
    </row>
    <row r="880" spans="1:5" x14ac:dyDescent="0.25">
      <c r="A880" s="1">
        <v>39339</v>
      </c>
      <c r="B880" s="21">
        <f>IFERROR(VLOOKUP(A880,SHORTVOL!$A$2:$E$10000,5,0),"")</f>
        <v>94.82</v>
      </c>
      <c r="C880" s="21">
        <f>IFERROR(VLOOKUP($A880,LONGVOL!$A$2:$E$10000,5,0),"")</f>
        <v>686510.75</v>
      </c>
      <c r="D880" s="27">
        <f t="shared" si="12"/>
        <v>2.2011864634854197</v>
      </c>
      <c r="E880" s="27">
        <f t="shared" si="13"/>
        <v>718331022074.89612</v>
      </c>
    </row>
    <row r="881" spans="1:5" x14ac:dyDescent="0.25">
      <c r="A881" s="1">
        <v>39342</v>
      </c>
      <c r="B881" s="21">
        <f>IFERROR(VLOOKUP(A881,SHORTVOL!$A$2:$E$10000,5,0),"")</f>
        <v>93.21</v>
      </c>
      <c r="C881" s="21">
        <f>IFERROR(VLOOKUP($A881,LONGVOL!$A$2:$E$10000,5,0),"")</f>
        <v>698149.84</v>
      </c>
      <c r="D881" s="27">
        <f t="shared" si="12"/>
        <v>2.16345565395864</v>
      </c>
      <c r="E881" s="27">
        <f t="shared" si="13"/>
        <v>742518476398.05518</v>
      </c>
    </row>
    <row r="882" spans="1:5" x14ac:dyDescent="0.25">
      <c r="A882" s="1">
        <v>39343</v>
      </c>
      <c r="B882" s="21">
        <f>IFERROR(VLOOKUP(A882,SHORTVOL!$A$2:$E$10000,5,0),"")</f>
        <v>104.34</v>
      </c>
      <c r="C882" s="21">
        <f>IFERROR(VLOOKUP($A882,LONGVOL!$A$2:$E$10000,5,0),"")</f>
        <v>614840.92000000004</v>
      </c>
      <c r="D882" s="27">
        <f t="shared" si="12"/>
        <v>2.421656409129703</v>
      </c>
      <c r="E882" s="27">
        <f t="shared" si="13"/>
        <v>565268726298.10693</v>
      </c>
    </row>
    <row r="883" spans="1:5" x14ac:dyDescent="0.25">
      <c r="A883" s="1">
        <v>39344</v>
      </c>
      <c r="B883" s="21">
        <f>IFERROR(VLOOKUP(A883,SHORTVOL!$A$2:$E$10000,5,0),"")</f>
        <v>109.77</v>
      </c>
      <c r="C883" s="21">
        <f>IFERROR(VLOOKUP($A883,LONGVOL!$A$2:$E$10000,5,0),"")</f>
        <v>582826.89</v>
      </c>
      <c r="D883" s="27">
        <f t="shared" si="12"/>
        <v>2.5475432074417022</v>
      </c>
      <c r="E883" s="27">
        <f t="shared" si="13"/>
        <v>506364425883.08752</v>
      </c>
    </row>
    <row r="884" spans="1:5" x14ac:dyDescent="0.25">
      <c r="A884" s="1">
        <v>39345</v>
      </c>
      <c r="B884" s="21">
        <f>IFERROR(VLOOKUP(A884,SHORTVOL!$A$2:$E$10000,5,0),"")</f>
        <v>107.26</v>
      </c>
      <c r="C884" s="21">
        <f>IFERROR(VLOOKUP($A884,LONGVOL!$A$2:$E$10000,5,0),"")</f>
        <v>596135.66</v>
      </c>
      <c r="D884" s="27">
        <f t="shared" si="12"/>
        <v>2.4891547039783881</v>
      </c>
      <c r="E884" s="27">
        <f t="shared" si="13"/>
        <v>529449618395.73102</v>
      </c>
    </row>
    <row r="885" spans="1:5" x14ac:dyDescent="0.25">
      <c r="A885" s="1">
        <v>39346</v>
      </c>
      <c r="B885" s="21">
        <f>IFERROR(VLOOKUP(A885,SHORTVOL!$A$2:$E$10000,5,0),"")</f>
        <v>111.49</v>
      </c>
      <c r="C885" s="21">
        <f>IFERROR(VLOOKUP($A885,LONGVOL!$A$2:$E$10000,5,0),"")</f>
        <v>572652.92000000004</v>
      </c>
      <c r="D885" s="27">
        <f t="shared" si="12"/>
        <v>2.5871774342547997</v>
      </c>
      <c r="E885" s="27">
        <f t="shared" si="13"/>
        <v>487700730461.04791</v>
      </c>
    </row>
    <row r="886" spans="1:5" x14ac:dyDescent="0.25">
      <c r="A886" s="1">
        <v>39349</v>
      </c>
      <c r="B886" s="21">
        <f>IFERROR(VLOOKUP(A886,SHORTVOL!$A$2:$E$10000,5,0),"")</f>
        <v>112.92</v>
      </c>
      <c r="C886" s="21">
        <f>IFERROR(VLOOKUP($A886,LONGVOL!$A$2:$E$10000,5,0),"")</f>
        <v>565277.31000000006</v>
      </c>
      <c r="D886" s="27">
        <f t="shared" si="12"/>
        <v>2.6199305303052562</v>
      </c>
      <c r="E886" s="27">
        <f t="shared" si="13"/>
        <v>475029274036.39063</v>
      </c>
    </row>
    <row r="887" spans="1:5" x14ac:dyDescent="0.25">
      <c r="A887" s="1">
        <v>39350</v>
      </c>
      <c r="B887" s="21">
        <f>IFERROR(VLOOKUP(A887,SHORTVOL!$A$2:$E$10000,5,0),"")</f>
        <v>112.4</v>
      </c>
      <c r="C887" s="21">
        <f>IFERROR(VLOOKUP($A887,LONGVOL!$A$2:$E$10000,5,0),"")</f>
        <v>567906.77</v>
      </c>
      <c r="D887" s="27">
        <f t="shared" si="12"/>
        <v>2.6077227745784706</v>
      </c>
      <c r="E887" s="27">
        <f t="shared" si="13"/>
        <v>479412076472.07184</v>
      </c>
    </row>
    <row r="888" spans="1:5" x14ac:dyDescent="0.25">
      <c r="A888" s="1">
        <v>39351</v>
      </c>
      <c r="B888" s="21">
        <f>IFERROR(VLOOKUP(A888,SHORTVOL!$A$2:$E$10000,5,0),"")</f>
        <v>116.29</v>
      </c>
      <c r="C888" s="21">
        <f>IFERROR(VLOOKUP($A888,LONGVOL!$A$2:$E$10000,5,0),"")</f>
        <v>548267.14</v>
      </c>
      <c r="D888" s="27">
        <f t="shared" si="12"/>
        <v>2.6978244208480588</v>
      </c>
      <c r="E888" s="27">
        <f t="shared" si="13"/>
        <v>446219561492.87708</v>
      </c>
    </row>
    <row r="889" spans="1:5" x14ac:dyDescent="0.25">
      <c r="A889" s="1">
        <v>39352</v>
      </c>
      <c r="B889" s="21">
        <f>IFERROR(VLOOKUP(A889,SHORTVOL!$A$2:$E$10000,5,0),"")</f>
        <v>118.08</v>
      </c>
      <c r="C889" s="21">
        <f>IFERROR(VLOOKUP($A889,LONGVOL!$A$2:$E$10000,5,0),"")</f>
        <v>539822.16</v>
      </c>
      <c r="D889" s="27">
        <f t="shared" si="12"/>
        <v>2.7392007250853121</v>
      </c>
      <c r="E889" s="27">
        <f t="shared" si="13"/>
        <v>432440348042.70398</v>
      </c>
    </row>
    <row r="890" spans="1:5" x14ac:dyDescent="0.25">
      <c r="A890" s="1">
        <v>39353</v>
      </c>
      <c r="B890" s="21">
        <f>IFERROR(VLOOKUP(A890,SHORTVOL!$A$2:$E$10000,5,0),"")</f>
        <v>115.51</v>
      </c>
      <c r="C890" s="21">
        <f>IFERROR(VLOOKUP($A890,LONGVOL!$A$2:$E$10000,5,0),"")</f>
        <v>551544.73</v>
      </c>
      <c r="D890" s="27">
        <f t="shared" si="12"/>
        <v>2.6794354546932548</v>
      </c>
      <c r="E890" s="27">
        <f t="shared" si="13"/>
        <v>451187396919.85956</v>
      </c>
    </row>
    <row r="891" spans="1:5" x14ac:dyDescent="0.25">
      <c r="A891" s="1">
        <v>39356</v>
      </c>
      <c r="B891" s="21">
        <f>IFERROR(VLOOKUP(A891,SHORTVOL!$A$2:$E$10000,5,0),"")</f>
        <v>119.41</v>
      </c>
      <c r="C891" s="21">
        <f>IFERROR(VLOOKUP($A891,LONGVOL!$A$2:$E$10000,5,0),"")</f>
        <v>532955.25</v>
      </c>
      <c r="D891" s="27">
        <f t="shared" si="12"/>
        <v>2.7694467645928404</v>
      </c>
      <c r="E891" s="27">
        <f t="shared" si="13"/>
        <v>420677266268.37439</v>
      </c>
    </row>
    <row r="892" spans="1:5" x14ac:dyDescent="0.25">
      <c r="A892" s="1">
        <v>39357</v>
      </c>
      <c r="B892" s="21">
        <f>IFERROR(VLOOKUP(A892,SHORTVOL!$A$2:$E$10000,5,0),"")</f>
        <v>116.63</v>
      </c>
      <c r="C892" s="21">
        <f>IFERROR(VLOOKUP($A892,LONGVOL!$A$2:$E$10000,5,0),"")</f>
        <v>545362.75</v>
      </c>
      <c r="D892" s="27">
        <f t="shared" si="12"/>
        <v>2.7048226906687538</v>
      </c>
      <c r="E892" s="27">
        <f t="shared" si="13"/>
        <v>440230943721.07031</v>
      </c>
    </row>
    <row r="893" spans="1:5" x14ac:dyDescent="0.25">
      <c r="A893" s="1">
        <v>39358</v>
      </c>
      <c r="B893" s="21">
        <f>IFERROR(VLOOKUP(A893,SHORTVOL!$A$2:$E$10000,5,0),"")</f>
        <v>114.14</v>
      </c>
      <c r="C893" s="21">
        <f>IFERROR(VLOOKUP($A893,LONGVOL!$A$2:$E$10000,5,0),"")</f>
        <v>556966.22</v>
      </c>
      <c r="D893" s="27">
        <f t="shared" si="12"/>
        <v>2.6469308521382282</v>
      </c>
      <c r="E893" s="27">
        <f t="shared" si="13"/>
        <v>458929230323.40515</v>
      </c>
    </row>
    <row r="894" spans="1:5" x14ac:dyDescent="0.25">
      <c r="A894" s="1">
        <v>39359</v>
      </c>
      <c r="B894" s="21">
        <f>IFERROR(VLOOKUP(A894,SHORTVOL!$A$2:$E$10000,5,0),"")</f>
        <v>114.62</v>
      </c>
      <c r="C894" s="21">
        <f>IFERROR(VLOOKUP($A894,LONGVOL!$A$2:$E$10000,5,0),"")</f>
        <v>554635.64</v>
      </c>
      <c r="D894" s="27">
        <f t="shared" ref="D894:D957" si="14">D893*(1-D$1+IF(AND(WEEKDAY($A894)&lt;&gt;1,WEEKDAY($A894)&lt;&gt;7),-D$5,0))^($A894-$A893)*(1+(B894/B893-1))</f>
        <v>2.6579165068859232</v>
      </c>
      <c r="E894" s="27">
        <f t="shared" ref="E894:E957" si="15">E893*(1-E$1+IF(AND(WEEKDAY($A894)&lt;&gt;1,WEEKDAY($A894)&lt;&gt;7),-E$5,0))^($A894-$A893)*(1+2*(C894/C893-1))</f>
        <v>455053864459.23572</v>
      </c>
    </row>
    <row r="895" spans="1:5" x14ac:dyDescent="0.25">
      <c r="A895" s="1">
        <v>39360</v>
      </c>
      <c r="B895" s="21">
        <f>IFERROR(VLOOKUP(A895,SHORTVOL!$A$2:$E$10000,5,0),"")</f>
        <v>120.36</v>
      </c>
      <c r="C895" s="21">
        <f>IFERROR(VLOOKUP($A895,LONGVOL!$A$2:$E$10000,5,0),"")</f>
        <v>526850.31000000006</v>
      </c>
      <c r="D895" s="27">
        <f t="shared" si="14"/>
        <v>2.790868100046918</v>
      </c>
      <c r="E895" s="27">
        <f t="shared" si="15"/>
        <v>409429424195.48846</v>
      </c>
    </row>
    <row r="896" spans="1:5" x14ac:dyDescent="0.25">
      <c r="A896" s="1">
        <v>39363</v>
      </c>
      <c r="B896" s="21">
        <f>IFERROR(VLOOKUP(A896,SHORTVOL!$A$2:$E$10000,5,0),"")</f>
        <v>118.42</v>
      </c>
      <c r="C896" s="21">
        <f>IFERROR(VLOOKUP($A896,LONGVOL!$A$2:$E$10000,5,0),"")</f>
        <v>535356.73</v>
      </c>
      <c r="D896" s="27">
        <f t="shared" si="14"/>
        <v>2.745432664546799</v>
      </c>
      <c r="E896" s="27">
        <f t="shared" si="15"/>
        <v>422553990399.4928</v>
      </c>
    </row>
    <row r="897" spans="1:5" x14ac:dyDescent="0.25">
      <c r="A897" s="1">
        <v>39364</v>
      </c>
      <c r="B897" s="21">
        <f>IFERROR(VLOOKUP(A897,SHORTVOL!$A$2:$E$10000,5,0),"")</f>
        <v>123.57</v>
      </c>
      <c r="C897" s="21">
        <f>IFERROR(VLOOKUP($A897,LONGVOL!$A$2:$E$10000,5,0),"")</f>
        <v>512074.27</v>
      </c>
      <c r="D897" s="27">
        <f t="shared" si="14"/>
        <v>2.864672564991575</v>
      </c>
      <c r="E897" s="27">
        <f t="shared" si="15"/>
        <v>385771182380.56525</v>
      </c>
    </row>
    <row r="898" spans="1:5" x14ac:dyDescent="0.25">
      <c r="A898" s="1">
        <v>39365</v>
      </c>
      <c r="B898" s="21">
        <f>IFERROR(VLOOKUP(A898,SHORTVOL!$A$2:$E$10000,5,0),"")</f>
        <v>124.33</v>
      </c>
      <c r="C898" s="21">
        <f>IFERROR(VLOOKUP($A898,LONGVOL!$A$2:$E$10000,5,0),"")</f>
        <v>508941.25</v>
      </c>
      <c r="D898" s="27">
        <f t="shared" si="14"/>
        <v>2.8821333991198337</v>
      </c>
      <c r="E898" s="27">
        <f t="shared" si="15"/>
        <v>381021638277.61731</v>
      </c>
    </row>
    <row r="899" spans="1:5" x14ac:dyDescent="0.25">
      <c r="A899" s="1">
        <v>39366</v>
      </c>
      <c r="B899" s="21">
        <f>IFERROR(VLOOKUP(A899,SHORTVOL!$A$2:$E$10000,5,0),"")</f>
        <v>117.86</v>
      </c>
      <c r="C899" s="21">
        <f>IFERROR(VLOOKUP($A899,LONGVOL!$A$2:$E$10000,5,0),"")</f>
        <v>535409.30000000005</v>
      </c>
      <c r="D899" s="27">
        <f t="shared" si="14"/>
        <v>2.7320005579175133</v>
      </c>
      <c r="E899" s="27">
        <f t="shared" si="15"/>
        <v>420620499067.57056</v>
      </c>
    </row>
    <row r="900" spans="1:5" x14ac:dyDescent="0.25">
      <c r="A900" s="1">
        <v>39367</v>
      </c>
      <c r="B900" s="21">
        <f>IFERROR(VLOOKUP(A900,SHORTVOL!$A$2:$E$10000,5,0),"")</f>
        <v>118.56</v>
      </c>
      <c r="C900" s="21">
        <f>IFERROR(VLOOKUP($A900,LONGVOL!$A$2:$E$10000,5,0),"")</f>
        <v>532240.87</v>
      </c>
      <c r="D900" s="27">
        <f t="shared" si="14"/>
        <v>2.7480760043567525</v>
      </c>
      <c r="E900" s="27">
        <f t="shared" si="15"/>
        <v>415610569767.36389</v>
      </c>
    </row>
    <row r="901" spans="1:5" x14ac:dyDescent="0.25">
      <c r="A901" s="1">
        <v>39370</v>
      </c>
      <c r="B901" s="21">
        <f>IFERROR(VLOOKUP(A901,SHORTVOL!$A$2:$E$10000,5,0),"")</f>
        <v>112.49</v>
      </c>
      <c r="C901" s="21">
        <f>IFERROR(VLOOKUP($A901,LONGVOL!$A$2:$E$10000,5,0),"")</f>
        <v>559478.72</v>
      </c>
      <c r="D901" s="27">
        <f t="shared" si="14"/>
        <v>2.6069522305012249</v>
      </c>
      <c r="E901" s="27">
        <f t="shared" si="15"/>
        <v>458044297015.29584</v>
      </c>
    </row>
    <row r="902" spans="1:5" x14ac:dyDescent="0.25">
      <c r="A902" s="1">
        <v>39371</v>
      </c>
      <c r="B902" s="21">
        <f>IFERROR(VLOOKUP(A902,SHORTVOL!$A$2:$E$10000,5,0),"")</f>
        <v>108.36</v>
      </c>
      <c r="C902" s="21">
        <f>IFERROR(VLOOKUP($A902,LONGVOL!$A$2:$E$10000,5,0),"")</f>
        <v>580036.28</v>
      </c>
      <c r="D902" s="27">
        <f t="shared" si="14"/>
        <v>2.5111020075470258</v>
      </c>
      <c r="E902" s="27">
        <f t="shared" si="15"/>
        <v>491667726916.41687</v>
      </c>
    </row>
    <row r="903" spans="1:5" x14ac:dyDescent="0.25">
      <c r="A903" s="1">
        <v>39372</v>
      </c>
      <c r="B903" s="21">
        <f>IFERROR(VLOOKUP(A903,SHORTVOL!$A$2:$E$10000,5,0),"")</f>
        <v>108.61</v>
      </c>
      <c r="C903" s="21">
        <f>IFERROR(VLOOKUP($A903,LONGVOL!$A$2:$E$10000,5,0),"")</f>
        <v>578666.32999999996</v>
      </c>
      <c r="D903" s="27">
        <f t="shared" si="14"/>
        <v>2.5167575201814172</v>
      </c>
      <c r="E903" s="27">
        <f t="shared" si="15"/>
        <v>489307980124.03198</v>
      </c>
    </row>
    <row r="904" spans="1:5" x14ac:dyDescent="0.25">
      <c r="A904" s="1">
        <v>39373</v>
      </c>
      <c r="B904" s="21">
        <f>IFERROR(VLOOKUP(A904,SHORTVOL!$A$2:$E$10000,5,0),"")</f>
        <v>109.29</v>
      </c>
      <c r="C904" s="21">
        <f>IFERROR(VLOOKUP($A904,LONGVOL!$A$2:$E$10000,5,0),"")</f>
        <v>575081.73</v>
      </c>
      <c r="D904" s="27">
        <f t="shared" si="14"/>
        <v>2.5323760040093504</v>
      </c>
      <c r="E904" s="27">
        <f t="shared" si="15"/>
        <v>483209050478.17908</v>
      </c>
    </row>
    <row r="905" spans="1:5" x14ac:dyDescent="0.25">
      <c r="A905" s="1">
        <v>39374</v>
      </c>
      <c r="B905" s="21">
        <f>IFERROR(VLOOKUP(A905,SHORTVOL!$A$2:$E$10000,5,0),"")</f>
        <v>101.27</v>
      </c>
      <c r="C905" s="21">
        <f>IFERROR(VLOOKUP($A905,LONGVOL!$A$2:$E$10000,5,0),"")</f>
        <v>617264.11</v>
      </c>
      <c r="D905" s="27">
        <f t="shared" si="14"/>
        <v>2.3464147284061707</v>
      </c>
      <c r="E905" s="27">
        <f t="shared" si="15"/>
        <v>554053842841.13684</v>
      </c>
    </row>
    <row r="906" spans="1:5" x14ac:dyDescent="0.25">
      <c r="A906" s="1">
        <v>39377</v>
      </c>
      <c r="B906" s="21">
        <f>IFERROR(VLOOKUP(A906,SHORTVOL!$A$2:$E$10000,5,0),"")</f>
        <v>102.74</v>
      </c>
      <c r="C906" s="21">
        <f>IFERROR(VLOOKUP($A906,LONGVOL!$A$2:$E$10000,5,0),"")</f>
        <v>608279.30000000005</v>
      </c>
      <c r="D906" s="27">
        <f t="shared" si="14"/>
        <v>2.3800831768133475</v>
      </c>
      <c r="E906" s="27">
        <f t="shared" si="15"/>
        <v>537801479770.61353</v>
      </c>
    </row>
    <row r="907" spans="1:5" x14ac:dyDescent="0.25">
      <c r="A907" s="1">
        <v>39378</v>
      </c>
      <c r="B907" s="21">
        <f>IFERROR(VLOOKUP(A907,SHORTVOL!$A$2:$E$10000,5,0),"")</f>
        <v>105.9</v>
      </c>
      <c r="C907" s="21">
        <f>IFERROR(VLOOKUP($A907,LONGVOL!$A$2:$E$10000,5,0),"")</f>
        <v>589623.31999999995</v>
      </c>
      <c r="D907" s="27">
        <f t="shared" si="14"/>
        <v>2.4531535664914563</v>
      </c>
      <c r="E907" s="27">
        <f t="shared" si="15"/>
        <v>504774193002.79291</v>
      </c>
    </row>
    <row r="908" spans="1:5" x14ac:dyDescent="0.25">
      <c r="A908" s="1">
        <v>39379</v>
      </c>
      <c r="B908" s="21">
        <f>IFERROR(VLOOKUP(A908,SHORTVOL!$A$2:$E$10000,5,0),"")</f>
        <v>103.62</v>
      </c>
      <c r="C908" s="21">
        <f>IFERROR(VLOOKUP($A908,LONGVOL!$A$2:$E$10000,5,0),"")</f>
        <v>602313.43000000005</v>
      </c>
      <c r="D908" s="27">
        <f t="shared" si="14"/>
        <v>2.4002062702961471</v>
      </c>
      <c r="E908" s="27">
        <f t="shared" si="15"/>
        <v>526461998288.81476</v>
      </c>
    </row>
    <row r="909" spans="1:5" x14ac:dyDescent="0.25">
      <c r="A909" s="1">
        <v>39380</v>
      </c>
      <c r="B909" s="21">
        <f>IFERROR(VLOOKUP(A909,SHORTVOL!$A$2:$E$10000,5,0),"")</f>
        <v>104.32</v>
      </c>
      <c r="C909" s="21">
        <f>IFERROR(VLOOKUP($A909,LONGVOL!$A$2:$E$10000,5,0),"")</f>
        <v>598202.31000000006</v>
      </c>
      <c r="D909" s="27">
        <f t="shared" si="14"/>
        <v>2.4162883434056992</v>
      </c>
      <c r="E909" s="27">
        <f t="shared" si="15"/>
        <v>519235663382.85913</v>
      </c>
    </row>
    <row r="910" spans="1:5" x14ac:dyDescent="0.25">
      <c r="A910" s="1">
        <v>39381</v>
      </c>
      <c r="B910" s="21">
        <f>IFERROR(VLOOKUP(A910,SHORTVOL!$A$2:$E$10000,5,0),"")</f>
        <v>108.33</v>
      </c>
      <c r="C910" s="21">
        <f>IFERROR(VLOOKUP($A910,LONGVOL!$A$2:$E$10000,5,0),"")</f>
        <v>575226.24</v>
      </c>
      <c r="D910" s="27">
        <f t="shared" si="14"/>
        <v>2.5090315703444368</v>
      </c>
      <c r="E910" s="27">
        <f t="shared" si="15"/>
        <v>479312999292.5896</v>
      </c>
    </row>
    <row r="911" spans="1:5" x14ac:dyDescent="0.25">
      <c r="A911" s="1">
        <v>39384</v>
      </c>
      <c r="B911" s="21">
        <f>IFERROR(VLOOKUP(A911,SHORTVOL!$A$2:$E$10000,5,0),"")</f>
        <v>109.87</v>
      </c>
      <c r="C911" s="21">
        <f>IFERROR(VLOOKUP($A911,LONGVOL!$A$2:$E$10000,5,0),"")</f>
        <v>567029.12</v>
      </c>
      <c r="D911" s="27">
        <f t="shared" si="14"/>
        <v>2.5442812327549427</v>
      </c>
      <c r="E911" s="27">
        <f t="shared" si="15"/>
        <v>465545945101.84662</v>
      </c>
    </row>
    <row r="912" spans="1:5" x14ac:dyDescent="0.25">
      <c r="A912" s="1">
        <v>39385</v>
      </c>
      <c r="B912" s="21">
        <f>IFERROR(VLOOKUP(A912,SHORTVOL!$A$2:$E$10000,5,0),"")</f>
        <v>105.8</v>
      </c>
      <c r="C912" s="21">
        <f>IFERROR(VLOOKUP($A912,LONGVOL!$A$2:$E$10000,5,0),"")</f>
        <v>588044.84</v>
      </c>
      <c r="D912" s="27">
        <f t="shared" si="14"/>
        <v>2.4498971927273727</v>
      </c>
      <c r="E912" s="27">
        <f t="shared" si="15"/>
        <v>500016785642.30701</v>
      </c>
    </row>
    <row r="913" spans="1:5" x14ac:dyDescent="0.25">
      <c r="A913" s="1">
        <v>39386</v>
      </c>
      <c r="B913" s="21">
        <f>IFERROR(VLOOKUP(A913,SHORTVOL!$A$2:$E$10000,5,0),"")</f>
        <v>114.91</v>
      </c>
      <c r="C913" s="21">
        <f>IFERROR(VLOOKUP($A913,LONGVOL!$A$2:$E$10000,5,0),"")</f>
        <v>537427.91</v>
      </c>
      <c r="D913" s="27">
        <f t="shared" si="14"/>
        <v>2.6607018978227734</v>
      </c>
      <c r="E913" s="27">
        <f t="shared" si="15"/>
        <v>413905718454.23865</v>
      </c>
    </row>
    <row r="914" spans="1:5" x14ac:dyDescent="0.25">
      <c r="A914" s="1">
        <v>39387</v>
      </c>
      <c r="B914" s="21">
        <f>IFERROR(VLOOKUP(A914,SHORTVOL!$A$2:$E$10000,5,0),"")</f>
        <v>99.37</v>
      </c>
      <c r="C914" s="21">
        <f>IFERROR(VLOOKUP($A914,LONGVOL!$A$2:$E$10000,5,0),"")</f>
        <v>610110.09</v>
      </c>
      <c r="D914" s="27">
        <f t="shared" si="14"/>
        <v>2.300752417083415</v>
      </c>
      <c r="E914" s="27">
        <f t="shared" si="15"/>
        <v>525819546902.83899</v>
      </c>
    </row>
    <row r="915" spans="1:5" x14ac:dyDescent="0.25">
      <c r="A915" s="1">
        <v>39388</v>
      </c>
      <c r="B915" s="21">
        <f>IFERROR(VLOOKUP(A915,SHORTVOL!$A$2:$E$10000,5,0),"")</f>
        <v>94.65</v>
      </c>
      <c r="C915" s="21">
        <f>IFERROR(VLOOKUP($A915,LONGVOL!$A$2:$E$10000,5,0),"")</f>
        <v>639074.38</v>
      </c>
      <c r="D915" s="27">
        <f t="shared" si="14"/>
        <v>2.1913483333152137</v>
      </c>
      <c r="E915" s="27">
        <f t="shared" si="15"/>
        <v>575701078272.98181</v>
      </c>
    </row>
    <row r="916" spans="1:5" x14ac:dyDescent="0.25">
      <c r="A916" s="1">
        <v>39391</v>
      </c>
      <c r="B916" s="21">
        <f>IFERROR(VLOOKUP(A916,SHORTVOL!$A$2:$E$10000,5,0),"")</f>
        <v>93</v>
      </c>
      <c r="C916" s="21">
        <f>IFERROR(VLOOKUP($A916,LONGVOL!$A$2:$E$10000,5,0),"")</f>
        <v>650237.06000000006</v>
      </c>
      <c r="D916" s="27">
        <f t="shared" si="14"/>
        <v>2.1527934096255148</v>
      </c>
      <c r="E916" s="27">
        <f t="shared" si="15"/>
        <v>595676433014.96265</v>
      </c>
    </row>
    <row r="917" spans="1:5" x14ac:dyDescent="0.25">
      <c r="A917" s="1">
        <v>39392</v>
      </c>
      <c r="B917" s="21">
        <f>IFERROR(VLOOKUP(A917,SHORTVOL!$A$2:$E$10000,5,0),"")</f>
        <v>97.01</v>
      </c>
      <c r="C917" s="21">
        <f>IFERROR(VLOOKUP($A917,LONGVOL!$A$2:$E$10000,5,0),"")</f>
        <v>622191.39</v>
      </c>
      <c r="D917" s="27">
        <f t="shared" si="14"/>
        <v>2.2454951101476843</v>
      </c>
      <c r="E917" s="27">
        <f t="shared" si="15"/>
        <v>544250195749.3233</v>
      </c>
    </row>
    <row r="918" spans="1:5" x14ac:dyDescent="0.25">
      <c r="A918" s="1">
        <v>39393</v>
      </c>
      <c r="B918" s="21">
        <f>IFERROR(VLOOKUP(A918,SHORTVOL!$A$2:$E$10000,5,0),"")</f>
        <v>87.24</v>
      </c>
      <c r="C918" s="21">
        <f>IFERROR(VLOOKUP($A918,LONGVOL!$A$2:$E$10000,5,0),"")</f>
        <v>684847.92</v>
      </c>
      <c r="D918" s="27">
        <f t="shared" si="14"/>
        <v>2.0192378036022403</v>
      </c>
      <c r="E918" s="27">
        <f t="shared" si="15"/>
        <v>653815632714.28662</v>
      </c>
    </row>
    <row r="919" spans="1:5" x14ac:dyDescent="0.25">
      <c r="A919" s="1">
        <v>39394</v>
      </c>
      <c r="B919" s="21">
        <f>IFERROR(VLOOKUP(A919,SHORTVOL!$A$2:$E$10000,5,0),"")</f>
        <v>87.74</v>
      </c>
      <c r="C919" s="21">
        <f>IFERROR(VLOOKUP($A919,LONGVOL!$A$2:$E$10000,5,0),"")</f>
        <v>680899.32</v>
      </c>
      <c r="D919" s="27">
        <f t="shared" si="14"/>
        <v>2.0306994160541016</v>
      </c>
      <c r="E919" s="27">
        <f t="shared" si="15"/>
        <v>646227052691.72339</v>
      </c>
    </row>
    <row r="920" spans="1:5" x14ac:dyDescent="0.25">
      <c r="A920" s="1">
        <v>39395</v>
      </c>
      <c r="B920" s="21">
        <f>IFERROR(VLOOKUP(A920,SHORTVOL!$A$2:$E$10000,5,0),"")</f>
        <v>83.44</v>
      </c>
      <c r="C920" s="21">
        <f>IFERROR(VLOOKUP($A920,LONGVOL!$A$2:$E$10000,5,0),"")</f>
        <v>714289.5</v>
      </c>
      <c r="D920" s="27">
        <f t="shared" si="14"/>
        <v>1.9310721997555604</v>
      </c>
      <c r="E920" s="27">
        <f t="shared" si="15"/>
        <v>709552824278.06628</v>
      </c>
    </row>
    <row r="921" spans="1:5" x14ac:dyDescent="0.25">
      <c r="A921" s="1">
        <v>39398</v>
      </c>
      <c r="B921" s="21">
        <f>IFERROR(VLOOKUP(A921,SHORTVOL!$A$2:$E$10000,5,0),"")</f>
        <v>81.239999999999995</v>
      </c>
      <c r="C921" s="21">
        <f>IFERROR(VLOOKUP($A921,LONGVOL!$A$2:$E$10000,5,0),"")</f>
        <v>733109.08</v>
      </c>
      <c r="D921" s="27">
        <f t="shared" si="14"/>
        <v>1.8798480150744918</v>
      </c>
      <c r="E921" s="27">
        <f t="shared" si="15"/>
        <v>746771729086.70007</v>
      </c>
    </row>
    <row r="922" spans="1:5" x14ac:dyDescent="0.25">
      <c r="A922" s="1">
        <v>39399</v>
      </c>
      <c r="B922" s="21">
        <f>IFERROR(VLOOKUP(A922,SHORTVOL!$A$2:$E$10000,5,0),"")</f>
        <v>87.43</v>
      </c>
      <c r="C922" s="21">
        <f>IFERROR(VLOOKUP($A922,LONGVOL!$A$2:$E$10000,5,0),"")</f>
        <v>677250.12</v>
      </c>
      <c r="D922" s="27">
        <f t="shared" si="14"/>
        <v>2.0229702880157991</v>
      </c>
      <c r="E922" s="27">
        <f t="shared" si="15"/>
        <v>632923558760.99963</v>
      </c>
    </row>
    <row r="923" spans="1:5" x14ac:dyDescent="0.25">
      <c r="A923" s="1">
        <v>39400</v>
      </c>
      <c r="B923" s="21">
        <f>IFERROR(VLOOKUP(A923,SHORTVOL!$A$2:$E$10000,5,0),"")</f>
        <v>85.61</v>
      </c>
      <c r="C923" s="21">
        <f>IFERROR(VLOOKUP($A923,LONGVOL!$A$2:$E$10000,5,0),"")</f>
        <v>691393.76</v>
      </c>
      <c r="D923" s="27">
        <f t="shared" si="14"/>
        <v>1.9807502766389937</v>
      </c>
      <c r="E923" s="27">
        <f t="shared" si="15"/>
        <v>659309193990.10754</v>
      </c>
    </row>
    <row r="924" spans="1:5" x14ac:dyDescent="0.25">
      <c r="A924" s="1">
        <v>39401</v>
      </c>
      <c r="B924" s="21">
        <f>IFERROR(VLOOKUP(A924,SHORTVOL!$A$2:$E$10000,5,0),"")</f>
        <v>79.78</v>
      </c>
      <c r="C924" s="21">
        <f>IFERROR(VLOOKUP($A924,LONGVOL!$A$2:$E$10000,5,0),"")</f>
        <v>738486.14</v>
      </c>
      <c r="D924" s="27">
        <f t="shared" si="14"/>
        <v>1.8457609882824182</v>
      </c>
      <c r="E924" s="27">
        <f t="shared" si="15"/>
        <v>749066193946.7854</v>
      </c>
    </row>
    <row r="925" spans="1:5" x14ac:dyDescent="0.25">
      <c r="A925" s="1">
        <v>39402</v>
      </c>
      <c r="B925" s="21">
        <f>IFERROR(VLOOKUP(A925,SHORTVOL!$A$2:$E$10000,5,0),"")</f>
        <v>81.25</v>
      </c>
      <c r="C925" s="21">
        <f>IFERROR(VLOOKUP($A925,LONGVOL!$A$2:$E$10000,5,0),"")</f>
        <v>724794.4</v>
      </c>
      <c r="D925" s="27">
        <f t="shared" si="14"/>
        <v>1.8796673711317256</v>
      </c>
      <c r="E925" s="27">
        <f t="shared" si="15"/>
        <v>721235462977.55786</v>
      </c>
    </row>
    <row r="926" spans="1:5" x14ac:dyDescent="0.25">
      <c r="A926" s="1">
        <v>39405</v>
      </c>
      <c r="B926" s="21">
        <f>IFERROR(VLOOKUP(A926,SHORTVOL!$A$2:$E$10000,5,0),"")</f>
        <v>79.83</v>
      </c>
      <c r="C926" s="21">
        <f>IFERROR(VLOOKUP($A926,LONGVOL!$A$2:$E$10000,5,0),"")</f>
        <v>737522.03</v>
      </c>
      <c r="D926" s="27">
        <f t="shared" si="14"/>
        <v>1.8465129994254879</v>
      </c>
      <c r="E926" s="27">
        <f t="shared" si="15"/>
        <v>746395158585.271</v>
      </c>
    </row>
    <row r="927" spans="1:5" x14ac:dyDescent="0.25">
      <c r="A927" s="1">
        <v>39406</v>
      </c>
      <c r="B927" s="21">
        <f>IFERROR(VLOOKUP(A927,SHORTVOL!$A$2:$E$10000,5,0),"")</f>
        <v>81.97</v>
      </c>
      <c r="C927" s="21">
        <f>IFERROR(VLOOKUP($A927,LONGVOL!$A$2:$E$10000,5,0),"")</f>
        <v>717762.48</v>
      </c>
      <c r="D927" s="27">
        <f t="shared" si="14"/>
        <v>1.8959085173133283</v>
      </c>
      <c r="E927" s="27">
        <f t="shared" si="15"/>
        <v>706346801670.74927</v>
      </c>
    </row>
    <row r="928" spans="1:5" x14ac:dyDescent="0.25">
      <c r="A928" s="1">
        <v>39407</v>
      </c>
      <c r="B928" s="21">
        <f>IFERROR(VLOOKUP(A928,SHORTVOL!$A$2:$E$10000,5,0),"")</f>
        <v>80.81</v>
      </c>
      <c r="C928" s="21">
        <f>IFERROR(VLOOKUP($A928,LONGVOL!$A$2:$E$10000,5,0),"")</f>
        <v>727883.37</v>
      </c>
      <c r="D928" s="27">
        <f t="shared" si="14"/>
        <v>1.8689761169337662</v>
      </c>
      <c r="E928" s="27">
        <f t="shared" si="15"/>
        <v>726211329925.30334</v>
      </c>
    </row>
    <row r="929" spans="1:5" x14ac:dyDescent="0.25">
      <c r="A929" s="1">
        <v>39409</v>
      </c>
      <c r="B929" s="21">
        <f>IFERROR(VLOOKUP(A929,SHORTVOL!$A$2:$E$10000,5,0),"")</f>
        <v>83.36</v>
      </c>
      <c r="C929" s="21">
        <f>IFERROR(VLOOKUP($A929,LONGVOL!$A$2:$E$10000,5,0),"")</f>
        <v>704902.72</v>
      </c>
      <c r="D929" s="27">
        <f t="shared" si="14"/>
        <v>1.9277413171449556</v>
      </c>
      <c r="E929" s="27">
        <f t="shared" si="15"/>
        <v>680251975054.62817</v>
      </c>
    </row>
    <row r="930" spans="1:5" x14ac:dyDescent="0.25">
      <c r="A930" s="1">
        <v>39412</v>
      </c>
      <c r="B930" s="21">
        <f>IFERROR(VLOOKUP(A930,SHORTVOL!$A$2:$E$10000,5,0),"")</f>
        <v>79.09</v>
      </c>
      <c r="C930" s="21">
        <f>IFERROR(VLOOKUP($A930,LONGVOL!$A$2:$E$10000,5,0),"")</f>
        <v>741047.53</v>
      </c>
      <c r="D930" s="27">
        <f t="shared" si="14"/>
        <v>1.8286948104193224</v>
      </c>
      <c r="E930" s="27">
        <f t="shared" si="15"/>
        <v>749842236685.28589</v>
      </c>
    </row>
    <row r="931" spans="1:5" x14ac:dyDescent="0.25">
      <c r="A931" s="1">
        <v>39413</v>
      </c>
      <c r="B931" s="21">
        <f>IFERROR(VLOOKUP(A931,SHORTVOL!$A$2:$E$10000,5,0),"")</f>
        <v>80.73</v>
      </c>
      <c r="C931" s="21">
        <f>IFERROR(VLOOKUP($A931,LONGVOL!$A$2:$E$10000,5,0),"")</f>
        <v>725694.17</v>
      </c>
      <c r="D931" s="27">
        <f t="shared" si="14"/>
        <v>1.8665121090015202</v>
      </c>
      <c r="E931" s="27">
        <f t="shared" si="15"/>
        <v>718716346456.50867</v>
      </c>
    </row>
    <row r="932" spans="1:5" x14ac:dyDescent="0.25">
      <c r="A932" s="1">
        <v>39414</v>
      </c>
      <c r="B932" s="21">
        <f>IFERROR(VLOOKUP(A932,SHORTVOL!$A$2:$E$10000,5,0),"")</f>
        <v>86.77</v>
      </c>
      <c r="C932" s="21">
        <f>IFERROR(VLOOKUP($A932,LONGVOL!$A$2:$E$10000,5,0),"")</f>
        <v>671399.14</v>
      </c>
      <c r="D932" s="27">
        <f t="shared" si="14"/>
        <v>2.0060495643241256</v>
      </c>
      <c r="E932" s="27">
        <f t="shared" si="15"/>
        <v>611123871480.15186</v>
      </c>
    </row>
    <row r="933" spans="1:5" x14ac:dyDescent="0.25">
      <c r="A933" s="1">
        <v>39415</v>
      </c>
      <c r="B933" s="21">
        <f>IFERROR(VLOOKUP(A933,SHORTVOL!$A$2:$E$10000,5,0),"")</f>
        <v>86.39</v>
      </c>
      <c r="C933" s="21">
        <f>IFERROR(VLOOKUP($A933,LONGVOL!$A$2:$E$10000,5,0),"")</f>
        <v>674276.18</v>
      </c>
      <c r="D933" s="27">
        <f t="shared" si="14"/>
        <v>1.997154844161422</v>
      </c>
      <c r="E933" s="27">
        <f t="shared" si="15"/>
        <v>616314430643.90051</v>
      </c>
    </row>
    <row r="934" spans="1:5" x14ac:dyDescent="0.25">
      <c r="A934" s="1">
        <v>39416</v>
      </c>
      <c r="B934" s="21">
        <f>IFERROR(VLOOKUP(A934,SHORTVOL!$A$2:$E$10000,5,0),"")</f>
        <v>88.17</v>
      </c>
      <c r="C934" s="21">
        <f>IFERROR(VLOOKUP($A934,LONGVOL!$A$2:$E$10000,5,0),"")</f>
        <v>660423.25</v>
      </c>
      <c r="D934" s="27">
        <f t="shared" si="14"/>
        <v>2.0381930071717744</v>
      </c>
      <c r="E934" s="27">
        <f t="shared" si="15"/>
        <v>590945193777.60095</v>
      </c>
    </row>
    <row r="935" spans="1:5" x14ac:dyDescent="0.25">
      <c r="A935" s="1">
        <v>39419</v>
      </c>
      <c r="B935" s="21">
        <f>IFERROR(VLOOKUP(A935,SHORTVOL!$A$2:$E$10000,5,0),"")</f>
        <v>87.39</v>
      </c>
      <c r="C935" s="21">
        <f>IFERROR(VLOOKUP($A935,LONGVOL!$A$2:$E$10000,5,0),"")</f>
        <v>666232.32999999996</v>
      </c>
      <c r="D935" s="27">
        <f t="shared" si="14"/>
        <v>2.0198299748362363</v>
      </c>
      <c r="E935" s="27">
        <f t="shared" si="15"/>
        <v>601203704567.3219</v>
      </c>
    </row>
    <row r="936" spans="1:5" x14ac:dyDescent="0.25">
      <c r="A936" s="1">
        <v>39420</v>
      </c>
      <c r="B936" s="21">
        <f>IFERROR(VLOOKUP(A936,SHORTVOL!$A$2:$E$10000,5,0),"")</f>
        <v>86.99</v>
      </c>
      <c r="C936" s="21">
        <f>IFERROR(VLOOKUP($A936,LONGVOL!$A$2:$E$10000,5,0),"")</f>
        <v>669308.22</v>
      </c>
      <c r="D936" s="27">
        <f t="shared" si="14"/>
        <v>2.0104746748970155</v>
      </c>
      <c r="E936" s="27">
        <f t="shared" si="15"/>
        <v>606708817549.67688</v>
      </c>
    </row>
    <row r="937" spans="1:5" x14ac:dyDescent="0.25">
      <c r="A937" s="1">
        <v>39421</v>
      </c>
      <c r="B937" s="21">
        <f>IFERROR(VLOOKUP(A937,SHORTVOL!$A$2:$E$10000,5,0),"")</f>
        <v>90.72</v>
      </c>
      <c r="C937" s="21">
        <f>IFERROR(VLOOKUP($A937,LONGVOL!$A$2:$E$10000,5,0),"")</f>
        <v>640574.53</v>
      </c>
      <c r="D937" s="27">
        <f t="shared" si="14"/>
        <v>2.0965659101008227</v>
      </c>
      <c r="E937" s="27">
        <f t="shared" si="15"/>
        <v>554574034131.28625</v>
      </c>
    </row>
    <row r="938" spans="1:5" x14ac:dyDescent="0.25">
      <c r="A938" s="1">
        <v>39422</v>
      </c>
      <c r="B938" s="21">
        <f>IFERROR(VLOOKUP(A938,SHORTVOL!$A$2:$E$10000,5,0),"")</f>
        <v>96</v>
      </c>
      <c r="C938" s="21">
        <f>IFERROR(VLOOKUP($A938,LONGVOL!$A$2:$E$10000,5,0),"")</f>
        <v>603353.16</v>
      </c>
      <c r="D938" s="27">
        <f t="shared" si="14"/>
        <v>2.2184666981767003</v>
      </c>
      <c r="E938" s="27">
        <f t="shared" si="15"/>
        <v>490088292940.38281</v>
      </c>
    </row>
    <row r="939" spans="1:5" x14ac:dyDescent="0.25">
      <c r="A939" s="1">
        <v>39423</v>
      </c>
      <c r="B939" s="21">
        <f>IFERROR(VLOOKUP(A939,SHORTVOL!$A$2:$E$10000,5,0),"")</f>
        <v>93.77</v>
      </c>
      <c r="C939" s="21">
        <f>IFERROR(VLOOKUP($A939,LONGVOL!$A$2:$E$10000,5,0),"")</f>
        <v>617324.5</v>
      </c>
      <c r="D939" s="27">
        <f t="shared" si="14"/>
        <v>2.1668148294145229</v>
      </c>
      <c r="E939" s="27">
        <f t="shared" si="15"/>
        <v>512746359054.41626</v>
      </c>
    </row>
    <row r="940" spans="1:5" x14ac:dyDescent="0.25">
      <c r="A940" s="1">
        <v>39426</v>
      </c>
      <c r="B940" s="21">
        <f>IFERROR(VLOOKUP(A940,SHORTVOL!$A$2:$E$10000,5,0),"")</f>
        <v>95.75</v>
      </c>
      <c r="C940" s="21">
        <f>IFERROR(VLOOKUP($A940,LONGVOL!$A$2:$E$10000,5,0),"")</f>
        <v>604339.28</v>
      </c>
      <c r="D940" s="27">
        <f t="shared" si="14"/>
        <v>2.2122045079813422</v>
      </c>
      <c r="E940" s="27">
        <f t="shared" si="15"/>
        <v>491063231712.1272</v>
      </c>
    </row>
    <row r="941" spans="1:5" x14ac:dyDescent="0.25">
      <c r="A941" s="1">
        <v>39427</v>
      </c>
      <c r="B941" s="21">
        <f>IFERROR(VLOOKUP(A941,SHORTVOL!$A$2:$E$10000,5,0),"")</f>
        <v>90.69</v>
      </c>
      <c r="C941" s="21">
        <f>IFERROR(VLOOKUP($A941,LONGVOL!$A$2:$E$10000,5,0),"")</f>
        <v>636252.62</v>
      </c>
      <c r="D941" s="27">
        <f t="shared" si="14"/>
        <v>2.0951836416462855</v>
      </c>
      <c r="E941" s="27">
        <f t="shared" si="15"/>
        <v>542885025129.51288</v>
      </c>
    </row>
    <row r="942" spans="1:5" x14ac:dyDescent="0.25">
      <c r="A942" s="1">
        <v>39428</v>
      </c>
      <c r="B942" s="21">
        <f>IFERROR(VLOOKUP(A942,SHORTVOL!$A$2:$E$10000,5,0),"")</f>
        <v>91.53</v>
      </c>
      <c r="C942" s="21">
        <f>IFERROR(VLOOKUP($A942,LONGVOL!$A$2:$E$10000,5,0),"")</f>
        <v>630338.46</v>
      </c>
      <c r="D942" s="27">
        <f t="shared" si="14"/>
        <v>2.1144740396558941</v>
      </c>
      <c r="E942" s="27">
        <f t="shared" si="15"/>
        <v>532751885228.79388</v>
      </c>
    </row>
    <row r="943" spans="1:5" x14ac:dyDescent="0.25">
      <c r="A943" s="1">
        <v>39429</v>
      </c>
      <c r="B943" s="21">
        <f>IFERROR(VLOOKUP(A943,SHORTVOL!$A$2:$E$10000,5,0),"")</f>
        <v>91.39</v>
      </c>
      <c r="C943" s="21">
        <f>IFERROR(VLOOKUP($A943,LONGVOL!$A$2:$E$10000,5,0),"")</f>
        <v>631340.1</v>
      </c>
      <c r="D943" s="27">
        <f t="shared" si="14"/>
        <v>2.1111241548490236</v>
      </c>
      <c r="E943" s="27">
        <f t="shared" si="15"/>
        <v>534404319452.1311</v>
      </c>
    </row>
    <row r="944" spans="1:5" x14ac:dyDescent="0.25">
      <c r="A944" s="1">
        <v>39430</v>
      </c>
      <c r="B944" s="21">
        <f>IFERROR(VLOOKUP(A944,SHORTVOL!$A$2:$E$10000,5,0),"")</f>
        <v>88.77</v>
      </c>
      <c r="C944" s="21">
        <f>IFERROR(VLOOKUP($A944,LONGVOL!$A$2:$E$10000,5,0),"")</f>
        <v>649424.92000000004</v>
      </c>
      <c r="D944" s="27">
        <f t="shared" si="14"/>
        <v>2.0504893586464883</v>
      </c>
      <c r="E944" s="27">
        <f t="shared" si="15"/>
        <v>564977448710.66663</v>
      </c>
    </row>
    <row r="945" spans="1:5" x14ac:dyDescent="0.25">
      <c r="A945" s="1">
        <v>39433</v>
      </c>
      <c r="B945" s="21">
        <f>IFERROR(VLOOKUP(A945,SHORTVOL!$A$2:$E$10000,5,0),"")</f>
        <v>85.71</v>
      </c>
      <c r="C945" s="21">
        <f>IFERROR(VLOOKUP($A945,LONGVOL!$A$2:$E$10000,5,0),"")</f>
        <v>671804.43</v>
      </c>
      <c r="D945" s="27">
        <f t="shared" si="14"/>
        <v>1.9794812946035401</v>
      </c>
      <c r="E945" s="27">
        <f t="shared" si="15"/>
        <v>603778283660.05994</v>
      </c>
    </row>
    <row r="946" spans="1:5" x14ac:dyDescent="0.25">
      <c r="A946" s="1">
        <v>39434</v>
      </c>
      <c r="B946" s="21">
        <f>IFERROR(VLOOKUP(A946,SHORTVOL!$A$2:$E$10000,5,0),"")</f>
        <v>88.15</v>
      </c>
      <c r="C946" s="21">
        <f>IFERROR(VLOOKUP($A946,LONGVOL!$A$2:$E$10000,5,0),"")</f>
        <v>652675.65</v>
      </c>
      <c r="D946" s="27">
        <f t="shared" si="14"/>
        <v>2.0357217938803798</v>
      </c>
      <c r="E946" s="27">
        <f t="shared" si="15"/>
        <v>569351272730.5542</v>
      </c>
    </row>
    <row r="947" spans="1:5" x14ac:dyDescent="0.25">
      <c r="A947" s="1">
        <v>39435</v>
      </c>
      <c r="B947" s="21">
        <f>IFERROR(VLOOKUP(A947,SHORTVOL!$A$2:$E$10000,5,0),"")</f>
        <v>89.54</v>
      </c>
      <c r="C947" s="21">
        <f>IFERROR(VLOOKUP($A947,LONGVOL!$A$2:$E$10000,5,0),"")</f>
        <v>642407.65</v>
      </c>
      <c r="D947" s="27">
        <f t="shared" si="14"/>
        <v>2.0677089229656636</v>
      </c>
      <c r="E947" s="27">
        <f t="shared" si="15"/>
        <v>551395018313.69788</v>
      </c>
    </row>
    <row r="948" spans="1:5" x14ac:dyDescent="0.25">
      <c r="A948" s="1">
        <v>39436</v>
      </c>
      <c r="B948" s="21">
        <f>IFERROR(VLOOKUP(A948,SHORTVOL!$A$2:$E$10000,5,0),"")</f>
        <v>89.75</v>
      </c>
      <c r="C948" s="21">
        <f>IFERROR(VLOOKUP($A948,LONGVOL!$A$2:$E$10000,5,0),"")</f>
        <v>640857.11</v>
      </c>
      <c r="D948" s="27">
        <f t="shared" si="14"/>
        <v>2.0724447983050265</v>
      </c>
      <c r="E948" s="27">
        <f t="shared" si="15"/>
        <v>548691487611.47913</v>
      </c>
    </row>
    <row r="949" spans="1:5" x14ac:dyDescent="0.25">
      <c r="A949" s="1">
        <v>39437</v>
      </c>
      <c r="B949" s="21">
        <f>IFERROR(VLOOKUP(A949,SHORTVOL!$A$2:$E$10000,5,0),"")</f>
        <v>93.73</v>
      </c>
      <c r="C949" s="21">
        <f>IFERROR(VLOOKUP($A949,LONGVOL!$A$2:$E$10000,5,0),"")</f>
        <v>612496.19999999995</v>
      </c>
      <c r="D949" s="27">
        <f t="shared" si="14"/>
        <v>2.164229605523825</v>
      </c>
      <c r="E949" s="27">
        <f t="shared" si="15"/>
        <v>500089091287.79639</v>
      </c>
    </row>
    <row r="950" spans="1:5" x14ac:dyDescent="0.25">
      <c r="A950" s="1">
        <v>39440</v>
      </c>
      <c r="B950" s="21">
        <f>IFERROR(VLOOKUP(A950,SHORTVOL!$A$2:$E$10000,5,0),"")</f>
        <v>97.59</v>
      </c>
      <c r="C950" s="21">
        <f>IFERROR(VLOOKUP($A950,LONGVOL!$A$2:$E$10000,5,0),"")</f>
        <v>587215.09</v>
      </c>
      <c r="D950" s="27">
        <f t="shared" si="14"/>
        <v>2.2529867717812446</v>
      </c>
      <c r="E950" s="27">
        <f t="shared" si="15"/>
        <v>458701372907.17725</v>
      </c>
    </row>
    <row r="951" spans="1:5" x14ac:dyDescent="0.25">
      <c r="A951" s="1">
        <v>39442</v>
      </c>
      <c r="B951" s="21">
        <f>IFERROR(VLOOKUP(A951,SHORTVOL!$A$2:$E$10000,5,0),"")</f>
        <v>97.56</v>
      </c>
      <c r="C951" s="21">
        <f>IFERROR(VLOOKUP($A951,LONGVOL!$A$2:$E$10000,5,0),"")</f>
        <v>587419.5</v>
      </c>
      <c r="D951" s="27">
        <f t="shared" si="14"/>
        <v>2.2520473643961134</v>
      </c>
      <c r="E951" s="27">
        <f t="shared" si="15"/>
        <v>458950802072.56177</v>
      </c>
    </row>
    <row r="952" spans="1:5" x14ac:dyDescent="0.25">
      <c r="A952" s="1">
        <v>39443</v>
      </c>
      <c r="B952" s="21">
        <f>IFERROR(VLOOKUP(A952,SHORTVOL!$A$2:$E$10000,5,0),"")</f>
        <v>94.32</v>
      </c>
      <c r="C952" s="21">
        <f>IFERROR(VLOOKUP($A952,LONGVOL!$A$2:$E$10000,5,0),"")</f>
        <v>606948.17000000004</v>
      </c>
      <c r="D952" s="27">
        <f t="shared" si="14"/>
        <v>2.1771368218067115</v>
      </c>
      <c r="E952" s="27">
        <f t="shared" si="15"/>
        <v>489429018373.27948</v>
      </c>
    </row>
    <row r="953" spans="1:5" x14ac:dyDescent="0.25">
      <c r="A953" s="1">
        <v>39444</v>
      </c>
      <c r="B953" s="21">
        <f>IFERROR(VLOOKUP(A953,SHORTVOL!$A$2:$E$10000,5,0),"")</f>
        <v>95.12</v>
      </c>
      <c r="C953" s="21">
        <f>IFERROR(VLOOKUP($A953,LONGVOL!$A$2:$E$10000,5,0),"")</f>
        <v>601795.66</v>
      </c>
      <c r="D953" s="27">
        <f t="shared" si="14"/>
        <v>2.1954824759737495</v>
      </c>
      <c r="E953" s="27">
        <f t="shared" si="15"/>
        <v>481082643550.02423</v>
      </c>
    </row>
    <row r="954" spans="1:5" x14ac:dyDescent="0.25">
      <c r="A954" s="1">
        <v>39447</v>
      </c>
      <c r="B954" s="21">
        <f>IFERROR(VLOOKUP(A954,SHORTVOL!$A$2:$E$10000,5,0),"")</f>
        <v>93.15</v>
      </c>
      <c r="C954" s="21">
        <f>IFERROR(VLOOKUP($A954,LONGVOL!$A$2:$E$10000,5,0),"")</f>
        <v>614270.43999999994</v>
      </c>
      <c r="D954" s="27">
        <f t="shared" si="14"/>
        <v>2.1496591308823167</v>
      </c>
      <c r="E954" s="27">
        <f t="shared" si="15"/>
        <v>500913147362.65472</v>
      </c>
    </row>
    <row r="955" spans="1:5" x14ac:dyDescent="0.25">
      <c r="A955" s="1">
        <v>39449</v>
      </c>
      <c r="B955" s="21">
        <f>IFERROR(VLOOKUP(A955,SHORTVOL!$A$2:$E$10000,5,0),"")</f>
        <v>90.19</v>
      </c>
      <c r="C955" s="21">
        <f>IFERROR(VLOOKUP($A955,LONGVOL!$A$2:$E$10000,5,0),"")</f>
        <v>633771.55000000005</v>
      </c>
      <c r="D955" s="27">
        <f t="shared" si="14"/>
        <v>2.0811219615555703</v>
      </c>
      <c r="E955" s="27">
        <f t="shared" si="15"/>
        <v>532636763582.64758</v>
      </c>
    </row>
    <row r="956" spans="1:5" x14ac:dyDescent="0.25">
      <c r="A956" s="1">
        <v>39450</v>
      </c>
      <c r="B956" s="21">
        <f>IFERROR(VLOOKUP(A956,SHORTVOL!$A$2:$E$10000,5,0),"")</f>
        <v>91.1</v>
      </c>
      <c r="C956" s="21">
        <f>IFERROR(VLOOKUP($A956,LONGVOL!$A$2:$E$10000,5,0),"")</f>
        <v>627392.17000000004</v>
      </c>
      <c r="D956" s="27">
        <f t="shared" si="14"/>
        <v>2.1020049029051631</v>
      </c>
      <c r="E956" s="27">
        <f t="shared" si="15"/>
        <v>521874245369.24072</v>
      </c>
    </row>
    <row r="957" spans="1:5" x14ac:dyDescent="0.25">
      <c r="A957" s="1">
        <v>39451</v>
      </c>
      <c r="B957" s="21">
        <f>IFERROR(VLOOKUP(A957,SHORTVOL!$A$2:$E$10000,5,0),"")</f>
        <v>87.58</v>
      </c>
      <c r="C957" s="21">
        <f>IFERROR(VLOOKUP($A957,LONGVOL!$A$2:$E$10000,5,0),"")</f>
        <v>651614.80000000005</v>
      </c>
      <c r="D957" s="27">
        <f t="shared" si="14"/>
        <v>2.0206751051203873</v>
      </c>
      <c r="E957" s="27">
        <f t="shared" si="15"/>
        <v>562128923973.97119</v>
      </c>
    </row>
    <row r="958" spans="1:5" x14ac:dyDescent="0.25">
      <c r="A958" s="1">
        <v>39454</v>
      </c>
      <c r="B958" s="21">
        <f>IFERROR(VLOOKUP(A958,SHORTVOL!$A$2:$E$10000,5,0),"")</f>
        <v>88.99</v>
      </c>
      <c r="C958" s="21">
        <f>IFERROR(VLOOKUP($A958,LONGVOL!$A$2:$E$10000,5,0),"")</f>
        <v>641146.29</v>
      </c>
      <c r="D958" s="27">
        <f t="shared" ref="D958:D1021" si="16">D957*(1-D$1+IF(AND(WEEKDAY($A958)&lt;&gt;1,WEEKDAY($A958)&lt;&gt;7),-D$5,0))^($A958-$A957)*(1+(B958/B957-1))</f>
        <v>2.0528696025621556</v>
      </c>
      <c r="E958" s="27">
        <f t="shared" ref="E958:E1021" si="17">E957*(1-E$1+IF(AND(WEEKDAY($A958)&lt;&gt;1,WEEKDAY($A958)&lt;&gt;7),-E$5,0))^($A958-$A957)*(1+2*(C958/C957-1))</f>
        <v>543942866423.29694</v>
      </c>
    </row>
    <row r="959" spans="1:5" x14ac:dyDescent="0.25">
      <c r="A959" s="1">
        <v>39455</v>
      </c>
      <c r="B959" s="21">
        <f>IFERROR(VLOOKUP(A959,SHORTVOL!$A$2:$E$10000,5,0),"")</f>
        <v>87.07</v>
      </c>
      <c r="C959" s="21">
        <f>IFERROR(VLOOKUP($A959,LONGVOL!$A$2:$E$10000,5,0),"")</f>
        <v>654971.54</v>
      </c>
      <c r="D959" s="27">
        <f t="shared" si="16"/>
        <v>2.008467941775228</v>
      </c>
      <c r="E959" s="27">
        <f t="shared" si="17"/>
        <v>567358091358.82007</v>
      </c>
    </row>
    <row r="960" spans="1:5" x14ac:dyDescent="0.25">
      <c r="A960" s="1">
        <v>39456</v>
      </c>
      <c r="B960" s="21">
        <f>IFERROR(VLOOKUP(A960,SHORTVOL!$A$2:$E$10000,5,0),"")</f>
        <v>86.74</v>
      </c>
      <c r="C960" s="21">
        <f>IFERROR(VLOOKUP($A960,LONGVOL!$A$2:$E$10000,5,0),"")</f>
        <v>657402.57999999996</v>
      </c>
      <c r="D960" s="27">
        <f t="shared" si="16"/>
        <v>2.0007461039287397</v>
      </c>
      <c r="E960" s="27">
        <f t="shared" si="17"/>
        <v>571526253203.22131</v>
      </c>
    </row>
    <row r="961" spans="1:5" x14ac:dyDescent="0.25">
      <c r="A961" s="1">
        <v>39457</v>
      </c>
      <c r="B961" s="21">
        <f>IFERROR(VLOOKUP(A961,SHORTVOL!$A$2:$E$10000,5,0),"")</f>
        <v>90.01</v>
      </c>
      <c r="C961" s="21">
        <f>IFERROR(VLOOKUP($A961,LONGVOL!$A$2:$E$10000,5,0),"")</f>
        <v>632676.76</v>
      </c>
      <c r="D961" s="27">
        <f t="shared" si="16"/>
        <v>2.076058208729668</v>
      </c>
      <c r="E961" s="27">
        <f t="shared" si="17"/>
        <v>528494212478.96332</v>
      </c>
    </row>
    <row r="962" spans="1:5" x14ac:dyDescent="0.25">
      <c r="A962" s="1">
        <v>39458</v>
      </c>
      <c r="B962" s="21">
        <f>IFERROR(VLOOKUP(A962,SHORTVOL!$A$2:$E$10000,5,0),"")</f>
        <v>86.09</v>
      </c>
      <c r="C962" s="21">
        <f>IFERROR(VLOOKUP($A962,LONGVOL!$A$2:$E$10000,5,0),"")</f>
        <v>660191.92000000004</v>
      </c>
      <c r="D962" s="27">
        <f t="shared" si="16"/>
        <v>1.9855355836309589</v>
      </c>
      <c r="E962" s="27">
        <f t="shared" si="17"/>
        <v>574418965184.75769</v>
      </c>
    </row>
    <row r="963" spans="1:5" x14ac:dyDescent="0.25">
      <c r="A963" s="1">
        <v>39461</v>
      </c>
      <c r="B963" s="21">
        <f>IFERROR(VLOOKUP(A963,SHORTVOL!$A$2:$E$10000,5,0),"")</f>
        <v>88.92</v>
      </c>
      <c r="C963" s="21">
        <f>IFERROR(VLOOKUP($A963,LONGVOL!$A$2:$E$10000,5,0),"")</f>
        <v>638490.5</v>
      </c>
      <c r="D963" s="27">
        <f t="shared" si="16"/>
        <v>2.0504681512403939</v>
      </c>
      <c r="E963" s="27">
        <f t="shared" si="17"/>
        <v>536532463434.04199</v>
      </c>
    </row>
    <row r="964" spans="1:5" x14ac:dyDescent="0.25">
      <c r="A964" s="1">
        <v>39462</v>
      </c>
      <c r="B964" s="21">
        <f>IFERROR(VLOOKUP(A964,SHORTVOL!$A$2:$E$10000,5,0),"")</f>
        <v>88.05</v>
      </c>
      <c r="C964" s="21">
        <f>IFERROR(VLOOKUP($A964,LONGVOL!$A$2:$E$10000,5,0),"")</f>
        <v>644784.28</v>
      </c>
      <c r="D964" s="27">
        <f t="shared" si="16"/>
        <v>2.0302949607523848</v>
      </c>
      <c r="E964" s="27">
        <f t="shared" si="17"/>
        <v>547068295195.11578</v>
      </c>
    </row>
    <row r="965" spans="1:5" x14ac:dyDescent="0.25">
      <c r="A965" s="1">
        <v>39463</v>
      </c>
      <c r="B965" s="21">
        <f>IFERROR(VLOOKUP(A965,SHORTVOL!$A$2:$E$10000,5,0),"")</f>
        <v>88.67</v>
      </c>
      <c r="C965" s="21">
        <f>IFERROR(VLOOKUP($A965,LONGVOL!$A$2:$E$10000,5,0),"")</f>
        <v>640184.15</v>
      </c>
      <c r="D965" s="27">
        <f t="shared" si="16"/>
        <v>2.0444791563615068</v>
      </c>
      <c r="E965" s="27">
        <f t="shared" si="17"/>
        <v>539221246708.06805</v>
      </c>
    </row>
    <row r="966" spans="1:5" x14ac:dyDescent="0.25">
      <c r="A966" s="1">
        <v>39464</v>
      </c>
      <c r="B966" s="21">
        <f>IFERROR(VLOOKUP(A966,SHORTVOL!$A$2:$E$10000,5,0),"")</f>
        <v>82.39</v>
      </c>
      <c r="C966" s="21">
        <f>IFERROR(VLOOKUP($A966,LONGVOL!$A$2:$E$10000,5,0),"")</f>
        <v>685578.8</v>
      </c>
      <c r="D966" s="27">
        <f t="shared" si="16"/>
        <v>1.8995760443155894</v>
      </c>
      <c r="E966" s="27">
        <f t="shared" si="17"/>
        <v>615645348825.21045</v>
      </c>
    </row>
    <row r="967" spans="1:5" x14ac:dyDescent="0.25">
      <c r="A967" s="1">
        <v>39465</v>
      </c>
      <c r="B967" s="21">
        <f>IFERROR(VLOOKUP(A967,SHORTVOL!$A$2:$E$10000,5,0),"")</f>
        <v>81.48</v>
      </c>
      <c r="C967" s="21">
        <f>IFERROR(VLOOKUP($A967,LONGVOL!$A$2:$E$10000,5,0),"")</f>
        <v>693089.89</v>
      </c>
      <c r="D967" s="27">
        <f t="shared" si="16"/>
        <v>1.8784922336974887</v>
      </c>
      <c r="E967" s="27">
        <f t="shared" si="17"/>
        <v>629087252064.01172</v>
      </c>
    </row>
    <row r="968" spans="1:5" x14ac:dyDescent="0.25">
      <c r="A968" s="1">
        <v>39469</v>
      </c>
      <c r="B968" s="21">
        <f>IFERROR(VLOOKUP(A968,SHORTVOL!$A$2:$E$10000,5,0),"")</f>
        <v>80.540000000000006</v>
      </c>
      <c r="C968" s="21">
        <f>IFERROR(VLOOKUP($A968,LONGVOL!$A$2:$E$10000,5,0),"")</f>
        <v>701095.89</v>
      </c>
      <c r="D968" s="27">
        <f t="shared" si="16"/>
        <v>1.8564139291881117</v>
      </c>
      <c r="E968" s="27">
        <f t="shared" si="17"/>
        <v>643424579726.78369</v>
      </c>
    </row>
    <row r="969" spans="1:5" x14ac:dyDescent="0.25">
      <c r="A969" s="1">
        <v>39470</v>
      </c>
      <c r="B969" s="21">
        <f>IFERROR(VLOOKUP(A969,SHORTVOL!$A$2:$E$10000,5,0),"")</f>
        <v>82.53</v>
      </c>
      <c r="C969" s="21">
        <f>IFERROR(VLOOKUP($A969,LONGVOL!$A$2:$E$10000,5,0),"")</f>
        <v>683788.34</v>
      </c>
      <c r="D969" s="27">
        <f t="shared" si="16"/>
        <v>1.902178377403557</v>
      </c>
      <c r="E969" s="27">
        <f t="shared" si="17"/>
        <v>611610290027.25232</v>
      </c>
    </row>
    <row r="970" spans="1:5" x14ac:dyDescent="0.25">
      <c r="A970" s="1">
        <v>39471</v>
      </c>
      <c r="B970" s="21">
        <f>IFERROR(VLOOKUP(A970,SHORTVOL!$A$2:$E$10000,5,0),"")</f>
        <v>84.11</v>
      </c>
      <c r="C970" s="21">
        <f>IFERROR(VLOOKUP($A970,LONGVOL!$A$2:$E$10000,5,0),"")</f>
        <v>670715.62</v>
      </c>
      <c r="D970" s="27">
        <f t="shared" si="16"/>
        <v>1.938488508739183</v>
      </c>
      <c r="E970" s="27">
        <f t="shared" si="17"/>
        <v>588179859686.24536</v>
      </c>
    </row>
    <row r="971" spans="1:5" x14ac:dyDescent="0.25">
      <c r="A971" s="1">
        <v>39472</v>
      </c>
      <c r="B971" s="21">
        <f>IFERROR(VLOOKUP(A971,SHORTVOL!$A$2:$E$10000,5,0),"")</f>
        <v>82.67</v>
      </c>
      <c r="C971" s="21">
        <f>IFERROR(VLOOKUP($A971,LONGVOL!$A$2:$E$10000,5,0),"")</f>
        <v>682187.65</v>
      </c>
      <c r="D971" s="27">
        <f t="shared" si="16"/>
        <v>1.9051963372972305</v>
      </c>
      <c r="E971" s="27">
        <f t="shared" si="17"/>
        <v>608254178482.99963</v>
      </c>
    </row>
    <row r="972" spans="1:5" x14ac:dyDescent="0.25">
      <c r="A972" s="1">
        <v>39475</v>
      </c>
      <c r="B972" s="21">
        <f>IFERROR(VLOOKUP(A972,SHORTVOL!$A$2:$E$10000,5,0),"")</f>
        <v>84.13</v>
      </c>
      <c r="C972" s="21">
        <f>IFERROR(VLOOKUP($A972,LONGVOL!$A$2:$E$10000,5,0),"")</f>
        <v>670144.15</v>
      </c>
      <c r="D972" s="27">
        <f t="shared" si="16"/>
        <v>1.9385245097149237</v>
      </c>
      <c r="E972" s="27">
        <f t="shared" si="17"/>
        <v>586643591544.48181</v>
      </c>
    </row>
    <row r="973" spans="1:5" x14ac:dyDescent="0.25">
      <c r="A973" s="1">
        <v>39476</v>
      </c>
      <c r="B973" s="21">
        <f>IFERROR(VLOOKUP(A973,SHORTVOL!$A$2:$E$10000,5,0),"")</f>
        <v>85.07</v>
      </c>
      <c r="C973" s="21">
        <f>IFERROR(VLOOKUP($A973,LONGVOL!$A$2:$E$10000,5,0),"")</f>
        <v>662669.63</v>
      </c>
      <c r="D973" s="27">
        <f t="shared" si="16"/>
        <v>1.960076594101037</v>
      </c>
      <c r="E973" s="27">
        <f t="shared" si="17"/>
        <v>573513530622.297</v>
      </c>
    </row>
    <row r="974" spans="1:5" x14ac:dyDescent="0.25">
      <c r="A974" s="1">
        <v>39477</v>
      </c>
      <c r="B974" s="21">
        <f>IFERROR(VLOOKUP(A974,SHORTVOL!$A$2:$E$10000,5,0),"")</f>
        <v>84.27</v>
      </c>
      <c r="C974" s="21">
        <f>IFERROR(VLOOKUP($A974,LONGVOL!$A$2:$E$10000,5,0),"")</f>
        <v>668908.13</v>
      </c>
      <c r="D974" s="27">
        <f t="shared" si="16"/>
        <v>1.9415376027282853</v>
      </c>
      <c r="E974" s="27">
        <f t="shared" si="17"/>
        <v>584267361359.99194</v>
      </c>
    </row>
    <row r="975" spans="1:5" x14ac:dyDescent="0.25">
      <c r="A975" s="1">
        <v>39478</v>
      </c>
      <c r="B975" s="21">
        <f>IFERROR(VLOOKUP(A975,SHORTVOL!$A$2:$E$10000,5,0),"")</f>
        <v>86.6</v>
      </c>
      <c r="C975" s="21">
        <f>IFERROR(VLOOKUP($A975,LONGVOL!$A$2:$E$10000,5,0),"")</f>
        <v>650402.66</v>
      </c>
      <c r="D975" s="27">
        <f t="shared" si="16"/>
        <v>1.9951102812554704</v>
      </c>
      <c r="E975" s="27">
        <f t="shared" si="17"/>
        <v>551897588982.06055</v>
      </c>
    </row>
    <row r="976" spans="1:5" x14ac:dyDescent="0.25">
      <c r="A976" s="1">
        <v>39479</v>
      </c>
      <c r="B976" s="21">
        <f>IFERROR(VLOOKUP(A976,SHORTVOL!$A$2:$E$10000,5,0),"")</f>
        <v>87.55</v>
      </c>
      <c r="C976" s="21">
        <f>IFERROR(VLOOKUP($A976,LONGVOL!$A$2:$E$10000,5,0),"")</f>
        <v>643268.19999999995</v>
      </c>
      <c r="D976" s="27">
        <f t="shared" si="16"/>
        <v>2.016886074603025</v>
      </c>
      <c r="E976" s="27">
        <f t="shared" si="17"/>
        <v>539748619005.90643</v>
      </c>
    </row>
    <row r="977" spans="1:5" x14ac:dyDescent="0.25">
      <c r="A977" s="1">
        <v>39482</v>
      </c>
      <c r="B977" s="21">
        <f>IFERROR(VLOOKUP(A977,SHORTVOL!$A$2:$E$10000,5,0),"")</f>
        <v>84.7</v>
      </c>
      <c r="C977" s="21">
        <f>IFERROR(VLOOKUP($A977,LONGVOL!$A$2:$E$10000,5,0),"")</f>
        <v>664174.06999999995</v>
      </c>
      <c r="D977" s="27">
        <f t="shared" si="16"/>
        <v>1.9509099985443039</v>
      </c>
      <c r="E977" s="27">
        <f t="shared" si="17"/>
        <v>574700362661.91785</v>
      </c>
    </row>
    <row r="978" spans="1:5" x14ac:dyDescent="0.25">
      <c r="A978" s="1">
        <v>39483</v>
      </c>
      <c r="B978" s="21">
        <f>IFERROR(VLOOKUP(A978,SHORTVOL!$A$2:$E$10000,5,0),"")</f>
        <v>79.39</v>
      </c>
      <c r="C978" s="21">
        <f>IFERROR(VLOOKUP($A978,LONGVOL!$A$2:$E$10000,5,0),"")</f>
        <v>705799.31</v>
      </c>
      <c r="D978" s="27">
        <f t="shared" si="16"/>
        <v>1.8285036370565604</v>
      </c>
      <c r="E978" s="27">
        <f t="shared" si="17"/>
        <v>646686558999.66357</v>
      </c>
    </row>
    <row r="979" spans="1:5" x14ac:dyDescent="0.25">
      <c r="A979" s="1">
        <v>39484</v>
      </c>
      <c r="B979" s="21">
        <f>IFERROR(VLOOKUP(A979,SHORTVOL!$A$2:$E$10000,5,0),"")</f>
        <v>77.680000000000007</v>
      </c>
      <c r="C979" s="21">
        <f>IFERROR(VLOOKUP($A979,LONGVOL!$A$2:$E$10000,5,0),"")</f>
        <v>721068.27</v>
      </c>
      <c r="D979" s="27">
        <f t="shared" si="16"/>
        <v>1.7890210305269993</v>
      </c>
      <c r="E979" s="27">
        <f t="shared" si="17"/>
        <v>674615453537.88354</v>
      </c>
    </row>
    <row r="980" spans="1:5" x14ac:dyDescent="0.25">
      <c r="A980" s="1">
        <v>39485</v>
      </c>
      <c r="B980" s="21">
        <f>IFERROR(VLOOKUP(A980,SHORTVOL!$A$2:$E$10000,5,0),"")</f>
        <v>77.87</v>
      </c>
      <c r="C980" s="21">
        <f>IFERROR(VLOOKUP($A980,LONGVOL!$A$2:$E$10000,5,0),"")</f>
        <v>719305.44</v>
      </c>
      <c r="D980" s="27">
        <f t="shared" si="16"/>
        <v>1.7932985860450397</v>
      </c>
      <c r="E980" s="27">
        <f t="shared" si="17"/>
        <v>671265793931.26526</v>
      </c>
    </row>
    <row r="981" spans="1:5" x14ac:dyDescent="0.25">
      <c r="A981" s="1">
        <v>39486</v>
      </c>
      <c r="B981" s="21">
        <f>IFERROR(VLOOKUP(A981,SHORTVOL!$A$2:$E$10000,5,0),"")</f>
        <v>77.58</v>
      </c>
      <c r="C981" s="21">
        <f>IFERROR(VLOOKUP($A981,LONGVOL!$A$2:$E$10000,5,0),"")</f>
        <v>721934.18</v>
      </c>
      <c r="D981" s="27">
        <f t="shared" si="16"/>
        <v>1.78652216600465</v>
      </c>
      <c r="E981" s="27">
        <f t="shared" si="17"/>
        <v>676120646811.63953</v>
      </c>
    </row>
    <row r="982" spans="1:5" x14ac:dyDescent="0.25">
      <c r="A982" s="1">
        <v>39489</v>
      </c>
      <c r="B982" s="21">
        <f>IFERROR(VLOOKUP(A982,SHORTVOL!$A$2:$E$10000,5,0),"")</f>
        <v>78.23</v>
      </c>
      <c r="C982" s="21">
        <f>IFERROR(VLOOKUP($A982,LONGVOL!$A$2:$E$10000,5,0),"")</f>
        <v>715887.44</v>
      </c>
      <c r="D982" s="27">
        <f t="shared" si="16"/>
        <v>1.8011943299791646</v>
      </c>
      <c r="E982" s="27">
        <f t="shared" si="17"/>
        <v>664642722740.08472</v>
      </c>
    </row>
    <row r="983" spans="1:5" x14ac:dyDescent="0.25">
      <c r="A983" s="1">
        <v>39490</v>
      </c>
      <c r="B983" s="21">
        <f>IFERROR(VLOOKUP(A983,SHORTVOL!$A$2:$E$10000,5,0),"")</f>
        <v>79.48</v>
      </c>
      <c r="C983" s="21">
        <f>IFERROR(VLOOKUP($A983,LONGVOL!$A$2:$E$10000,5,0),"")</f>
        <v>704493.25</v>
      </c>
      <c r="D983" s="27">
        <f t="shared" si="16"/>
        <v>1.829874485773584</v>
      </c>
      <c r="E983" s="27">
        <f t="shared" si="17"/>
        <v>643436571864.99097</v>
      </c>
    </row>
    <row r="984" spans="1:5" x14ac:dyDescent="0.25">
      <c r="A984" s="1">
        <v>39491</v>
      </c>
      <c r="B984" s="21">
        <f>IFERROR(VLOOKUP(A984,SHORTVOL!$A$2:$E$10000,5,0),"")</f>
        <v>83.11</v>
      </c>
      <c r="C984" s="21">
        <f>IFERROR(VLOOKUP($A984,LONGVOL!$A$2:$E$10000,5,0),"")</f>
        <v>672268.9</v>
      </c>
      <c r="D984" s="27">
        <f t="shared" si="16"/>
        <v>1.9133434236835418</v>
      </c>
      <c r="E984" s="27">
        <f t="shared" si="17"/>
        <v>584528956752.53491</v>
      </c>
    </row>
    <row r="985" spans="1:5" x14ac:dyDescent="0.25">
      <c r="A985" s="1">
        <v>39492</v>
      </c>
      <c r="B985" s="21">
        <f>IFERROR(VLOOKUP(A985,SHORTVOL!$A$2:$E$10000,5,0),"")</f>
        <v>81.55</v>
      </c>
      <c r="C985" s="21">
        <f>IFERROR(VLOOKUP($A985,LONGVOL!$A$2:$E$10000,5,0),"")</f>
        <v>684936.63</v>
      </c>
      <c r="D985" s="27">
        <f t="shared" si="16"/>
        <v>1.8773265123259439</v>
      </c>
      <c r="E985" s="27">
        <f t="shared" si="17"/>
        <v>606511607527.93457</v>
      </c>
    </row>
    <row r="986" spans="1:5" x14ac:dyDescent="0.25">
      <c r="A986" s="1">
        <v>39493</v>
      </c>
      <c r="B986" s="21">
        <f>IFERROR(VLOOKUP(A986,SHORTVOL!$A$2:$E$10000,5,0),"")</f>
        <v>82.55</v>
      </c>
      <c r="C986" s="21">
        <f>IFERROR(VLOOKUP($A986,LONGVOL!$A$2:$E$10000,5,0),"")</f>
        <v>676511.43</v>
      </c>
      <c r="D986" s="27">
        <f t="shared" si="16"/>
        <v>1.9002429418104061</v>
      </c>
      <c r="E986" s="27">
        <f t="shared" si="17"/>
        <v>591545514743.41223</v>
      </c>
    </row>
    <row r="987" spans="1:5" x14ac:dyDescent="0.25">
      <c r="A987" s="1">
        <v>39497</v>
      </c>
      <c r="B987" s="21">
        <f>IFERROR(VLOOKUP(A987,SHORTVOL!$A$2:$E$10000,5,0),"")</f>
        <v>82.61</v>
      </c>
      <c r="C987" s="21">
        <f>IFERROR(VLOOKUP($A987,LONGVOL!$A$2:$E$10000,5,0),"")</f>
        <v>675988.42</v>
      </c>
      <c r="D987" s="27">
        <f t="shared" si="16"/>
        <v>1.9012073395444571</v>
      </c>
      <c r="E987" s="27">
        <f t="shared" si="17"/>
        <v>590450949206.14111</v>
      </c>
    </row>
    <row r="988" spans="1:5" x14ac:dyDescent="0.25">
      <c r="A988" s="1">
        <v>39498</v>
      </c>
      <c r="B988" s="21">
        <f>IFERROR(VLOOKUP(A988,SHORTVOL!$A$2:$E$10000,5,0),"")</f>
        <v>82.25</v>
      </c>
      <c r="C988" s="21">
        <f>IFERROR(VLOOKUP($A988,LONGVOL!$A$2:$E$10000,5,0),"")</f>
        <v>678989.22</v>
      </c>
      <c r="D988" s="27">
        <f t="shared" si="16"/>
        <v>1.8928184871387914</v>
      </c>
      <c r="E988" s="27">
        <f t="shared" si="17"/>
        <v>595647754821.17932</v>
      </c>
    </row>
    <row r="989" spans="1:5" x14ac:dyDescent="0.25">
      <c r="A989" s="1">
        <v>39499</v>
      </c>
      <c r="B989" s="21">
        <f>IFERROR(VLOOKUP(A989,SHORTVOL!$A$2:$E$10000,5,0),"")</f>
        <v>82.9</v>
      </c>
      <c r="C989" s="21">
        <f>IFERROR(VLOOKUP($A989,LONGVOL!$A$2:$E$10000,5,0),"")</f>
        <v>673559.8</v>
      </c>
      <c r="D989" s="27">
        <f t="shared" si="16"/>
        <v>1.9076723953878485</v>
      </c>
      <c r="E989" s="27">
        <f t="shared" si="17"/>
        <v>586077124475.72766</v>
      </c>
    </row>
    <row r="990" spans="1:5" x14ac:dyDescent="0.25">
      <c r="A990" s="1">
        <v>39500</v>
      </c>
      <c r="B990" s="21">
        <f>IFERROR(VLOOKUP(A990,SHORTVOL!$A$2:$E$10000,5,0),"")</f>
        <v>83.62</v>
      </c>
      <c r="C990" s="21">
        <f>IFERROR(VLOOKUP($A990,LONGVOL!$A$2:$E$10000,5,0),"")</f>
        <v>667769.99</v>
      </c>
      <c r="D990" s="27">
        <f t="shared" si="16"/>
        <v>1.9241354029458533</v>
      </c>
      <c r="E990" s="27">
        <f t="shared" si="17"/>
        <v>575957607251.39844</v>
      </c>
    </row>
    <row r="991" spans="1:5" x14ac:dyDescent="0.25">
      <c r="A991" s="1">
        <v>39503</v>
      </c>
      <c r="B991" s="21">
        <f>IFERROR(VLOOKUP(A991,SHORTVOL!$A$2:$E$10000,5,0),"")</f>
        <v>87.73</v>
      </c>
      <c r="C991" s="21">
        <f>IFERROR(VLOOKUP($A991,LONGVOL!$A$2:$E$10000,5,0),"")</f>
        <v>634931.29</v>
      </c>
      <c r="D991" s="27">
        <f t="shared" si="16"/>
        <v>2.0183766055079473</v>
      </c>
      <c r="E991" s="27">
        <f t="shared" si="17"/>
        <v>519191610728.51135</v>
      </c>
    </row>
    <row r="992" spans="1:5" x14ac:dyDescent="0.25">
      <c r="A992" s="1">
        <v>39504</v>
      </c>
      <c r="B992" s="21">
        <f>IFERROR(VLOOKUP(A992,SHORTVOL!$A$2:$E$10000,5,0),"")</f>
        <v>89.39</v>
      </c>
      <c r="C992" s="21">
        <f>IFERROR(VLOOKUP($A992,LONGVOL!$A$2:$E$10000,5,0),"")</f>
        <v>622904.01</v>
      </c>
      <c r="D992" s="27">
        <f t="shared" si="16"/>
        <v>2.0564550164350583</v>
      </c>
      <c r="E992" s="27">
        <f t="shared" si="17"/>
        <v>499483836985.66168</v>
      </c>
    </row>
    <row r="993" spans="1:5" x14ac:dyDescent="0.25">
      <c r="A993" s="1">
        <v>39505</v>
      </c>
      <c r="B993" s="21">
        <f>IFERROR(VLOOKUP(A993,SHORTVOL!$A$2:$E$10000,5,0),"")</f>
        <v>88.47</v>
      </c>
      <c r="C993" s="21">
        <f>IFERROR(VLOOKUP($A993,LONGVOL!$A$2:$E$10000,5,0),"")</f>
        <v>629321.85</v>
      </c>
      <c r="D993" s="27">
        <f t="shared" si="16"/>
        <v>2.0351785019150324</v>
      </c>
      <c r="E993" s="27">
        <f t="shared" si="17"/>
        <v>509737470332.64948</v>
      </c>
    </row>
    <row r="994" spans="1:5" x14ac:dyDescent="0.25">
      <c r="A994" s="1">
        <v>39506</v>
      </c>
      <c r="B994" s="21">
        <f>IFERROR(VLOOKUP(A994,SHORTVOL!$A$2:$E$10000,5,0),"")</f>
        <v>86.11</v>
      </c>
      <c r="C994" s="21">
        <f>IFERROR(VLOOKUP($A994,LONGVOL!$A$2:$E$10000,5,0),"")</f>
        <v>646104.92000000004</v>
      </c>
      <c r="D994" s="27">
        <f t="shared" si="16"/>
        <v>1.9807801300200445</v>
      </c>
      <c r="E994" s="27">
        <f t="shared" si="17"/>
        <v>536884443594.47614</v>
      </c>
    </row>
    <row r="995" spans="1:5" x14ac:dyDescent="0.25">
      <c r="A995" s="1">
        <v>39507</v>
      </c>
      <c r="B995" s="21">
        <f>IFERROR(VLOOKUP(A995,SHORTVOL!$A$2:$E$10000,5,0),"")</f>
        <v>80.19</v>
      </c>
      <c r="C995" s="21">
        <f>IFERROR(VLOOKUP($A995,LONGVOL!$A$2:$E$10000,5,0),"")</f>
        <v>690515.79</v>
      </c>
      <c r="D995" s="27">
        <f t="shared" si="16"/>
        <v>1.8445018596293579</v>
      </c>
      <c r="E995" s="27">
        <f t="shared" si="17"/>
        <v>610644844963.26074</v>
      </c>
    </row>
    <row r="996" spans="1:5" x14ac:dyDescent="0.25">
      <c r="A996" s="1">
        <v>39510</v>
      </c>
      <c r="B996" s="21">
        <f>IFERROR(VLOOKUP(A996,SHORTVOL!$A$2:$E$10000,5,0),"")</f>
        <v>80.84</v>
      </c>
      <c r="C996" s="21">
        <f>IFERROR(VLOOKUP($A996,LONGVOL!$A$2:$E$10000,5,0),"")</f>
        <v>684974.11</v>
      </c>
      <c r="D996" s="27">
        <f t="shared" si="16"/>
        <v>1.8591472817036878</v>
      </c>
      <c r="E996" s="27">
        <f t="shared" si="17"/>
        <v>600706202736.72217</v>
      </c>
    </row>
    <row r="997" spans="1:5" x14ac:dyDescent="0.25">
      <c r="A997" s="1">
        <v>39511</v>
      </c>
      <c r="B997" s="21">
        <f>IFERROR(VLOOKUP(A997,SHORTVOL!$A$2:$E$10000,5,0),"")</f>
        <v>82.6</v>
      </c>
      <c r="C997" s="21">
        <f>IFERROR(VLOOKUP($A997,LONGVOL!$A$2:$E$10000,5,0),"")</f>
        <v>669985.54</v>
      </c>
      <c r="D997" s="27">
        <f t="shared" si="16"/>
        <v>1.899519432424444</v>
      </c>
      <c r="E997" s="27">
        <f t="shared" si="17"/>
        <v>574373205080.46497</v>
      </c>
    </row>
    <row r="998" spans="1:5" x14ac:dyDescent="0.25">
      <c r="A998" s="1">
        <v>39512</v>
      </c>
      <c r="B998" s="21">
        <f>IFERROR(VLOOKUP(A998,SHORTVOL!$A$2:$E$10000,5,0),"")</f>
        <v>84.31</v>
      </c>
      <c r="C998" s="21">
        <f>IFERROR(VLOOKUP($A998,LONGVOL!$A$2:$E$10000,5,0),"")</f>
        <v>656163.1</v>
      </c>
      <c r="D998" s="27">
        <f t="shared" si="16"/>
        <v>1.9387373860574262</v>
      </c>
      <c r="E998" s="27">
        <f t="shared" si="17"/>
        <v>550631530497.59399</v>
      </c>
    </row>
    <row r="999" spans="1:5" x14ac:dyDescent="0.25">
      <c r="A999" s="1">
        <v>39513</v>
      </c>
      <c r="B999" s="21">
        <f>IFERROR(VLOOKUP(A999,SHORTVOL!$A$2:$E$10000,5,0),"")</f>
        <v>79.069999999999993</v>
      </c>
      <c r="C999" s="21">
        <f>IFERROR(VLOOKUP($A999,LONGVOL!$A$2:$E$10000,5,0),"")</f>
        <v>696929.42</v>
      </c>
      <c r="D999" s="27">
        <f t="shared" si="16"/>
        <v>1.8181421579486445</v>
      </c>
      <c r="E999" s="27">
        <f t="shared" si="17"/>
        <v>619004019727.38525</v>
      </c>
    </row>
    <row r="1000" spans="1:5" x14ac:dyDescent="0.25">
      <c r="A1000" s="1">
        <v>39514</v>
      </c>
      <c r="B1000" s="21">
        <f>IFERROR(VLOOKUP(A1000,SHORTVOL!$A$2:$E$10000,5,0),"")</f>
        <v>78.66</v>
      </c>
      <c r="C1000" s="21">
        <f>IFERROR(VLOOKUP($A1000,LONGVOL!$A$2:$E$10000,5,0),"")</f>
        <v>700532.17</v>
      </c>
      <c r="D1000" s="27">
        <f t="shared" si="16"/>
        <v>1.8086154761917168</v>
      </c>
      <c r="E1000" s="27">
        <f t="shared" si="17"/>
        <v>625356221471.50415</v>
      </c>
    </row>
    <row r="1001" spans="1:5" x14ac:dyDescent="0.25">
      <c r="A1001" s="1">
        <v>39517</v>
      </c>
      <c r="B1001" s="21">
        <f>IFERROR(VLOOKUP(A1001,SHORTVOL!$A$2:$E$10000,5,0),"")</f>
        <v>76.290000000000006</v>
      </c>
      <c r="C1001" s="21">
        <f>IFERROR(VLOOKUP($A1001,LONGVOL!$A$2:$E$10000,5,0),"")</f>
        <v>721673.78</v>
      </c>
      <c r="D1001" s="27">
        <f t="shared" si="16"/>
        <v>1.7538341520068899</v>
      </c>
      <c r="E1001" s="27">
        <f t="shared" si="17"/>
        <v>662950415284.06433</v>
      </c>
    </row>
    <row r="1002" spans="1:5" x14ac:dyDescent="0.25">
      <c r="A1002" s="1">
        <v>39518</v>
      </c>
      <c r="B1002" s="21">
        <f>IFERROR(VLOOKUP(A1002,SHORTVOL!$A$2:$E$10000,5,0),"")</f>
        <v>80.19</v>
      </c>
      <c r="C1002" s="21">
        <f>IFERROR(VLOOKUP($A1002,LONGVOL!$A$2:$E$10000,5,0),"")</f>
        <v>684801.02</v>
      </c>
      <c r="D1002" s="27">
        <f t="shared" si="16"/>
        <v>1.8433904096240505</v>
      </c>
      <c r="E1002" s="27">
        <f t="shared" si="17"/>
        <v>595160313381.16602</v>
      </c>
    </row>
    <row r="1003" spans="1:5" x14ac:dyDescent="0.25">
      <c r="A1003" s="1">
        <v>39519</v>
      </c>
      <c r="B1003" s="21">
        <f>IFERROR(VLOOKUP(A1003,SHORTVOL!$A$2:$E$10000,5,0),"")</f>
        <v>78.709999999999994</v>
      </c>
      <c r="C1003" s="21">
        <f>IFERROR(VLOOKUP($A1003,LONGVOL!$A$2:$E$10000,5,0),"")</f>
        <v>697412.61</v>
      </c>
      <c r="D1003" s="27">
        <f t="shared" si="16"/>
        <v>1.8092693456283777</v>
      </c>
      <c r="E1003" s="27">
        <f t="shared" si="17"/>
        <v>617034770144.13464</v>
      </c>
    </row>
    <row r="1004" spans="1:5" x14ac:dyDescent="0.25">
      <c r="A1004" s="1">
        <v>39520</v>
      </c>
      <c r="B1004" s="21">
        <f>IFERROR(VLOOKUP(A1004,SHORTVOL!$A$2:$E$10000,5,0),"")</f>
        <v>78.55</v>
      </c>
      <c r="C1004" s="21">
        <f>IFERROR(VLOOKUP($A1004,LONGVOL!$A$2:$E$10000,5,0),"")</f>
        <v>698859.94</v>
      </c>
      <c r="D1004" s="27">
        <f t="shared" si="16"/>
        <v>1.8054925651831966</v>
      </c>
      <c r="E1004" s="27">
        <f t="shared" si="17"/>
        <v>619548625143.44312</v>
      </c>
    </row>
    <row r="1005" spans="1:5" x14ac:dyDescent="0.25">
      <c r="A1005" s="1">
        <v>39521</v>
      </c>
      <c r="B1005" s="21">
        <f>IFERROR(VLOOKUP(A1005,SHORTVOL!$A$2:$E$10000,5,0),"")</f>
        <v>73.63</v>
      </c>
      <c r="C1005" s="21">
        <f>IFERROR(VLOOKUP($A1005,LONGVOL!$A$2:$E$10000,5,0),"")</f>
        <v>742631.42</v>
      </c>
      <c r="D1005" s="27">
        <f t="shared" si="16"/>
        <v>1.6923123268947851</v>
      </c>
      <c r="E1005" s="27">
        <f t="shared" si="17"/>
        <v>697103524185.70251</v>
      </c>
    </row>
    <row r="1006" spans="1:5" x14ac:dyDescent="0.25">
      <c r="A1006" s="1">
        <v>39524</v>
      </c>
      <c r="B1006" s="21">
        <f>IFERROR(VLOOKUP(A1006,SHORTVOL!$A$2:$E$10000,5,0),"")</f>
        <v>73.989999999999995</v>
      </c>
      <c r="C1006" s="21">
        <f>IFERROR(VLOOKUP($A1006,LONGVOL!$A$2:$E$10000,5,0),"")</f>
        <v>738955.21</v>
      </c>
      <c r="D1006" s="27">
        <f t="shared" si="16"/>
        <v>1.7003070357245889</v>
      </c>
      <c r="E1006" s="27">
        <f t="shared" si="17"/>
        <v>690044158587.99988</v>
      </c>
    </row>
    <row r="1007" spans="1:5" x14ac:dyDescent="0.25">
      <c r="A1007" s="1">
        <v>39525</v>
      </c>
      <c r="B1007" s="21">
        <f>IFERROR(VLOOKUP(A1007,SHORTVOL!$A$2:$E$10000,5,0),"")</f>
        <v>79.319999999999993</v>
      </c>
      <c r="C1007" s="21">
        <f>IFERROR(VLOOKUP($A1007,LONGVOL!$A$2:$E$10000,5,0),"")</f>
        <v>685776.78</v>
      </c>
      <c r="D1007" s="27">
        <f t="shared" si="16"/>
        <v>1.8226917695212306</v>
      </c>
      <c r="E1007" s="27">
        <f t="shared" si="17"/>
        <v>590682010094.43665</v>
      </c>
    </row>
    <row r="1008" spans="1:5" x14ac:dyDescent="0.25">
      <c r="A1008" s="1">
        <v>39526</v>
      </c>
      <c r="B1008" s="21">
        <f>IFERROR(VLOOKUP(A1008,SHORTVOL!$A$2:$E$10000,5,0),"")</f>
        <v>76.180000000000007</v>
      </c>
      <c r="C1008" s="21">
        <f>IFERROR(VLOOKUP($A1008,LONGVOL!$A$2:$E$10000,5,0),"")</f>
        <v>712915.59</v>
      </c>
      <c r="D1008" s="27">
        <f t="shared" si="16"/>
        <v>1.7504418890223215</v>
      </c>
      <c r="E1008" s="27">
        <f t="shared" si="17"/>
        <v>637384552907.66956</v>
      </c>
    </row>
    <row r="1009" spans="1:5" x14ac:dyDescent="0.25">
      <c r="A1009" s="1">
        <v>39527</v>
      </c>
      <c r="B1009" s="21">
        <f>IFERROR(VLOOKUP(A1009,SHORTVOL!$A$2:$E$10000,5,0),"")</f>
        <v>77.349999999999994</v>
      </c>
      <c r="C1009" s="21">
        <f>IFERROR(VLOOKUP($A1009,LONGVOL!$A$2:$E$10000,5,0),"")</f>
        <v>701950.62</v>
      </c>
      <c r="D1009" s="27">
        <f t="shared" si="16"/>
        <v>1.7772284211040408</v>
      </c>
      <c r="E1009" s="27">
        <f t="shared" si="17"/>
        <v>617730964475.64001</v>
      </c>
    </row>
    <row r="1010" spans="1:5" x14ac:dyDescent="0.25">
      <c r="A1010" s="1">
        <v>39531</v>
      </c>
      <c r="B1010" s="21">
        <f>IFERROR(VLOOKUP(A1010,SHORTVOL!$A$2:$E$10000,5,0),"")</f>
        <v>78.73</v>
      </c>
      <c r="C1010" s="21">
        <f>IFERROR(VLOOKUP($A1010,LONGVOL!$A$2:$E$10000,5,0),"")</f>
        <v>689436.95</v>
      </c>
      <c r="D1010" s="27">
        <f t="shared" si="16"/>
        <v>1.8085394758266164</v>
      </c>
      <c r="E1010" s="27">
        <f t="shared" si="17"/>
        <v>595524925478.07813</v>
      </c>
    </row>
    <row r="1011" spans="1:5" x14ac:dyDescent="0.25">
      <c r="A1011" s="1">
        <v>39532</v>
      </c>
      <c r="B1011" s="21">
        <f>IFERROR(VLOOKUP(A1011,SHORTVOL!$A$2:$E$10000,5,0),"")</f>
        <v>79.27</v>
      </c>
      <c r="C1011" s="21">
        <f>IFERROR(VLOOKUP($A1011,LONGVOL!$A$2:$E$10000,5,0),"")</f>
        <v>684675.93</v>
      </c>
      <c r="D1011" s="27">
        <f t="shared" si="16"/>
        <v>1.8208442619849781</v>
      </c>
      <c r="E1011" s="27">
        <f t="shared" si="17"/>
        <v>587255203934.55005</v>
      </c>
    </row>
    <row r="1012" spans="1:5" x14ac:dyDescent="0.25">
      <c r="A1012" s="1">
        <v>39533</v>
      </c>
      <c r="B1012" s="21">
        <f>IFERROR(VLOOKUP(A1012,SHORTVOL!$A$2:$E$10000,5,0),"")</f>
        <v>77.45</v>
      </c>
      <c r="C1012" s="21">
        <f>IFERROR(VLOOKUP($A1012,LONGVOL!$A$2:$E$10000,5,0),"")</f>
        <v>700395.92</v>
      </c>
      <c r="D1012" s="27">
        <f t="shared" si="16"/>
        <v>1.7789410965939898</v>
      </c>
      <c r="E1012" s="27">
        <f t="shared" si="17"/>
        <v>614174890572.10034</v>
      </c>
    </row>
    <row r="1013" spans="1:5" x14ac:dyDescent="0.25">
      <c r="A1013" s="1">
        <v>39534</v>
      </c>
      <c r="B1013" s="21">
        <f>IFERROR(VLOOKUP(A1013,SHORTVOL!$A$2:$E$10000,5,0),"")</f>
        <v>77.150000000000006</v>
      </c>
      <c r="C1013" s="21">
        <f>IFERROR(VLOOKUP($A1013,LONGVOL!$A$2:$E$10000,5,0),"")</f>
        <v>703078.9</v>
      </c>
      <c r="D1013" s="27">
        <f t="shared" si="16"/>
        <v>1.7719533287476874</v>
      </c>
      <c r="E1013" s="27">
        <f t="shared" si="17"/>
        <v>618833146703.55017</v>
      </c>
    </row>
    <row r="1014" spans="1:5" x14ac:dyDescent="0.25">
      <c r="A1014" s="1">
        <v>39535</v>
      </c>
      <c r="B1014" s="21">
        <f>IFERROR(VLOOKUP(A1014,SHORTVOL!$A$2:$E$10000,5,0),"")</f>
        <v>77.39</v>
      </c>
      <c r="C1014" s="21">
        <f>IFERROR(VLOOKUP($A1014,LONGVOL!$A$2:$E$10000,5,0),"")</f>
        <v>700948.11</v>
      </c>
      <c r="D1014" s="27">
        <f t="shared" si="16"/>
        <v>1.7773681666718899</v>
      </c>
      <c r="E1014" s="27">
        <f t="shared" si="17"/>
        <v>615035359073.14148</v>
      </c>
    </row>
    <row r="1015" spans="1:5" x14ac:dyDescent="0.25">
      <c r="A1015" s="1">
        <v>39538</v>
      </c>
      <c r="B1015" s="21">
        <f>IFERROR(VLOOKUP(A1015,SHORTVOL!$A$2:$E$10000,5,0),"")</f>
        <v>79.069999999999993</v>
      </c>
      <c r="C1015" s="21">
        <f>IFERROR(VLOOKUP($A1015,LONGVOL!$A$2:$E$10000,5,0),"")</f>
        <v>685708.9</v>
      </c>
      <c r="D1015" s="27">
        <f t="shared" si="16"/>
        <v>1.815653189223607</v>
      </c>
      <c r="E1015" s="27">
        <f t="shared" si="17"/>
        <v>588158161509.1814</v>
      </c>
    </row>
    <row r="1016" spans="1:5" x14ac:dyDescent="0.25">
      <c r="A1016" s="1">
        <v>39539</v>
      </c>
      <c r="B1016" s="21">
        <f>IFERROR(VLOOKUP(A1016,SHORTVOL!$A$2:$E$10000,5,0),"")</f>
        <v>84.49</v>
      </c>
      <c r="C1016" s="21">
        <f>IFERROR(VLOOKUP($A1016,LONGVOL!$A$2:$E$10000,5,0),"")</f>
        <v>638673.92000000004</v>
      </c>
      <c r="D1016" s="27">
        <f t="shared" si="16"/>
        <v>1.9400042017123471</v>
      </c>
      <c r="E1016" s="27">
        <f t="shared" si="17"/>
        <v>507432188430.51965</v>
      </c>
    </row>
    <row r="1017" spans="1:5" x14ac:dyDescent="0.25">
      <c r="A1017" s="1">
        <v>39540</v>
      </c>
      <c r="B1017" s="21">
        <f>IFERROR(VLOOKUP(A1017,SHORTVOL!$A$2:$E$10000,5,0),"")</f>
        <v>82.42</v>
      </c>
      <c r="C1017" s="21">
        <f>IFERROR(VLOOKUP($A1017,LONGVOL!$A$2:$E$10000,5,0),"")</f>
        <v>654327.15</v>
      </c>
      <c r="D1017" s="27">
        <f t="shared" si="16"/>
        <v>1.8923705163599471</v>
      </c>
      <c r="E1017" s="27">
        <f t="shared" si="17"/>
        <v>532264910477.48297</v>
      </c>
    </row>
    <row r="1018" spans="1:5" x14ac:dyDescent="0.25">
      <c r="A1018" s="1">
        <v>39541</v>
      </c>
      <c r="B1018" s="21">
        <f>IFERROR(VLOOKUP(A1018,SHORTVOL!$A$2:$E$10000,5,0),"")</f>
        <v>83.1</v>
      </c>
      <c r="C1018" s="21">
        <f>IFERROR(VLOOKUP($A1018,LONGVOL!$A$2:$E$10000,5,0),"")</f>
        <v>648930.89</v>
      </c>
      <c r="D1018" s="27">
        <f t="shared" si="16"/>
        <v>1.9078788296886826</v>
      </c>
      <c r="E1018" s="27">
        <f t="shared" si="17"/>
        <v>523445823042.94</v>
      </c>
    </row>
    <row r="1019" spans="1:5" x14ac:dyDescent="0.25">
      <c r="A1019" s="1">
        <v>39542</v>
      </c>
      <c r="B1019" s="21">
        <f>IFERROR(VLOOKUP(A1019,SHORTVOL!$A$2:$E$10000,5,0),"")</f>
        <v>83.7</v>
      </c>
      <c r="C1019" s="21">
        <f>IFERROR(VLOOKUP($A1019,LONGVOL!$A$2:$E$10000,5,0),"")</f>
        <v>644302.06999999995</v>
      </c>
      <c r="D1019" s="27">
        <f t="shared" si="16"/>
        <v>1.9215488319813794</v>
      </c>
      <c r="E1019" s="27">
        <f t="shared" si="17"/>
        <v>515939052273.26489</v>
      </c>
    </row>
    <row r="1020" spans="1:5" x14ac:dyDescent="0.25">
      <c r="A1020" s="1">
        <v>39545</v>
      </c>
      <c r="B1020" s="21">
        <f>IFERROR(VLOOKUP(A1020,SHORTVOL!$A$2:$E$10000,5,0),"")</f>
        <v>86.44</v>
      </c>
      <c r="C1020" s="21">
        <f>IFERROR(VLOOKUP($A1020,LONGVOL!$A$2:$E$10000,5,0),"")</f>
        <v>623140.67000000004</v>
      </c>
      <c r="D1020" s="27">
        <f t="shared" si="16"/>
        <v>1.9841263875719677</v>
      </c>
      <c r="E1020" s="27">
        <f t="shared" si="17"/>
        <v>481938003085.90063</v>
      </c>
    </row>
    <row r="1021" spans="1:5" x14ac:dyDescent="0.25">
      <c r="A1021" s="1">
        <v>39546</v>
      </c>
      <c r="B1021" s="21">
        <f>IFERROR(VLOOKUP(A1021,SHORTVOL!$A$2:$E$10000,5,0),"")</f>
        <v>86.95</v>
      </c>
      <c r="C1021" s="21">
        <f>IFERROR(VLOOKUP($A1021,LONGVOL!$A$2:$E$10000,5,0),"")</f>
        <v>619520.79</v>
      </c>
      <c r="D1021" s="27">
        <f t="shared" si="16"/>
        <v>1.995723464371095</v>
      </c>
      <c r="E1021" s="27">
        <f t="shared" si="17"/>
        <v>476302480932.13116</v>
      </c>
    </row>
    <row r="1022" spans="1:5" x14ac:dyDescent="0.25">
      <c r="A1022" s="1">
        <v>39547</v>
      </c>
      <c r="B1022" s="21">
        <f>IFERROR(VLOOKUP(A1022,SHORTVOL!$A$2:$E$10000,5,0),"")</f>
        <v>85</v>
      </c>
      <c r="C1022" s="21">
        <f>IFERROR(VLOOKUP($A1022,LONGVOL!$A$2:$E$10000,5,0),"")</f>
        <v>633403.11</v>
      </c>
      <c r="D1022" s="27">
        <f t="shared" ref="D1022:D1085" si="18">D1021*(1-D$1+IF(AND(WEEKDAY($A1022)&lt;&gt;1,WEEKDAY($A1022)&lt;&gt;7),-D$5,0))^($A1022-$A1021)*(1+(B1022/B1021-1))</f>
        <v>1.9508591066263494</v>
      </c>
      <c r="E1022" s="27">
        <f t="shared" ref="E1022:E1085" si="19">E1021*(1-E$1+IF(AND(WEEKDAY($A1022)&lt;&gt;1,WEEKDAY($A1022)&lt;&gt;7),-E$5,0))^($A1022-$A1021)*(1+2*(C1022/C1021-1))</f>
        <v>497610700719.66187</v>
      </c>
    </row>
    <row r="1023" spans="1:5" x14ac:dyDescent="0.25">
      <c r="A1023" s="1">
        <v>39548</v>
      </c>
      <c r="B1023" s="21">
        <f>IFERROR(VLOOKUP(A1023,SHORTVOL!$A$2:$E$10000,5,0),"")</f>
        <v>86.18</v>
      </c>
      <c r="C1023" s="21">
        <f>IFERROR(VLOOKUP($A1023,LONGVOL!$A$2:$E$10000,5,0),"")</f>
        <v>624600.53</v>
      </c>
      <c r="D1023" s="27">
        <f t="shared" si="18"/>
        <v>1.9778332409202346</v>
      </c>
      <c r="E1023" s="27">
        <f t="shared" si="19"/>
        <v>483742984034.61975</v>
      </c>
    </row>
    <row r="1024" spans="1:5" x14ac:dyDescent="0.25">
      <c r="A1024" s="1">
        <v>39549</v>
      </c>
      <c r="B1024" s="21">
        <f>IFERROR(VLOOKUP(A1024,SHORTVOL!$A$2:$E$10000,5,0),"")</f>
        <v>84.18</v>
      </c>
      <c r="C1024" s="21">
        <f>IFERROR(VLOOKUP($A1024,LONGVOL!$A$2:$E$10000,5,0),"")</f>
        <v>639086.59</v>
      </c>
      <c r="D1024" s="27">
        <f t="shared" si="18"/>
        <v>1.9318273295618422</v>
      </c>
      <c r="E1024" s="27">
        <f t="shared" si="19"/>
        <v>506142868262.90234</v>
      </c>
    </row>
    <row r="1025" spans="1:5" x14ac:dyDescent="0.25">
      <c r="A1025" s="1">
        <v>39552</v>
      </c>
      <c r="B1025" s="21">
        <f>IFERROR(VLOOKUP(A1025,SHORTVOL!$A$2:$E$10000,5,0),"")</f>
        <v>84.62</v>
      </c>
      <c r="C1025" s="21">
        <f>IFERROR(VLOOKUP($A1025,LONGVOL!$A$2:$E$10000,5,0),"")</f>
        <v>635732.84</v>
      </c>
      <c r="D1025" s="27">
        <f t="shared" si="18"/>
        <v>1.9416055846655444</v>
      </c>
      <c r="E1025" s="27">
        <f t="shared" si="19"/>
        <v>500716244503.67975</v>
      </c>
    </row>
    <row r="1026" spans="1:5" x14ac:dyDescent="0.25">
      <c r="A1026" s="1">
        <v>39553</v>
      </c>
      <c r="B1026" s="21">
        <f>IFERROR(VLOOKUP(A1026,SHORTVOL!$A$2:$E$10000,5,0),"")</f>
        <v>85.86</v>
      </c>
      <c r="C1026" s="21">
        <f>IFERROR(VLOOKUP($A1026,LONGVOL!$A$2:$E$10000,5,0),"")</f>
        <v>626401.75</v>
      </c>
      <c r="D1026" s="27">
        <f t="shared" si="18"/>
        <v>1.9699494316951218</v>
      </c>
      <c r="E1026" s="27">
        <f t="shared" si="19"/>
        <v>485980510937.1947</v>
      </c>
    </row>
    <row r="1027" spans="1:5" x14ac:dyDescent="0.25">
      <c r="A1027" s="1">
        <v>39554</v>
      </c>
      <c r="B1027" s="21">
        <f>IFERROR(VLOOKUP(A1027,SHORTVOL!$A$2:$E$10000,5,0),"")</f>
        <v>90.82</v>
      </c>
      <c r="C1027" s="21">
        <f>IFERROR(VLOOKUP($A1027,LONGVOL!$A$2:$E$10000,5,0),"")</f>
        <v>590233.59</v>
      </c>
      <c r="D1027" s="27">
        <f t="shared" si="18"/>
        <v>2.0836361990989909</v>
      </c>
      <c r="E1027" s="27">
        <f t="shared" si="19"/>
        <v>429827171397.97028</v>
      </c>
    </row>
    <row r="1028" spans="1:5" x14ac:dyDescent="0.25">
      <c r="A1028" s="1">
        <v>39555</v>
      </c>
      <c r="B1028" s="21">
        <f>IFERROR(VLOOKUP(A1028,SHORTVOL!$A$2:$E$10000,5,0),"")</f>
        <v>90.43</v>
      </c>
      <c r="C1028" s="21">
        <f>IFERROR(VLOOKUP($A1028,LONGVOL!$A$2:$E$10000,5,0),"")</f>
        <v>592767.04</v>
      </c>
      <c r="D1028" s="27">
        <f t="shared" si="18"/>
        <v>2.0745749496194721</v>
      </c>
      <c r="E1028" s="27">
        <f t="shared" si="19"/>
        <v>433484033136.62158</v>
      </c>
    </row>
    <row r="1029" spans="1:5" x14ac:dyDescent="0.25">
      <c r="A1029" s="1">
        <v>39556</v>
      </c>
      <c r="B1029" s="21">
        <f>IFERROR(VLOOKUP(A1029,SHORTVOL!$A$2:$E$10000,5,0),"")</f>
        <v>93.32</v>
      </c>
      <c r="C1029" s="21">
        <f>IFERROR(VLOOKUP($A1029,LONGVOL!$A$2:$E$10000,5,0),"")</f>
        <v>573826.05000000005</v>
      </c>
      <c r="D1029" s="27">
        <f t="shared" si="18"/>
        <v>2.140757780778368</v>
      </c>
      <c r="E1029" s="27">
        <f t="shared" si="19"/>
        <v>405750450676.89209</v>
      </c>
    </row>
    <row r="1030" spans="1:5" x14ac:dyDescent="0.25">
      <c r="A1030" s="1">
        <v>39559</v>
      </c>
      <c r="B1030" s="21">
        <f>IFERROR(VLOOKUP(A1030,SHORTVOL!$A$2:$E$10000,5,0),"")</f>
        <v>95.59</v>
      </c>
      <c r="C1030" s="21">
        <f>IFERROR(VLOOKUP($A1030,LONGVOL!$A$2:$E$10000,5,0),"")</f>
        <v>559883.22</v>
      </c>
      <c r="D1030" s="27">
        <f t="shared" si="18"/>
        <v>2.1924710616340035</v>
      </c>
      <c r="E1030" s="27">
        <f t="shared" si="19"/>
        <v>385944396132.06415</v>
      </c>
    </row>
    <row r="1031" spans="1:5" x14ac:dyDescent="0.25">
      <c r="A1031" s="1">
        <v>39560</v>
      </c>
      <c r="B1031" s="21">
        <f>IFERROR(VLOOKUP(A1031,SHORTVOL!$A$2:$E$10000,5,0),"")</f>
        <v>93.46</v>
      </c>
      <c r="C1031" s="21">
        <f>IFERROR(VLOOKUP($A1031,LONGVOL!$A$2:$E$10000,5,0),"")</f>
        <v>572368.02</v>
      </c>
      <c r="D1031" s="27">
        <f t="shared" si="18"/>
        <v>2.1434995037741436</v>
      </c>
      <c r="E1031" s="27">
        <f t="shared" si="19"/>
        <v>403125988604.31281</v>
      </c>
    </row>
    <row r="1032" spans="1:5" x14ac:dyDescent="0.25">
      <c r="A1032" s="1">
        <v>39561</v>
      </c>
      <c r="B1032" s="21">
        <f>IFERROR(VLOOKUP(A1032,SHORTVOL!$A$2:$E$10000,5,0),"")</f>
        <v>95.15</v>
      </c>
      <c r="C1032" s="21">
        <f>IFERROR(VLOOKUP($A1032,LONGVOL!$A$2:$E$10000,5,0),"")</f>
        <v>561996.63</v>
      </c>
      <c r="D1032" s="27">
        <f t="shared" si="18"/>
        <v>2.1821399767139229</v>
      </c>
      <c r="E1032" s="27">
        <f t="shared" si="19"/>
        <v>388486996879.46857</v>
      </c>
    </row>
    <row r="1033" spans="1:5" x14ac:dyDescent="0.25">
      <c r="A1033" s="1">
        <v>39562</v>
      </c>
      <c r="B1033" s="21">
        <f>IFERROR(VLOOKUP(A1033,SHORTVOL!$A$2:$E$10000,5,0),"")</f>
        <v>97.61</v>
      </c>
      <c r="C1033" s="21">
        <f>IFERROR(VLOOKUP($A1033,LONGVOL!$A$2:$E$10000,5,0),"")</f>
        <v>547480.98</v>
      </c>
      <c r="D1033" s="27">
        <f t="shared" si="18"/>
        <v>2.2384341772603964</v>
      </c>
      <c r="E1033" s="27">
        <f t="shared" si="19"/>
        <v>368390697733.01764</v>
      </c>
    </row>
    <row r="1034" spans="1:5" x14ac:dyDescent="0.25">
      <c r="A1034" s="1">
        <v>39563</v>
      </c>
      <c r="B1034" s="21">
        <f>IFERROR(VLOOKUP(A1034,SHORTVOL!$A$2:$E$10000,5,0),"")</f>
        <v>98.92</v>
      </c>
      <c r="C1034" s="21">
        <f>IFERROR(VLOOKUP($A1034,LONGVOL!$A$2:$E$10000,5,0),"")</f>
        <v>540113.43000000005</v>
      </c>
      <c r="D1034" s="27">
        <f t="shared" si="18"/>
        <v>2.2683513562963631</v>
      </c>
      <c r="E1034" s="27">
        <f t="shared" si="19"/>
        <v>358448394920.10944</v>
      </c>
    </row>
    <row r="1035" spans="1:5" x14ac:dyDescent="0.25">
      <c r="A1035" s="1">
        <v>39566</v>
      </c>
      <c r="B1035" s="21">
        <f>IFERROR(VLOOKUP(A1035,SHORTVOL!$A$2:$E$10000,5,0),"")</f>
        <v>100.83</v>
      </c>
      <c r="C1035" s="21">
        <f>IFERROR(VLOOKUP($A1035,LONGVOL!$A$2:$E$10000,5,0),"")</f>
        <v>529694.15</v>
      </c>
      <c r="D1035" s="27">
        <f t="shared" si="18"/>
        <v>2.3117698327722231</v>
      </c>
      <c r="E1035" s="27">
        <f t="shared" si="19"/>
        <v>344540065855.71527</v>
      </c>
    </row>
    <row r="1036" spans="1:5" x14ac:dyDescent="0.25">
      <c r="A1036" s="1">
        <v>39567</v>
      </c>
      <c r="B1036" s="21">
        <f>IFERROR(VLOOKUP(A1036,SHORTVOL!$A$2:$E$10000,5,0),"")</f>
        <v>98.96</v>
      </c>
      <c r="C1036" s="21">
        <f>IFERROR(VLOOKUP($A1036,LONGVOL!$A$2:$E$10000,5,0),"")</f>
        <v>539498.79</v>
      </c>
      <c r="D1036" s="27">
        <f t="shared" si="18"/>
        <v>2.2687712700425586</v>
      </c>
      <c r="E1036" s="27">
        <f t="shared" si="19"/>
        <v>357267727614.48853</v>
      </c>
    </row>
    <row r="1037" spans="1:5" x14ac:dyDescent="0.25">
      <c r="A1037" s="1">
        <v>39568</v>
      </c>
      <c r="B1037" s="21">
        <f>IFERROR(VLOOKUP(A1037,SHORTVOL!$A$2:$E$10000,5,0),"")</f>
        <v>98.35</v>
      </c>
      <c r="C1037" s="21">
        <f>IFERROR(VLOOKUP($A1037,LONGVOL!$A$2:$E$10000,5,0),"")</f>
        <v>542847.81999999995</v>
      </c>
      <c r="D1037" s="27">
        <f t="shared" si="18"/>
        <v>2.2546627718984862</v>
      </c>
      <c r="E1037" s="27">
        <f t="shared" si="19"/>
        <v>361675778411.96649</v>
      </c>
    </row>
    <row r="1038" spans="1:5" x14ac:dyDescent="0.25">
      <c r="A1038" s="1">
        <v>39569</v>
      </c>
      <c r="B1038" s="21">
        <f>IFERROR(VLOOKUP(A1038,SHORTVOL!$A$2:$E$10000,5,0),"")</f>
        <v>102.36</v>
      </c>
      <c r="C1038" s="21">
        <f>IFERROR(VLOOKUP($A1038,LONGVOL!$A$2:$E$10000,5,0),"")</f>
        <v>520728.01</v>
      </c>
      <c r="D1038" s="27">
        <f t="shared" si="18"/>
        <v>2.3464629939308583</v>
      </c>
      <c r="E1038" s="27">
        <f t="shared" si="19"/>
        <v>332175551134.91559</v>
      </c>
    </row>
    <row r="1039" spans="1:5" x14ac:dyDescent="0.25">
      <c r="A1039" s="1">
        <v>39570</v>
      </c>
      <c r="B1039" s="21">
        <f>IFERROR(VLOOKUP(A1039,SHORTVOL!$A$2:$E$10000,5,0),"")</f>
        <v>104.23</v>
      </c>
      <c r="C1039" s="21">
        <f>IFERROR(VLOOKUP($A1039,LONGVOL!$A$2:$E$10000,5,0),"")</f>
        <v>511196.57</v>
      </c>
      <c r="D1039" s="27">
        <f t="shared" si="18"/>
        <v>2.3891992639782971</v>
      </c>
      <c r="E1039" s="27">
        <f t="shared" si="19"/>
        <v>319990850774.81555</v>
      </c>
    </row>
    <row r="1040" spans="1:5" x14ac:dyDescent="0.25">
      <c r="A1040" s="1">
        <v>39573</v>
      </c>
      <c r="B1040" s="21">
        <f>IFERROR(VLOOKUP(A1040,SHORTVOL!$A$2:$E$10000,5,0),"")</f>
        <v>103.48</v>
      </c>
      <c r="C1040" s="21">
        <f>IFERROR(VLOOKUP($A1040,LONGVOL!$A$2:$E$10000,5,0),"")</f>
        <v>514871.92</v>
      </c>
      <c r="D1040" s="27">
        <f t="shared" si="18"/>
        <v>2.3716175842080878</v>
      </c>
      <c r="E1040" s="27">
        <f t="shared" si="19"/>
        <v>324517965811.2312</v>
      </c>
    </row>
    <row r="1041" spans="1:5" x14ac:dyDescent="0.25">
      <c r="A1041" s="1">
        <v>39574</v>
      </c>
      <c r="B1041" s="21">
        <f>IFERROR(VLOOKUP(A1041,SHORTVOL!$A$2:$E$10000,5,0),"")</f>
        <v>106.74</v>
      </c>
      <c r="C1041" s="21">
        <f>IFERROR(VLOOKUP($A1041,LONGVOL!$A$2:$E$10000,5,0),"")</f>
        <v>498668.25</v>
      </c>
      <c r="D1041" s="27">
        <f t="shared" si="18"/>
        <v>2.4461982015792012</v>
      </c>
      <c r="E1041" s="27">
        <f t="shared" si="19"/>
        <v>304068823834.99371</v>
      </c>
    </row>
    <row r="1042" spans="1:5" x14ac:dyDescent="0.25">
      <c r="A1042" s="1">
        <v>39575</v>
      </c>
      <c r="B1042" s="21">
        <f>IFERROR(VLOOKUP(A1042,SHORTVOL!$A$2:$E$10000,5,0),"")</f>
        <v>102.26</v>
      </c>
      <c r="C1042" s="21">
        <f>IFERROR(VLOOKUP($A1042,LONGVOL!$A$2:$E$10000,5,0),"")</f>
        <v>519611.41</v>
      </c>
      <c r="D1042" s="27">
        <f t="shared" si="18"/>
        <v>2.3434000500399552</v>
      </c>
      <c r="E1042" s="27">
        <f t="shared" si="19"/>
        <v>329584395034.73541</v>
      </c>
    </row>
    <row r="1043" spans="1:5" x14ac:dyDescent="0.25">
      <c r="A1043" s="1">
        <v>39576</v>
      </c>
      <c r="B1043" s="21">
        <f>IFERROR(VLOOKUP(A1043,SHORTVOL!$A$2:$E$10000,5,0),"")</f>
        <v>103.4</v>
      </c>
      <c r="C1043" s="21">
        <f>IFERROR(VLOOKUP($A1043,LONGVOL!$A$2:$E$10000,5,0),"")</f>
        <v>513820.36</v>
      </c>
      <c r="D1043" s="27">
        <f t="shared" si="18"/>
        <v>2.3693945633412139</v>
      </c>
      <c r="E1043" s="27">
        <f t="shared" si="19"/>
        <v>322213440123.70551</v>
      </c>
    </row>
    <row r="1044" spans="1:5" x14ac:dyDescent="0.25">
      <c r="A1044" s="1">
        <v>39577</v>
      </c>
      <c r="B1044" s="21">
        <f>IFERROR(VLOOKUP(A1044,SHORTVOL!$A$2:$E$10000,5,0),"")</f>
        <v>101.72</v>
      </c>
      <c r="C1044" s="21">
        <f>IFERROR(VLOOKUP($A1044,LONGVOL!$A$2:$E$10000,5,0),"")</f>
        <v>522172.08</v>
      </c>
      <c r="D1044" s="27">
        <f t="shared" si="18"/>
        <v>2.3307699099790748</v>
      </c>
      <c r="E1044" s="27">
        <f t="shared" si="19"/>
        <v>332662720841.12048</v>
      </c>
    </row>
    <row r="1045" spans="1:5" x14ac:dyDescent="0.25">
      <c r="A1045" s="1">
        <v>39580</v>
      </c>
      <c r="B1045" s="21">
        <f>IFERROR(VLOOKUP(A1045,SHORTVOL!$A$2:$E$10000,5,0),"")</f>
        <v>104.53</v>
      </c>
      <c r="C1045" s="21">
        <f>IFERROR(VLOOKUP($A1045,LONGVOL!$A$2:$E$10000,5,0),"")</f>
        <v>507709.9</v>
      </c>
      <c r="D1045" s="27">
        <f t="shared" si="18"/>
        <v>2.3947633821596792</v>
      </c>
      <c r="E1045" s="27">
        <f t="shared" si="19"/>
        <v>314163942107.69757</v>
      </c>
    </row>
    <row r="1046" spans="1:5" x14ac:dyDescent="0.25">
      <c r="A1046" s="1">
        <v>39581</v>
      </c>
      <c r="B1046" s="21">
        <f>IFERROR(VLOOKUP(A1046,SHORTVOL!$A$2:$E$10000,5,0),"")</f>
        <v>105.38</v>
      </c>
      <c r="C1046" s="21">
        <f>IFERROR(VLOOKUP($A1046,LONGVOL!$A$2:$E$10000,5,0),"")</f>
        <v>503592.02</v>
      </c>
      <c r="D1046" s="27">
        <f t="shared" si="18"/>
        <v>2.4141044413826536</v>
      </c>
      <c r="E1046" s="27">
        <f t="shared" si="19"/>
        <v>309044226505.31396</v>
      </c>
    </row>
    <row r="1047" spans="1:5" x14ac:dyDescent="0.25">
      <c r="A1047" s="1">
        <v>39582</v>
      </c>
      <c r="B1047" s="21">
        <f>IFERROR(VLOOKUP(A1047,SHORTVOL!$A$2:$E$10000,5,0),"")</f>
        <v>107.64</v>
      </c>
      <c r="C1047" s="21">
        <f>IFERROR(VLOOKUP($A1047,LONGVOL!$A$2:$E$10000,5,0),"")</f>
        <v>492771.12</v>
      </c>
      <c r="D1047" s="27">
        <f t="shared" si="18"/>
        <v>2.4657426787247489</v>
      </c>
      <c r="E1047" s="27">
        <f t="shared" si="19"/>
        <v>295740565410.72119</v>
      </c>
    </row>
    <row r="1048" spans="1:5" x14ac:dyDescent="0.25">
      <c r="A1048" s="1">
        <v>39583</v>
      </c>
      <c r="B1048" s="21">
        <f>IFERROR(VLOOKUP(A1048,SHORTVOL!$A$2:$E$10000,5,0),"")</f>
        <v>110.45</v>
      </c>
      <c r="C1048" s="21">
        <f>IFERROR(VLOOKUP($A1048,LONGVOL!$A$2:$E$10000,5,0),"")</f>
        <v>479919.73</v>
      </c>
      <c r="D1048" s="27">
        <f t="shared" si="18"/>
        <v>2.5299735791095102</v>
      </c>
      <c r="E1048" s="27">
        <f t="shared" si="19"/>
        <v>280293484509.39142</v>
      </c>
    </row>
    <row r="1049" spans="1:5" x14ac:dyDescent="0.25">
      <c r="A1049" s="1">
        <v>39584</v>
      </c>
      <c r="B1049" s="21">
        <f>IFERROR(VLOOKUP(A1049,SHORTVOL!$A$2:$E$10000,5,0),"")</f>
        <v>109.96</v>
      </c>
      <c r="C1049" s="21">
        <f>IFERROR(VLOOKUP($A1049,LONGVOL!$A$2:$E$10000,5,0),"")</f>
        <v>482044.13</v>
      </c>
      <c r="D1049" s="27">
        <f t="shared" si="18"/>
        <v>2.5186115993500224</v>
      </c>
      <c r="E1049" s="27">
        <f t="shared" si="19"/>
        <v>282753426598.03278</v>
      </c>
    </row>
    <row r="1050" spans="1:5" x14ac:dyDescent="0.25">
      <c r="A1050" s="1">
        <v>39587</v>
      </c>
      <c r="B1050" s="21">
        <f>IFERROR(VLOOKUP(A1050,SHORTVOL!$A$2:$E$10000,5,0),"")</f>
        <v>110.92</v>
      </c>
      <c r="C1050" s="21">
        <f>IFERROR(VLOOKUP($A1050,LONGVOL!$A$2:$E$10000,5,0),"")</f>
        <v>477839.41</v>
      </c>
      <c r="D1050" s="27">
        <f t="shared" si="18"/>
        <v>2.5401825955014941</v>
      </c>
      <c r="E1050" s="27">
        <f t="shared" si="19"/>
        <v>277757212109.49658</v>
      </c>
    </row>
    <row r="1051" spans="1:5" x14ac:dyDescent="0.25">
      <c r="A1051" s="1">
        <v>39588</v>
      </c>
      <c r="B1051" s="21">
        <f>IFERROR(VLOOKUP(A1051,SHORTVOL!$A$2:$E$10000,5,0),"")</f>
        <v>104.96</v>
      </c>
      <c r="C1051" s="21">
        <f>IFERROR(VLOOKUP($A1051,LONGVOL!$A$2:$E$10000,5,0),"")</f>
        <v>503519.1</v>
      </c>
      <c r="D1051" s="27">
        <f t="shared" si="18"/>
        <v>2.4035607288332193</v>
      </c>
      <c r="E1051" s="27">
        <f t="shared" si="19"/>
        <v>307587825902.13092</v>
      </c>
    </row>
    <row r="1052" spans="1:5" x14ac:dyDescent="0.25">
      <c r="A1052" s="1">
        <v>39589</v>
      </c>
      <c r="B1052" s="21">
        <f>IFERROR(VLOOKUP(A1052,SHORTVOL!$A$2:$E$10000,5,0),"")</f>
        <v>98.95</v>
      </c>
      <c r="C1052" s="21">
        <f>IFERROR(VLOOKUP($A1052,LONGVOL!$A$2:$E$10000,5,0),"")</f>
        <v>532332.78</v>
      </c>
      <c r="D1052" s="27">
        <f t="shared" si="18"/>
        <v>2.2658089006224116</v>
      </c>
      <c r="E1052" s="27">
        <f t="shared" si="19"/>
        <v>342764899152.54913</v>
      </c>
    </row>
    <row r="1053" spans="1:5" x14ac:dyDescent="0.25">
      <c r="A1053" s="1">
        <v>39590</v>
      </c>
      <c r="B1053" s="21">
        <f>IFERROR(VLOOKUP(A1053,SHORTVOL!$A$2:$E$10000,5,0),"")</f>
        <v>100.64</v>
      </c>
      <c r="C1053" s="21">
        <f>IFERROR(VLOOKUP($A1053,LONGVOL!$A$2:$E$10000,5,0),"")</f>
        <v>523263.65</v>
      </c>
      <c r="D1053" s="27">
        <f t="shared" si="18"/>
        <v>2.3043811309641162</v>
      </c>
      <c r="E1053" s="27">
        <f t="shared" si="19"/>
        <v>331060598945.37152</v>
      </c>
    </row>
    <row r="1054" spans="1:5" x14ac:dyDescent="0.25">
      <c r="A1054" s="1">
        <v>39591</v>
      </c>
      <c r="B1054" s="21">
        <f>IFERROR(VLOOKUP(A1054,SHORTVOL!$A$2:$E$10000,5,0),"")</f>
        <v>98.46</v>
      </c>
      <c r="C1054" s="21">
        <f>IFERROR(VLOOKUP($A1054,LONGVOL!$A$2:$E$10000,5,0),"")</f>
        <v>534589.05000000005</v>
      </c>
      <c r="D1054" s="27">
        <f t="shared" si="18"/>
        <v>2.2543415526698234</v>
      </c>
      <c r="E1054" s="27">
        <f t="shared" si="19"/>
        <v>345365093758.45667</v>
      </c>
    </row>
    <row r="1055" spans="1:5" x14ac:dyDescent="0.25">
      <c r="A1055" s="1">
        <v>39595</v>
      </c>
      <c r="B1055" s="21">
        <f>IFERROR(VLOOKUP(A1055,SHORTVOL!$A$2:$E$10000,5,0),"")</f>
        <v>101.21</v>
      </c>
      <c r="C1055" s="21">
        <f>IFERROR(VLOOKUP($A1055,LONGVOL!$A$2:$E$10000,5,0),"")</f>
        <v>519690.79</v>
      </c>
      <c r="D1055" s="27">
        <f t="shared" si="18"/>
        <v>2.3167977307157464</v>
      </c>
      <c r="E1055" s="27">
        <f t="shared" si="19"/>
        <v>326016053302.97845</v>
      </c>
    </row>
    <row r="1056" spans="1:5" x14ac:dyDescent="0.25">
      <c r="A1056" s="1">
        <v>39596</v>
      </c>
      <c r="B1056" s="21">
        <f>IFERROR(VLOOKUP(A1056,SHORTVOL!$A$2:$E$10000,5,0),"")</f>
        <v>102.81</v>
      </c>
      <c r="C1056" s="21">
        <f>IFERROR(VLOOKUP($A1056,LONGVOL!$A$2:$E$10000,5,0),"")</f>
        <v>511437.98</v>
      </c>
      <c r="D1056" s="27">
        <f t="shared" si="18"/>
        <v>2.3532943700170255</v>
      </c>
      <c r="E1056" s="27">
        <f t="shared" si="19"/>
        <v>315637590398.25616</v>
      </c>
    </row>
    <row r="1057" spans="1:5" x14ac:dyDescent="0.25">
      <c r="A1057" s="1">
        <v>39597</v>
      </c>
      <c r="B1057" s="21">
        <f>IFERROR(VLOOKUP(A1057,SHORTVOL!$A$2:$E$10000,5,0),"")</f>
        <v>108.08</v>
      </c>
      <c r="C1057" s="21">
        <f>IFERROR(VLOOKUP($A1057,LONGVOL!$A$2:$E$10000,5,0),"")</f>
        <v>485255.11</v>
      </c>
      <c r="D1057" s="27">
        <f t="shared" si="18"/>
        <v>2.4737877526589256</v>
      </c>
      <c r="E1057" s="27">
        <f t="shared" si="19"/>
        <v>283298122283.46313</v>
      </c>
    </row>
    <row r="1058" spans="1:5" x14ac:dyDescent="0.25">
      <c r="A1058" s="1">
        <v>39598</v>
      </c>
      <c r="B1058" s="21">
        <f>IFERROR(VLOOKUP(A1058,SHORTVOL!$A$2:$E$10000,5,0),"")</f>
        <v>112.63</v>
      </c>
      <c r="C1058" s="21">
        <f>IFERROR(VLOOKUP($A1058,LONGVOL!$A$2:$E$10000,5,0),"")</f>
        <v>464793.8</v>
      </c>
      <c r="D1058" s="27">
        <f t="shared" si="18"/>
        <v>2.577789115321202</v>
      </c>
      <c r="E1058" s="27">
        <f t="shared" si="19"/>
        <v>259387217217.77032</v>
      </c>
    </row>
    <row r="1059" spans="1:5" x14ac:dyDescent="0.25">
      <c r="A1059" s="1">
        <v>39601</v>
      </c>
      <c r="B1059" s="21">
        <f>IFERROR(VLOOKUP(A1059,SHORTVOL!$A$2:$E$10000,5,0),"")</f>
        <v>104.12</v>
      </c>
      <c r="C1059" s="21">
        <f>IFERROR(VLOOKUP($A1059,LONGVOL!$A$2:$E$10000,5,0),"")</f>
        <v>499933.44</v>
      </c>
      <c r="D1059" s="27">
        <f t="shared" si="18"/>
        <v>2.3826270501198752</v>
      </c>
      <c r="E1059" s="27">
        <f t="shared" si="19"/>
        <v>298539711211.73438</v>
      </c>
    </row>
    <row r="1060" spans="1:5" x14ac:dyDescent="0.25">
      <c r="A1060" s="1">
        <v>39602</v>
      </c>
      <c r="B1060" s="21">
        <f>IFERROR(VLOOKUP(A1060,SHORTVOL!$A$2:$E$10000,5,0),"")</f>
        <v>103.31</v>
      </c>
      <c r="C1060" s="21">
        <f>IFERROR(VLOOKUP($A1060,LONGVOL!$A$2:$E$10000,5,0),"")</f>
        <v>503835.94</v>
      </c>
      <c r="D1060" s="27">
        <f t="shared" si="18"/>
        <v>2.3639618989671245</v>
      </c>
      <c r="E1060" s="27">
        <f t="shared" si="19"/>
        <v>303177443470.85687</v>
      </c>
    </row>
    <row r="1061" spans="1:5" x14ac:dyDescent="0.25">
      <c r="A1061" s="1">
        <v>39603</v>
      </c>
      <c r="B1061" s="21">
        <f>IFERROR(VLOOKUP(A1061,SHORTVOL!$A$2:$E$10000,5,0),"")</f>
        <v>101.75</v>
      </c>
      <c r="C1061" s="21">
        <f>IFERROR(VLOOKUP($A1061,LONGVOL!$A$2:$E$10000,5,0),"")</f>
        <v>511430.61</v>
      </c>
      <c r="D1061" s="27">
        <f t="shared" si="18"/>
        <v>2.3281380633311604</v>
      </c>
      <c r="E1061" s="27">
        <f t="shared" si="19"/>
        <v>312293665487.04797</v>
      </c>
    </row>
    <row r="1062" spans="1:5" x14ac:dyDescent="0.25">
      <c r="A1062" s="1">
        <v>39604</v>
      </c>
      <c r="B1062" s="21">
        <f>IFERROR(VLOOKUP(A1062,SHORTVOL!$A$2:$E$10000,5,0),"")</f>
        <v>107.25</v>
      </c>
      <c r="C1062" s="21">
        <f>IFERROR(VLOOKUP($A1062,LONGVOL!$A$2:$E$10000,5,0),"")</f>
        <v>483769.11</v>
      </c>
      <c r="D1062" s="27">
        <f t="shared" si="18"/>
        <v>2.4538488992098975</v>
      </c>
      <c r="E1062" s="27">
        <f t="shared" si="19"/>
        <v>278490699970.81439</v>
      </c>
    </row>
    <row r="1063" spans="1:5" x14ac:dyDescent="0.25">
      <c r="A1063" s="1">
        <v>39605</v>
      </c>
      <c r="B1063" s="21">
        <f>IFERROR(VLOOKUP(A1063,SHORTVOL!$A$2:$E$10000,5,0),"")</f>
        <v>95.42</v>
      </c>
      <c r="C1063" s="21">
        <f>IFERROR(VLOOKUP($A1063,LONGVOL!$A$2:$E$10000,5,0),"")</f>
        <v>537124.68000000005</v>
      </c>
      <c r="D1063" s="27">
        <f t="shared" si="18"/>
        <v>2.1830623033141832</v>
      </c>
      <c r="E1063" s="27">
        <f t="shared" si="19"/>
        <v>339895065689.61029</v>
      </c>
    </row>
    <row r="1064" spans="1:5" x14ac:dyDescent="0.25">
      <c r="A1064" s="1">
        <v>39608</v>
      </c>
      <c r="B1064" s="21">
        <f>IFERROR(VLOOKUP(A1064,SHORTVOL!$A$2:$E$10000,5,0),"")</f>
        <v>97.26</v>
      </c>
      <c r="C1064" s="21">
        <f>IFERROR(VLOOKUP($A1064,LONGVOL!$A$2:$E$10000,5,0),"")</f>
        <v>526767.1</v>
      </c>
      <c r="D1064" s="27">
        <f t="shared" si="18"/>
        <v>2.2247929035033813</v>
      </c>
      <c r="E1064" s="27">
        <f t="shared" si="19"/>
        <v>326711750624.74054</v>
      </c>
    </row>
    <row r="1065" spans="1:5" x14ac:dyDescent="0.25">
      <c r="A1065" s="1">
        <v>39609</v>
      </c>
      <c r="B1065" s="21">
        <f>IFERROR(VLOOKUP(A1065,SHORTVOL!$A$2:$E$10000,5,0),"")</f>
        <v>97.53</v>
      </c>
      <c r="C1065" s="21">
        <f>IFERROR(VLOOKUP($A1065,LONGVOL!$A$2:$E$10000,5,0),"")</f>
        <v>525335.93000000005</v>
      </c>
      <c r="D1065" s="27">
        <f t="shared" si="18"/>
        <v>2.2308468264609864</v>
      </c>
      <c r="E1065" s="27">
        <f t="shared" si="19"/>
        <v>324911720112.06683</v>
      </c>
    </row>
    <row r="1066" spans="1:5" x14ac:dyDescent="0.25">
      <c r="A1066" s="1">
        <v>39610</v>
      </c>
      <c r="B1066" s="21">
        <f>IFERROR(VLOOKUP(A1066,SHORTVOL!$A$2:$E$10000,5,0),"")</f>
        <v>94.46</v>
      </c>
      <c r="C1066" s="21">
        <f>IFERROR(VLOOKUP($A1066,LONGVOL!$A$2:$E$10000,5,0),"")</f>
        <v>541837.88</v>
      </c>
      <c r="D1066" s="27">
        <f t="shared" si="18"/>
        <v>2.1605069682026801</v>
      </c>
      <c r="E1066" s="27">
        <f t="shared" si="19"/>
        <v>345297793553.96411</v>
      </c>
    </row>
    <row r="1067" spans="1:5" x14ac:dyDescent="0.25">
      <c r="A1067" s="1">
        <v>39611</v>
      </c>
      <c r="B1067" s="21">
        <f>IFERROR(VLOOKUP(A1067,SHORTVOL!$A$2:$E$10000,5,0),"")</f>
        <v>95.36</v>
      </c>
      <c r="C1067" s="21">
        <f>IFERROR(VLOOKUP($A1067,LONGVOL!$A$2:$E$10000,5,0),"")</f>
        <v>536710.93999999994</v>
      </c>
      <c r="D1067" s="27">
        <f t="shared" si="18"/>
        <v>2.1809724263705164</v>
      </c>
      <c r="E1067" s="27">
        <f t="shared" si="19"/>
        <v>338737487219.88135</v>
      </c>
    </row>
    <row r="1068" spans="1:5" x14ac:dyDescent="0.25">
      <c r="A1068" s="1">
        <v>39612</v>
      </c>
      <c r="B1068" s="21">
        <f>IFERROR(VLOOKUP(A1068,SHORTVOL!$A$2:$E$10000,5,0),"")</f>
        <v>98.6</v>
      </c>
      <c r="C1068" s="21">
        <f>IFERROR(VLOOKUP($A1068,LONGVOL!$A$2:$E$10000,5,0),"")</f>
        <v>518486.56</v>
      </c>
      <c r="D1068" s="27">
        <f t="shared" si="18"/>
        <v>2.254950692258427</v>
      </c>
      <c r="E1068" s="27">
        <f t="shared" si="19"/>
        <v>315709322366.73737</v>
      </c>
    </row>
    <row r="1069" spans="1:5" x14ac:dyDescent="0.25">
      <c r="A1069" s="1">
        <v>39615</v>
      </c>
      <c r="B1069" s="21">
        <f>IFERROR(VLOOKUP(A1069,SHORTVOL!$A$2:$E$10000,5,0),"")</f>
        <v>100.85</v>
      </c>
      <c r="C1069" s="21">
        <f>IFERROR(VLOOKUP($A1069,LONGVOL!$A$2:$E$10000,5,0),"")</f>
        <v>506649.23</v>
      </c>
      <c r="D1069" s="27">
        <f t="shared" si="18"/>
        <v>2.3060283631306349</v>
      </c>
      <c r="E1069" s="27">
        <f t="shared" si="19"/>
        <v>301224853183.90472</v>
      </c>
    </row>
    <row r="1070" spans="1:5" x14ac:dyDescent="0.25">
      <c r="A1070" s="1">
        <v>39616</v>
      </c>
      <c r="B1070" s="21">
        <f>IFERROR(VLOOKUP(A1070,SHORTVOL!$A$2:$E$10000,5,0),"")</f>
        <v>100.84</v>
      </c>
      <c r="C1070" s="21">
        <f>IFERROR(VLOOKUP($A1070,LONGVOL!$A$2:$E$10000,5,0),"")</f>
        <v>506672.79</v>
      </c>
      <c r="D1070" s="27">
        <f t="shared" si="18"/>
        <v>2.3056733587085465</v>
      </c>
      <c r="E1070" s="27">
        <f t="shared" si="19"/>
        <v>301229923320.37616</v>
      </c>
    </row>
    <row r="1071" spans="1:5" x14ac:dyDescent="0.25">
      <c r="A1071" s="1">
        <v>39617</v>
      </c>
      <c r="B1071" s="21">
        <f>IFERROR(VLOOKUP(A1071,SHORTVOL!$A$2:$E$10000,5,0),"")</f>
        <v>98.31</v>
      </c>
      <c r="C1071" s="21">
        <f>IFERROR(VLOOKUP($A1071,LONGVOL!$A$2:$E$10000,5,0),"")</f>
        <v>519378.62</v>
      </c>
      <c r="D1071" s="27">
        <f t="shared" si="18"/>
        <v>2.2477025741737813</v>
      </c>
      <c r="E1071" s="27">
        <f t="shared" si="19"/>
        <v>316313710993.82196</v>
      </c>
    </row>
    <row r="1072" spans="1:5" x14ac:dyDescent="0.25">
      <c r="A1072" s="1">
        <v>39618</v>
      </c>
      <c r="B1072" s="21">
        <f>IFERROR(VLOOKUP(A1072,SHORTVOL!$A$2:$E$10000,5,0),"")</f>
        <v>100.3</v>
      </c>
      <c r="C1072" s="21">
        <f>IFERROR(VLOOKUP($A1072,LONGVOL!$A$2:$E$10000,5,0),"")</f>
        <v>508855.67</v>
      </c>
      <c r="D1072" s="27">
        <f t="shared" si="18"/>
        <v>2.2930751201567103</v>
      </c>
      <c r="E1072" s="27">
        <f t="shared" si="19"/>
        <v>303473150707.05304</v>
      </c>
    </row>
    <row r="1073" spans="1:5" x14ac:dyDescent="0.25">
      <c r="A1073" s="1">
        <v>39619</v>
      </c>
      <c r="B1073" s="21">
        <f>IFERROR(VLOOKUP(A1073,SHORTVOL!$A$2:$E$10000,5,0),"")</f>
        <v>96.44</v>
      </c>
      <c r="C1073" s="21">
        <f>IFERROR(VLOOKUP($A1073,LONGVOL!$A$2:$E$10000,5,0),"")</f>
        <v>528485.68000000005</v>
      </c>
      <c r="D1073" s="27">
        <f t="shared" si="18"/>
        <v>2.2047063519386101</v>
      </c>
      <c r="E1073" s="27">
        <f t="shared" si="19"/>
        <v>326862283631.27484</v>
      </c>
    </row>
    <row r="1074" spans="1:5" x14ac:dyDescent="0.25">
      <c r="A1074" s="1">
        <v>39622</v>
      </c>
      <c r="B1074" s="21">
        <f>IFERROR(VLOOKUP(A1074,SHORTVOL!$A$2:$E$10000,5,0),"")</f>
        <v>96.88</v>
      </c>
      <c r="C1074" s="21">
        <f>IFERROR(VLOOKUP($A1074,LONGVOL!$A$2:$E$10000,5,0),"")</f>
        <v>526069.02</v>
      </c>
      <c r="D1074" s="27">
        <f t="shared" si="18"/>
        <v>2.2144011021771313</v>
      </c>
      <c r="E1074" s="27">
        <f t="shared" si="19"/>
        <v>323798933975.64996</v>
      </c>
    </row>
    <row r="1075" spans="1:5" x14ac:dyDescent="0.25">
      <c r="A1075" s="1">
        <v>39623</v>
      </c>
      <c r="B1075" s="21">
        <f>IFERROR(VLOOKUP(A1075,SHORTVOL!$A$2:$E$10000,5,0),"")</f>
        <v>97.03</v>
      </c>
      <c r="C1075" s="21">
        <f>IFERROR(VLOOKUP($A1075,LONGVOL!$A$2:$E$10000,5,0),"")</f>
        <v>525224.38</v>
      </c>
      <c r="D1075" s="27">
        <f t="shared" si="18"/>
        <v>2.2177081503984959</v>
      </c>
      <c r="E1075" s="27">
        <f t="shared" si="19"/>
        <v>322734588296.96918</v>
      </c>
    </row>
    <row r="1076" spans="1:5" x14ac:dyDescent="0.25">
      <c r="A1076" s="1">
        <v>39624</v>
      </c>
      <c r="B1076" s="21">
        <f>IFERROR(VLOOKUP(A1076,SHORTVOL!$A$2:$E$10000,5,0),"")</f>
        <v>100.48</v>
      </c>
      <c r="C1076" s="21">
        <f>IFERROR(VLOOKUP($A1076,LONGVOL!$A$2:$E$10000,5,0),"")</f>
        <v>506572.78</v>
      </c>
      <c r="D1076" s="27">
        <f t="shared" si="18"/>
        <v>2.2964351726043173</v>
      </c>
      <c r="E1076" s="27">
        <f t="shared" si="19"/>
        <v>299790058519.79352</v>
      </c>
    </row>
    <row r="1077" spans="1:5" x14ac:dyDescent="0.25">
      <c r="A1077" s="1">
        <v>39625</v>
      </c>
      <c r="B1077" s="21">
        <f>IFERROR(VLOOKUP(A1077,SHORTVOL!$A$2:$E$10000,5,0),"")</f>
        <v>92.61</v>
      </c>
      <c r="C1077" s="21">
        <f>IFERROR(VLOOKUP($A1077,LONGVOL!$A$2:$E$10000,5,0),"")</f>
        <v>546227.4</v>
      </c>
      <c r="D1077" s="27">
        <f t="shared" si="18"/>
        <v>2.1164531053683859</v>
      </c>
      <c r="E1077" s="27">
        <f t="shared" si="19"/>
        <v>346698903614.43726</v>
      </c>
    </row>
    <row r="1078" spans="1:5" x14ac:dyDescent="0.25">
      <c r="A1078" s="1">
        <v>39626</v>
      </c>
      <c r="B1078" s="21">
        <f>IFERROR(VLOOKUP(A1078,SHORTVOL!$A$2:$E$10000,5,0),"")</f>
        <v>92.82</v>
      </c>
      <c r="C1078" s="21">
        <f>IFERROR(VLOOKUP($A1078,LONGVOL!$A$2:$E$10000,5,0),"")</f>
        <v>545030.35</v>
      </c>
      <c r="D1078" s="27">
        <f t="shared" si="18"/>
        <v>2.1211360857554764</v>
      </c>
      <c r="E1078" s="27">
        <f t="shared" si="19"/>
        <v>345153041275.51605</v>
      </c>
    </row>
    <row r="1079" spans="1:5" x14ac:dyDescent="0.25">
      <c r="A1079" s="1">
        <v>39629</v>
      </c>
      <c r="B1079" s="21">
        <f>IFERROR(VLOOKUP(A1079,SHORTVOL!$A$2:$E$10000,5,0),"")</f>
        <v>94.38</v>
      </c>
      <c r="C1079" s="21">
        <f>IFERROR(VLOOKUP($A1079,LONGVOL!$A$2:$E$10000,5,0),"")</f>
        <v>535812.05000000005</v>
      </c>
      <c r="D1079" s="27">
        <f t="shared" si="18"/>
        <v>2.1564309110900886</v>
      </c>
      <c r="E1079" s="27">
        <f t="shared" si="19"/>
        <v>333401447498.01849</v>
      </c>
    </row>
    <row r="1080" spans="1:5" x14ac:dyDescent="0.25">
      <c r="A1080" s="1">
        <v>39630</v>
      </c>
      <c r="B1080" s="21">
        <f>IFERROR(VLOOKUP(A1080,SHORTVOL!$A$2:$E$10000,5,0),"")</f>
        <v>93.95</v>
      </c>
      <c r="C1080" s="21">
        <f>IFERROR(VLOOKUP($A1080,LONGVOL!$A$2:$E$10000,5,0),"")</f>
        <v>538255.94999999995</v>
      </c>
      <c r="D1080" s="27">
        <f t="shared" si="18"/>
        <v>2.1464884817624936</v>
      </c>
      <c r="E1080" s="27">
        <f t="shared" si="19"/>
        <v>336417186754.11786</v>
      </c>
    </row>
    <row r="1081" spans="1:5" x14ac:dyDescent="0.25">
      <c r="A1081" s="1">
        <v>39631</v>
      </c>
      <c r="B1081" s="21">
        <f>IFERROR(VLOOKUP(A1081,SHORTVOL!$A$2:$E$10000,5,0),"")</f>
        <v>89.72</v>
      </c>
      <c r="C1081" s="21">
        <f>IFERROR(VLOOKUP($A1081,LONGVOL!$A$2:$E$10000,5,0),"")</f>
        <v>562507.31999999995</v>
      </c>
      <c r="D1081" s="27">
        <f t="shared" si="18"/>
        <v>2.0497327737467499</v>
      </c>
      <c r="E1081" s="27">
        <f t="shared" si="19"/>
        <v>366704117754.62909</v>
      </c>
    </row>
    <row r="1082" spans="1:5" x14ac:dyDescent="0.25">
      <c r="A1082" s="1">
        <v>39632</v>
      </c>
      <c r="B1082" s="21">
        <f>IFERROR(VLOOKUP(A1082,SHORTVOL!$A$2:$E$10000,5,0),"")</f>
        <v>90.25</v>
      </c>
      <c r="C1082" s="21">
        <f>IFERROR(VLOOKUP($A1082,LONGVOL!$A$2:$E$10000,5,0),"")</f>
        <v>559176.51</v>
      </c>
      <c r="D1082" s="27">
        <f t="shared" si="18"/>
        <v>2.0617281150345526</v>
      </c>
      <c r="E1082" s="27">
        <f t="shared" si="19"/>
        <v>362333742378.35663</v>
      </c>
    </row>
    <row r="1083" spans="1:5" x14ac:dyDescent="0.25">
      <c r="A1083" s="1">
        <v>39636</v>
      </c>
      <c r="B1083" s="21">
        <f>IFERROR(VLOOKUP(A1083,SHORTVOL!$A$2:$E$10000,5,0),"")</f>
        <v>90.43</v>
      </c>
      <c r="C1083" s="21">
        <f>IFERROR(VLOOKUP($A1083,LONGVOL!$A$2:$E$10000,5,0),"")</f>
        <v>558104.05000000005</v>
      </c>
      <c r="D1083" s="27">
        <f t="shared" si="18"/>
        <v>2.065387399280235</v>
      </c>
      <c r="E1083" s="27">
        <f t="shared" si="19"/>
        <v>360833930977.71259</v>
      </c>
    </row>
    <row r="1084" spans="1:5" x14ac:dyDescent="0.25">
      <c r="A1084" s="1">
        <v>39637</v>
      </c>
      <c r="B1084" s="21">
        <f>IFERROR(VLOOKUP(A1084,SHORTVOL!$A$2:$E$10000,5,0),"")</f>
        <v>94.22</v>
      </c>
      <c r="C1084" s="21">
        <f>IFERROR(VLOOKUP($A1084,LONGVOL!$A$2:$E$10000,5,0),"")</f>
        <v>534702.12</v>
      </c>
      <c r="D1084" s="27">
        <f t="shared" si="18"/>
        <v>2.1518316676170279</v>
      </c>
      <c r="E1084" s="27">
        <f t="shared" si="19"/>
        <v>330548408600.02319</v>
      </c>
    </row>
    <row r="1085" spans="1:5" x14ac:dyDescent="0.25">
      <c r="A1085" s="1">
        <v>39638</v>
      </c>
      <c r="B1085" s="21">
        <f>IFERROR(VLOOKUP(A1085,SHORTVOL!$A$2:$E$10000,5,0),"")</f>
        <v>90.72</v>
      </c>
      <c r="C1085" s="21">
        <f>IFERROR(VLOOKUP($A1085,LONGVOL!$A$2:$E$10000,5,0),"")</f>
        <v>554527.79</v>
      </c>
      <c r="D1085" s="27">
        <f t="shared" si="18"/>
        <v>2.0717838274191092</v>
      </c>
      <c r="E1085" s="27">
        <f t="shared" si="19"/>
        <v>355033494621.53955</v>
      </c>
    </row>
    <row r="1086" spans="1:5" x14ac:dyDescent="0.25">
      <c r="A1086" s="1">
        <v>39639</v>
      </c>
      <c r="B1086" s="21">
        <f>IFERROR(VLOOKUP(A1086,SHORTVOL!$A$2:$E$10000,5,0),"")</f>
        <v>89.07</v>
      </c>
      <c r="C1086" s="21">
        <f>IFERROR(VLOOKUP($A1086,LONGVOL!$A$2:$E$10000,5,0),"")</f>
        <v>564661.34</v>
      </c>
      <c r="D1086" s="27">
        <f t="shared" ref="D1086:D1149" si="20">D1085*(1-D$1+IF(AND(WEEKDAY($A1086)&lt;&gt;1,WEEKDAY($A1086)&lt;&gt;7),-D$5,0))^($A1086-$A1085)*(1+(B1086/B1085-1))</f>
        <v>2.0339911162689401</v>
      </c>
      <c r="E1086" s="27">
        <f t="shared" ref="E1086:E1149" si="21">E1085*(1-E$1+IF(AND(WEEKDAY($A1086)&lt;&gt;1,WEEKDAY($A1086)&lt;&gt;7),-E$5,0))^($A1086-$A1085)*(1+2*(C1086/C1085-1))</f>
        <v>367981369359.30371</v>
      </c>
    </row>
    <row r="1087" spans="1:5" x14ac:dyDescent="0.25">
      <c r="A1087" s="1">
        <v>39640</v>
      </c>
      <c r="B1087" s="21">
        <f>IFERROR(VLOOKUP(A1087,SHORTVOL!$A$2:$E$10000,5,0),"")</f>
        <v>87.67</v>
      </c>
      <c r="C1087" s="21">
        <f>IFERROR(VLOOKUP($A1087,LONGVOL!$A$2:$E$10000,5,0),"")</f>
        <v>573495.29</v>
      </c>
      <c r="D1087" s="27">
        <f t="shared" si="20"/>
        <v>2.0019111957373994</v>
      </c>
      <c r="E1087" s="27">
        <f t="shared" si="21"/>
        <v>379466372123.80786</v>
      </c>
    </row>
    <row r="1088" spans="1:5" x14ac:dyDescent="0.25">
      <c r="A1088" s="1">
        <v>39643</v>
      </c>
      <c r="B1088" s="21">
        <f>IFERROR(VLOOKUP(A1088,SHORTVOL!$A$2:$E$10000,5,0),"")</f>
        <v>85.32</v>
      </c>
      <c r="C1088" s="21">
        <f>IFERROR(VLOOKUP($A1088,LONGVOL!$A$2:$E$10000,5,0),"")</f>
        <v>588898.64</v>
      </c>
      <c r="D1088" s="27">
        <f t="shared" si="20"/>
        <v>1.94792959442104</v>
      </c>
      <c r="E1088" s="27">
        <f t="shared" si="21"/>
        <v>399758978869.57025</v>
      </c>
    </row>
    <row r="1089" spans="1:5" x14ac:dyDescent="0.25">
      <c r="A1089" s="1">
        <v>39644</v>
      </c>
      <c r="B1089" s="21">
        <f>IFERROR(VLOOKUP(A1089,SHORTVOL!$A$2:$E$10000,5,0),"")</f>
        <v>85.15</v>
      </c>
      <c r="C1089" s="21">
        <f>IFERROR(VLOOKUP($A1089,LONGVOL!$A$2:$E$10000,5,0),"")</f>
        <v>590034.24</v>
      </c>
      <c r="D1089" s="27">
        <f t="shared" si="20"/>
        <v>1.9439418237901478</v>
      </c>
      <c r="E1089" s="27">
        <f t="shared" si="21"/>
        <v>401270160845.58789</v>
      </c>
    </row>
    <row r="1090" spans="1:5" x14ac:dyDescent="0.25">
      <c r="A1090" s="1">
        <v>39645</v>
      </c>
      <c r="B1090" s="21">
        <f>IFERROR(VLOOKUP(A1090,SHORTVOL!$A$2:$E$10000,5,0),"")</f>
        <v>89.1</v>
      </c>
      <c r="C1090" s="21">
        <f>IFERROR(VLOOKUP($A1090,LONGVOL!$A$2:$E$10000,5,0),"")</f>
        <v>562686.18999999994</v>
      </c>
      <c r="D1090" s="27">
        <f t="shared" si="20"/>
        <v>2.0340073494175885</v>
      </c>
      <c r="E1090" s="27">
        <f t="shared" si="21"/>
        <v>364044737938.68164</v>
      </c>
    </row>
    <row r="1091" spans="1:5" x14ac:dyDescent="0.25">
      <c r="A1091" s="1">
        <v>39646</v>
      </c>
      <c r="B1091" s="21">
        <f>IFERROR(VLOOKUP(A1091,SHORTVOL!$A$2:$E$10000,5,0),"")</f>
        <v>91.8</v>
      </c>
      <c r="C1091" s="21">
        <f>IFERROR(VLOOKUP($A1091,LONGVOL!$A$2:$E$10000,5,0),"")</f>
        <v>545633.71</v>
      </c>
      <c r="D1091" s="27">
        <f t="shared" si="20"/>
        <v>2.0955291059588768</v>
      </c>
      <c r="E1091" s="27">
        <f t="shared" si="21"/>
        <v>341953583851.80566</v>
      </c>
    </row>
    <row r="1092" spans="1:5" x14ac:dyDescent="0.25">
      <c r="A1092" s="1">
        <v>39647</v>
      </c>
      <c r="B1092" s="21">
        <f>IFERROR(VLOOKUP(A1092,SHORTVOL!$A$2:$E$10000,5,0),"")</f>
        <v>91.18</v>
      </c>
      <c r="C1092" s="21">
        <f>IFERROR(VLOOKUP($A1092,LONGVOL!$A$2:$E$10000,5,0),"")</f>
        <v>549346.06999999995</v>
      </c>
      <c r="D1092" s="27">
        <f t="shared" si="20"/>
        <v>2.0812622469874347</v>
      </c>
      <c r="E1092" s="27">
        <f t="shared" si="21"/>
        <v>346580323979.53186</v>
      </c>
    </row>
    <row r="1093" spans="1:5" x14ac:dyDescent="0.25">
      <c r="A1093" s="1">
        <v>39650</v>
      </c>
      <c r="B1093" s="21">
        <f>IFERROR(VLOOKUP(A1093,SHORTVOL!$A$2:$E$10000,5,0),"")</f>
        <v>93.39</v>
      </c>
      <c r="C1093" s="21">
        <f>IFERROR(VLOOKUP($A1093,LONGVOL!$A$2:$E$10000,5,0),"")</f>
        <v>535996.34</v>
      </c>
      <c r="D1093" s="27">
        <f t="shared" si="20"/>
        <v>2.1313570071838135</v>
      </c>
      <c r="E1093" s="27">
        <f t="shared" si="21"/>
        <v>329660400674.00958</v>
      </c>
    </row>
    <row r="1094" spans="1:5" x14ac:dyDescent="0.25">
      <c r="A1094" s="1">
        <v>39651</v>
      </c>
      <c r="B1094" s="21">
        <f>IFERROR(VLOOKUP(A1094,SHORTVOL!$A$2:$E$10000,5,0),"")</f>
        <v>97.36</v>
      </c>
      <c r="C1094" s="21">
        <f>IFERROR(VLOOKUP($A1094,LONGVOL!$A$2:$E$10000,5,0),"")</f>
        <v>513213.42</v>
      </c>
      <c r="D1094" s="27">
        <f t="shared" si="20"/>
        <v>2.2218390391662148</v>
      </c>
      <c r="E1094" s="27">
        <f t="shared" si="21"/>
        <v>301612509549.61322</v>
      </c>
    </row>
    <row r="1095" spans="1:5" x14ac:dyDescent="0.25">
      <c r="A1095" s="1">
        <v>39652</v>
      </c>
      <c r="B1095" s="21">
        <f>IFERROR(VLOOKUP(A1095,SHORTVOL!$A$2:$E$10000,5,0),"")</f>
        <v>97.34</v>
      </c>
      <c r="C1095" s="21">
        <f>IFERROR(VLOOKUP($A1095,LONGVOL!$A$2:$E$10000,5,0),"")</f>
        <v>513304.6</v>
      </c>
      <c r="D1095" s="27">
        <f t="shared" si="20"/>
        <v>2.2212609023479843</v>
      </c>
      <c r="E1095" s="27">
        <f t="shared" si="21"/>
        <v>301696701155.90076</v>
      </c>
    </row>
    <row r="1096" spans="1:5" x14ac:dyDescent="0.25">
      <c r="A1096" s="1">
        <v>39653</v>
      </c>
      <c r="B1096" s="21">
        <f>IFERROR(VLOOKUP(A1096,SHORTVOL!$A$2:$E$10000,5,0),"")</f>
        <v>92.57</v>
      </c>
      <c r="C1096" s="21">
        <f>IFERROR(VLOOKUP($A1096,LONGVOL!$A$2:$E$10000,5,0),"")</f>
        <v>538473.65</v>
      </c>
      <c r="D1096" s="27">
        <f t="shared" si="20"/>
        <v>2.112295610897664</v>
      </c>
      <c r="E1096" s="27">
        <f t="shared" si="21"/>
        <v>331257875991.05182</v>
      </c>
    </row>
    <row r="1097" spans="1:5" x14ac:dyDescent="0.25">
      <c r="A1097" s="1">
        <v>39654</v>
      </c>
      <c r="B1097" s="21">
        <f>IFERROR(VLOOKUP(A1097,SHORTVOL!$A$2:$E$10000,5,0),"")</f>
        <v>93.71</v>
      </c>
      <c r="C1097" s="21">
        <f>IFERROR(VLOOKUP($A1097,LONGVOL!$A$2:$E$10000,5,0),"")</f>
        <v>531840.9</v>
      </c>
      <c r="D1097" s="27">
        <f t="shared" si="20"/>
        <v>2.1381913740228096</v>
      </c>
      <c r="E1097" s="27">
        <f t="shared" si="21"/>
        <v>323072605675.8653</v>
      </c>
    </row>
    <row r="1098" spans="1:5" x14ac:dyDescent="0.25">
      <c r="A1098" s="1">
        <v>39657</v>
      </c>
      <c r="B1098" s="21">
        <f>IFERROR(VLOOKUP(A1098,SHORTVOL!$A$2:$E$10000,5,0),"")</f>
        <v>90.09</v>
      </c>
      <c r="C1098" s="21">
        <f>IFERROR(VLOOKUP($A1098,LONGVOL!$A$2:$E$10000,5,0),"")</f>
        <v>552402.09</v>
      </c>
      <c r="D1098" s="27">
        <f t="shared" si="20"/>
        <v>2.0552555487250594</v>
      </c>
      <c r="E1098" s="27">
        <f t="shared" si="21"/>
        <v>347973326174.0141</v>
      </c>
    </row>
    <row r="1099" spans="1:5" x14ac:dyDescent="0.25">
      <c r="A1099" s="1">
        <v>39658</v>
      </c>
      <c r="B1099" s="21">
        <f>IFERROR(VLOOKUP(A1099,SHORTVOL!$A$2:$E$10000,5,0),"")</f>
        <v>95.46</v>
      </c>
      <c r="C1099" s="21">
        <f>IFERROR(VLOOKUP($A1099,LONGVOL!$A$2:$E$10000,5,0),"")</f>
        <v>519433.87</v>
      </c>
      <c r="D1099" s="27">
        <f t="shared" si="20"/>
        <v>2.1776439592303811</v>
      </c>
      <c r="E1099" s="27">
        <f t="shared" si="21"/>
        <v>306414802695.97327</v>
      </c>
    </row>
    <row r="1100" spans="1:5" x14ac:dyDescent="0.25">
      <c r="A1100" s="1">
        <v>39659</v>
      </c>
      <c r="B1100" s="21">
        <f>IFERROR(VLOOKUP(A1100,SHORTVOL!$A$2:$E$10000,5,0),"")</f>
        <v>99.71</v>
      </c>
      <c r="C1100" s="21">
        <f>IFERROR(VLOOKUP($A1100,LONGVOL!$A$2:$E$10000,5,0),"")</f>
        <v>496323.65</v>
      </c>
      <c r="D1100" s="27">
        <f t="shared" si="20"/>
        <v>2.2744707886324296</v>
      </c>
      <c r="E1100" s="27">
        <f t="shared" si="21"/>
        <v>279128036031.61334</v>
      </c>
    </row>
    <row r="1101" spans="1:5" x14ac:dyDescent="0.25">
      <c r="A1101" s="1">
        <v>39660</v>
      </c>
      <c r="B1101" s="21">
        <f>IFERROR(VLOOKUP(A1101,SHORTVOL!$A$2:$E$10000,5,0),"")</f>
        <v>95.4</v>
      </c>
      <c r="C1101" s="21">
        <f>IFERROR(VLOOKUP($A1101,LONGVOL!$A$2:$E$10000,5,0),"")</f>
        <v>517808.9</v>
      </c>
      <c r="D1101" s="27">
        <f t="shared" si="20"/>
        <v>2.1760367432871801</v>
      </c>
      <c r="E1101" s="27">
        <f t="shared" si="21"/>
        <v>303271165391.66705</v>
      </c>
    </row>
    <row r="1102" spans="1:5" x14ac:dyDescent="0.25">
      <c r="A1102" s="1">
        <v>39661</v>
      </c>
      <c r="B1102" s="21">
        <f>IFERROR(VLOOKUP(A1102,SHORTVOL!$A$2:$E$10000,5,0),"")</f>
        <v>94.9</v>
      </c>
      <c r="C1102" s="21">
        <f>IFERROR(VLOOKUP($A1102,LONGVOL!$A$2:$E$10000,5,0),"")</f>
        <v>520507.76</v>
      </c>
      <c r="D1102" s="27">
        <f t="shared" si="20"/>
        <v>2.1645133285837348</v>
      </c>
      <c r="E1102" s="27">
        <f t="shared" si="21"/>
        <v>306409171646.40771</v>
      </c>
    </row>
    <row r="1103" spans="1:5" x14ac:dyDescent="0.25">
      <c r="A1103" s="1">
        <v>39664</v>
      </c>
      <c r="B1103" s="21">
        <f>IFERROR(VLOOKUP(A1103,SHORTVOL!$A$2:$E$10000,5,0),"")</f>
        <v>94.58</v>
      </c>
      <c r="C1103" s="21">
        <f>IFERROR(VLOOKUP($A1103,LONGVOL!$A$2:$E$10000,5,0),"")</f>
        <v>522242.94</v>
      </c>
      <c r="D1103" s="27">
        <f t="shared" si="20"/>
        <v>2.1568600623055487</v>
      </c>
      <c r="E1103" s="27">
        <f t="shared" si="21"/>
        <v>308381607105.89063</v>
      </c>
    </row>
    <row r="1104" spans="1:5" x14ac:dyDescent="0.25">
      <c r="A1104" s="1">
        <v>39665</v>
      </c>
      <c r="B1104" s="21">
        <f>IFERROR(VLOOKUP(A1104,SHORTVOL!$A$2:$E$10000,5,0),"")</f>
        <v>98.99</v>
      </c>
      <c r="C1104" s="21">
        <f>IFERROR(VLOOKUP($A1104,LONGVOL!$A$2:$E$10000,5,0),"")</f>
        <v>497923.42</v>
      </c>
      <c r="D1104" s="27">
        <f t="shared" si="20"/>
        <v>2.257304699960669</v>
      </c>
      <c r="E1104" s="27">
        <f t="shared" si="21"/>
        <v>279639219152.79547</v>
      </c>
    </row>
    <row r="1105" spans="1:5" x14ac:dyDescent="0.25">
      <c r="A1105" s="1">
        <v>39666</v>
      </c>
      <c r="B1105" s="21">
        <f>IFERROR(VLOOKUP(A1105,SHORTVOL!$A$2:$E$10000,5,0),"")</f>
        <v>102.26</v>
      </c>
      <c r="C1105" s="21">
        <f>IFERROR(VLOOKUP($A1105,LONGVOL!$A$2:$E$10000,5,0),"")</f>
        <v>481462.02</v>
      </c>
      <c r="D1105" s="27">
        <f t="shared" si="20"/>
        <v>2.3317439164600722</v>
      </c>
      <c r="E1105" s="27">
        <f t="shared" si="21"/>
        <v>261129525588.48029</v>
      </c>
    </row>
    <row r="1106" spans="1:5" x14ac:dyDescent="0.25">
      <c r="A1106" s="1">
        <v>39667</v>
      </c>
      <c r="B1106" s="21">
        <f>IFERROR(VLOOKUP(A1106,SHORTVOL!$A$2:$E$10000,5,0),"")</f>
        <v>98.19</v>
      </c>
      <c r="C1106" s="21">
        <f>IFERROR(VLOOKUP($A1106,LONGVOL!$A$2:$E$10000,5,0),"")</f>
        <v>500617.66</v>
      </c>
      <c r="D1106" s="27">
        <f t="shared" si="20"/>
        <v>2.2388166412684329</v>
      </c>
      <c r="E1106" s="27">
        <f t="shared" si="21"/>
        <v>281886861171.90057</v>
      </c>
    </row>
    <row r="1107" spans="1:5" x14ac:dyDescent="0.25">
      <c r="A1107" s="1">
        <v>39668</v>
      </c>
      <c r="B1107" s="21">
        <f>IFERROR(VLOOKUP(A1107,SHORTVOL!$A$2:$E$10000,5,0),"")</f>
        <v>101.29</v>
      </c>
      <c r="C1107" s="21">
        <f>IFERROR(VLOOKUP($A1107,LONGVOL!$A$2:$E$10000,5,0),"")</f>
        <v>484840.07</v>
      </c>
      <c r="D1107" s="27">
        <f t="shared" si="20"/>
        <v>2.3093727656078351</v>
      </c>
      <c r="E1107" s="27">
        <f t="shared" si="21"/>
        <v>264098712641.65942</v>
      </c>
    </row>
    <row r="1108" spans="1:5" x14ac:dyDescent="0.25">
      <c r="A1108" s="1">
        <v>39671</v>
      </c>
      <c r="B1108" s="21">
        <f>IFERROR(VLOOKUP(A1108,SHORTVOL!$A$2:$E$10000,5,0),"")</f>
        <v>101.93</v>
      </c>
      <c r="C1108" s="21">
        <f>IFERROR(VLOOKUP($A1108,LONGVOL!$A$2:$E$10000,5,0),"")</f>
        <v>481774.09</v>
      </c>
      <c r="D1108" s="27">
        <f t="shared" si="20"/>
        <v>2.3235825170734157</v>
      </c>
      <c r="E1108" s="27">
        <f t="shared" si="21"/>
        <v>260698977010.10669</v>
      </c>
    </row>
    <row r="1109" spans="1:5" x14ac:dyDescent="0.25">
      <c r="A1109" s="1">
        <v>39672</v>
      </c>
      <c r="B1109" s="21">
        <f>IFERROR(VLOOKUP(A1109,SHORTVOL!$A$2:$E$10000,5,0),"")</f>
        <v>97.7</v>
      </c>
      <c r="C1109" s="21">
        <f>IFERROR(VLOOKUP($A1109,LONGVOL!$A$2:$E$10000,5,0),"")</f>
        <v>501761.47</v>
      </c>
      <c r="D1109" s="27">
        <f t="shared" si="20"/>
        <v>2.2270339722763857</v>
      </c>
      <c r="E1109" s="27">
        <f t="shared" si="21"/>
        <v>282308730255.91162</v>
      </c>
    </row>
    <row r="1110" spans="1:5" x14ac:dyDescent="0.25">
      <c r="A1110" s="1">
        <v>39673</v>
      </c>
      <c r="B1110" s="21">
        <f>IFERROR(VLOOKUP(A1110,SHORTVOL!$A$2:$E$10000,5,0),"")</f>
        <v>96.58</v>
      </c>
      <c r="C1110" s="21">
        <f>IFERROR(VLOOKUP($A1110,LONGVOL!$A$2:$E$10000,5,0),"")</f>
        <v>507503.06</v>
      </c>
      <c r="D1110" s="27">
        <f t="shared" si="20"/>
        <v>2.20138337212531</v>
      </c>
      <c r="E1110" s="27">
        <f t="shared" si="21"/>
        <v>288747579068.16718</v>
      </c>
    </row>
    <row r="1111" spans="1:5" x14ac:dyDescent="0.25">
      <c r="A1111" s="1">
        <v>39674</v>
      </c>
      <c r="B1111" s="21">
        <f>IFERROR(VLOOKUP(A1111,SHORTVOL!$A$2:$E$10000,5,0),"")</f>
        <v>99.43</v>
      </c>
      <c r="C1111" s="21">
        <f>IFERROR(VLOOKUP($A1111,LONGVOL!$A$2:$E$10000,5,0),"")</f>
        <v>492522.55</v>
      </c>
      <c r="D1111" s="27">
        <f t="shared" si="20"/>
        <v>2.2662202844410158</v>
      </c>
      <c r="E1111" s="27">
        <f t="shared" si="21"/>
        <v>271680343591.16321</v>
      </c>
    </row>
    <row r="1112" spans="1:5" x14ac:dyDescent="0.25">
      <c r="A1112" s="1">
        <v>39675</v>
      </c>
      <c r="B1112" s="21">
        <f>IFERROR(VLOOKUP(A1112,SHORTVOL!$A$2:$E$10000,5,0),"")</f>
        <v>100.69</v>
      </c>
      <c r="C1112" s="21">
        <f>IFERROR(VLOOKUP($A1112,LONGVOL!$A$2:$E$10000,5,0),"")</f>
        <v>486301.75</v>
      </c>
      <c r="D1112" s="27">
        <f t="shared" si="20"/>
        <v>2.2948126029691087</v>
      </c>
      <c r="E1112" s="27">
        <f t="shared" si="21"/>
        <v>264797263469.24673</v>
      </c>
    </row>
    <row r="1113" spans="1:5" x14ac:dyDescent="0.25">
      <c r="A1113" s="1">
        <v>39678</v>
      </c>
      <c r="B1113" s="21">
        <f>IFERROR(VLOOKUP(A1113,SHORTVOL!$A$2:$E$10000,5,0),"")</f>
        <v>98.69</v>
      </c>
      <c r="C1113" s="21">
        <f>IFERROR(VLOOKUP($A1113,LONGVOL!$A$2:$E$10000,5,0),"")</f>
        <v>495964.08</v>
      </c>
      <c r="D1113" s="27">
        <f t="shared" si="20"/>
        <v>2.2488611485810237</v>
      </c>
      <c r="E1113" s="27">
        <f t="shared" si="21"/>
        <v>275256873809.18048</v>
      </c>
    </row>
    <row r="1114" spans="1:5" x14ac:dyDescent="0.25">
      <c r="A1114" s="1">
        <v>39679</v>
      </c>
      <c r="B1114" s="21">
        <f>IFERROR(VLOOKUP(A1114,SHORTVOL!$A$2:$E$10000,5,0),"")</f>
        <v>95.93</v>
      </c>
      <c r="C1114" s="21">
        <f>IFERROR(VLOOKUP($A1114,LONGVOL!$A$2:$E$10000,5,0),"")</f>
        <v>509805.69</v>
      </c>
      <c r="D1114" s="27">
        <f t="shared" si="20"/>
        <v>2.1858489105621497</v>
      </c>
      <c r="E1114" s="27">
        <f t="shared" si="21"/>
        <v>290598747859.62793</v>
      </c>
    </row>
    <row r="1115" spans="1:5" x14ac:dyDescent="0.25">
      <c r="A1115" s="1">
        <v>39680</v>
      </c>
      <c r="B1115" s="21">
        <f>IFERROR(VLOOKUP(A1115,SHORTVOL!$A$2:$E$10000,5,0),"")</f>
        <v>98.18</v>
      </c>
      <c r="C1115" s="21">
        <f>IFERROR(VLOOKUP($A1115,LONGVOL!$A$2:$E$10000,5,0),"")</f>
        <v>497862.3</v>
      </c>
      <c r="D1115" s="27">
        <f t="shared" si="20"/>
        <v>2.236994545717875</v>
      </c>
      <c r="E1115" s="27">
        <f t="shared" si="21"/>
        <v>276961741699.46619</v>
      </c>
    </row>
    <row r="1116" spans="1:5" x14ac:dyDescent="0.25">
      <c r="A1116" s="1">
        <v>39681</v>
      </c>
      <c r="B1116" s="21">
        <f>IFERROR(VLOOKUP(A1116,SHORTVOL!$A$2:$E$10000,5,0),"")</f>
        <v>99.06</v>
      </c>
      <c r="C1116" s="21">
        <f>IFERROR(VLOOKUP($A1116,LONGVOL!$A$2:$E$10000,5,0),"")</f>
        <v>493399.56</v>
      </c>
      <c r="D1116" s="27">
        <f t="shared" si="20"/>
        <v>2.2569213425849828</v>
      </c>
      <c r="E1116" s="27">
        <f t="shared" si="21"/>
        <v>271975763803.80026</v>
      </c>
    </row>
    <row r="1117" spans="1:5" x14ac:dyDescent="0.25">
      <c r="A1117" s="1">
        <v>39682</v>
      </c>
      <c r="B1117" s="21">
        <f>IFERROR(VLOOKUP(A1117,SHORTVOL!$A$2:$E$10000,5,0),"")</f>
        <v>101.54</v>
      </c>
      <c r="C1117" s="21">
        <f>IFERROR(VLOOKUP($A1117,LONGVOL!$A$2:$E$10000,5,0),"")</f>
        <v>481041.1</v>
      </c>
      <c r="D1117" s="27">
        <f t="shared" si="20"/>
        <v>2.3132973550043388</v>
      </c>
      <c r="E1117" s="27">
        <f t="shared" si="21"/>
        <v>258331422705.99683</v>
      </c>
    </row>
    <row r="1118" spans="1:5" x14ac:dyDescent="0.25">
      <c r="A1118" s="1">
        <v>39685</v>
      </c>
      <c r="B1118" s="21">
        <f>IFERROR(VLOOKUP(A1118,SHORTVOL!$A$2:$E$10000,5,0),"")</f>
        <v>97.02</v>
      </c>
      <c r="C1118" s="21">
        <f>IFERROR(VLOOKUP($A1118,LONGVOL!$A$2:$E$10000,5,0),"")</f>
        <v>502437.4</v>
      </c>
      <c r="D1118" s="27">
        <f t="shared" si="20"/>
        <v>2.2099588122614708</v>
      </c>
      <c r="E1118" s="27">
        <f t="shared" si="21"/>
        <v>281247874716.09467</v>
      </c>
    </row>
    <row r="1119" spans="1:5" x14ac:dyDescent="0.25">
      <c r="A1119" s="1">
        <v>39686</v>
      </c>
      <c r="B1119" s="21">
        <f>IFERROR(VLOOKUP(A1119,SHORTVOL!$A$2:$E$10000,5,0),"")</f>
        <v>98.17</v>
      </c>
      <c r="C1119" s="21">
        <f>IFERROR(VLOOKUP($A1119,LONGVOL!$A$2:$E$10000,5,0),"")</f>
        <v>496482.93</v>
      </c>
      <c r="D1119" s="27">
        <f t="shared" si="20"/>
        <v>2.2360314248371798</v>
      </c>
      <c r="E1119" s="27">
        <f t="shared" si="21"/>
        <v>274560729789.99344</v>
      </c>
    </row>
    <row r="1120" spans="1:5" x14ac:dyDescent="0.25">
      <c r="A1120" s="1">
        <v>39687</v>
      </c>
      <c r="B1120" s="21">
        <f>IFERROR(VLOOKUP(A1120,SHORTVOL!$A$2:$E$10000,5,0),"")</f>
        <v>99.77</v>
      </c>
      <c r="C1120" s="21">
        <f>IFERROR(VLOOKUP($A1120,LONGVOL!$A$2:$E$10000,5,0),"")</f>
        <v>488385.22</v>
      </c>
      <c r="D1120" s="27">
        <f t="shared" si="20"/>
        <v>2.2723503230023638</v>
      </c>
      <c r="E1120" s="27">
        <f t="shared" si="21"/>
        <v>265584247987.92026</v>
      </c>
    </row>
    <row r="1121" spans="1:5" x14ac:dyDescent="0.25">
      <c r="A1121" s="1">
        <v>39688</v>
      </c>
      <c r="B1121" s="21">
        <f>IFERROR(VLOOKUP(A1121,SHORTVOL!$A$2:$E$10000,5,0),"")</f>
        <v>102.9</v>
      </c>
      <c r="C1121" s="21">
        <f>IFERROR(VLOOKUP($A1121,LONGVOL!$A$2:$E$10000,5,0),"")</f>
        <v>473088.7</v>
      </c>
      <c r="D1121" s="27">
        <f t="shared" si="20"/>
        <v>2.3435104331611898</v>
      </c>
      <c r="E1121" s="27">
        <f t="shared" si="21"/>
        <v>248928768999.44406</v>
      </c>
    </row>
    <row r="1122" spans="1:5" x14ac:dyDescent="0.25">
      <c r="A1122" s="1">
        <v>39689</v>
      </c>
      <c r="B1122" s="21">
        <f>IFERROR(VLOOKUP(A1122,SHORTVOL!$A$2:$E$10000,5,0),"")</f>
        <v>100.61</v>
      </c>
      <c r="C1122" s="21">
        <f>IFERROR(VLOOKUP($A1122,LONGVOL!$A$2:$E$10000,5,0),"")</f>
        <v>483603.57</v>
      </c>
      <c r="D1122" s="27">
        <f t="shared" si="20"/>
        <v>2.2912309542881948</v>
      </c>
      <c r="E1122" s="27">
        <f t="shared" si="21"/>
        <v>259974348927.54443</v>
      </c>
    </row>
    <row r="1123" spans="1:5" x14ac:dyDescent="0.25">
      <c r="A1123" s="1">
        <v>39693</v>
      </c>
      <c r="B1123" s="21">
        <f>IFERROR(VLOOKUP(A1123,SHORTVOL!$A$2:$E$10000,5,0),"")</f>
        <v>99.06</v>
      </c>
      <c r="C1123" s="21">
        <f>IFERROR(VLOOKUP($A1123,LONGVOL!$A$2:$E$10000,5,0),"")</f>
        <v>491049.07</v>
      </c>
      <c r="D1123" s="27">
        <f t="shared" si="20"/>
        <v>2.2554377866625344</v>
      </c>
      <c r="E1123" s="27">
        <f t="shared" si="21"/>
        <v>267897781343.6994</v>
      </c>
    </row>
    <row r="1124" spans="1:5" x14ac:dyDescent="0.25">
      <c r="A1124" s="1">
        <v>39694</v>
      </c>
      <c r="B1124" s="21">
        <f>IFERROR(VLOOKUP(A1124,SHORTVOL!$A$2:$E$10000,5,0),"")</f>
        <v>99.41</v>
      </c>
      <c r="C1124" s="21">
        <f>IFERROR(VLOOKUP($A1124,LONGVOL!$A$2:$E$10000,5,0),"")</f>
        <v>489306.14</v>
      </c>
      <c r="D1124" s="27">
        <f t="shared" si="20"/>
        <v>2.2632827046681903</v>
      </c>
      <c r="E1124" s="27">
        <f t="shared" si="21"/>
        <v>265975768679.77515</v>
      </c>
    </row>
    <row r="1125" spans="1:5" x14ac:dyDescent="0.25">
      <c r="A1125" s="1">
        <v>39695</v>
      </c>
      <c r="B1125" s="21">
        <f>IFERROR(VLOOKUP(A1125,SHORTVOL!$A$2:$E$10000,5,0),"")</f>
        <v>94</v>
      </c>
      <c r="C1125" s="21">
        <f>IFERROR(VLOOKUP($A1125,LONGVOL!$A$2:$E$10000,5,0),"")</f>
        <v>515952.82</v>
      </c>
      <c r="D1125" s="27">
        <f t="shared" si="20"/>
        <v>2.1399951391478447</v>
      </c>
      <c r="E1125" s="27">
        <f t="shared" si="21"/>
        <v>294922371466.5647</v>
      </c>
    </row>
    <row r="1126" spans="1:5" x14ac:dyDescent="0.25">
      <c r="A1126" s="1">
        <v>39696</v>
      </c>
      <c r="B1126" s="21">
        <f>IFERROR(VLOOKUP(A1126,SHORTVOL!$A$2:$E$10000,5,0),"")</f>
        <v>95.36</v>
      </c>
      <c r="C1126" s="21">
        <f>IFERROR(VLOOKUP($A1126,LONGVOL!$A$2:$E$10000,5,0),"")</f>
        <v>508490.2</v>
      </c>
      <c r="D1126" s="27">
        <f t="shared" si="20"/>
        <v>2.1708378144128875</v>
      </c>
      <c r="E1126" s="27">
        <f t="shared" si="21"/>
        <v>286369183312.81671</v>
      </c>
    </row>
    <row r="1127" spans="1:5" x14ac:dyDescent="0.25">
      <c r="A1127" s="1">
        <v>39699</v>
      </c>
      <c r="B1127" s="21">
        <f>IFERROR(VLOOKUP(A1127,SHORTVOL!$A$2:$E$10000,5,0),"")</f>
        <v>98.1</v>
      </c>
      <c r="C1127" s="21">
        <f>IFERROR(VLOOKUP($A1127,LONGVOL!$A$2:$E$10000,5,0),"")</f>
        <v>493880.43</v>
      </c>
      <c r="D1127" s="27">
        <f t="shared" si="20"/>
        <v>2.2328458947356356</v>
      </c>
      <c r="E1127" s="27">
        <f t="shared" si="21"/>
        <v>269851787843.95102</v>
      </c>
    </row>
    <row r="1128" spans="1:5" x14ac:dyDescent="0.25">
      <c r="A1128" s="1">
        <v>39700</v>
      </c>
      <c r="B1128" s="21">
        <f>IFERROR(VLOOKUP(A1128,SHORTVOL!$A$2:$E$10000,5,0),"")</f>
        <v>91.9</v>
      </c>
      <c r="C1128" s="21">
        <f>IFERROR(VLOOKUP($A1128,LONGVOL!$A$2:$E$10000,5,0),"")</f>
        <v>525081.55000000005</v>
      </c>
      <c r="D1128" s="27">
        <f t="shared" si="20"/>
        <v>2.0916135980704698</v>
      </c>
      <c r="E1128" s="27">
        <f t="shared" si="21"/>
        <v>303924655843.32239</v>
      </c>
    </row>
    <row r="1129" spans="1:5" x14ac:dyDescent="0.25">
      <c r="A1129" s="1">
        <v>39701</v>
      </c>
      <c r="B1129" s="21">
        <f>IFERROR(VLOOKUP(A1129,SHORTVOL!$A$2:$E$10000,5,0),"")</f>
        <v>93.29</v>
      </c>
      <c r="C1129" s="21">
        <f>IFERROR(VLOOKUP($A1129,LONGVOL!$A$2:$E$10000,5,0),"")</f>
        <v>517181.43</v>
      </c>
      <c r="D1129" s="27">
        <f t="shared" si="20"/>
        <v>2.1231331957966995</v>
      </c>
      <c r="E1129" s="27">
        <f t="shared" si="21"/>
        <v>294756800931.62543</v>
      </c>
    </row>
    <row r="1130" spans="1:5" x14ac:dyDescent="0.25">
      <c r="A1130" s="1">
        <v>39702</v>
      </c>
      <c r="B1130" s="21">
        <f>IFERROR(VLOOKUP(A1130,SHORTVOL!$A$2:$E$10000,5,0),"")</f>
        <v>92.26</v>
      </c>
      <c r="C1130" s="21">
        <f>IFERROR(VLOOKUP($A1130,LONGVOL!$A$2:$E$10000,5,0),"")</f>
        <v>522847.94</v>
      </c>
      <c r="D1130" s="27">
        <f t="shared" si="20"/>
        <v>2.0995769694372206</v>
      </c>
      <c r="E1130" s="27">
        <f t="shared" si="21"/>
        <v>301192878086.45294</v>
      </c>
    </row>
    <row r="1131" spans="1:5" x14ac:dyDescent="0.25">
      <c r="A1131" s="1">
        <v>39703</v>
      </c>
      <c r="B1131" s="21">
        <f>IFERROR(VLOOKUP(A1131,SHORTVOL!$A$2:$E$10000,5,0),"")</f>
        <v>91.07</v>
      </c>
      <c r="C1131" s="21">
        <f>IFERROR(VLOOKUP($A1131,LONGVOL!$A$2:$E$10000,5,0),"")</f>
        <v>529587.99</v>
      </c>
      <c r="D1131" s="27">
        <f t="shared" si="20"/>
        <v>2.072382369715553</v>
      </c>
      <c r="E1131" s="27">
        <f t="shared" si="21"/>
        <v>308934721077.24194</v>
      </c>
    </row>
    <row r="1132" spans="1:5" x14ac:dyDescent="0.25">
      <c r="A1132" s="1">
        <v>39706</v>
      </c>
      <c r="B1132" s="21">
        <f>IFERROR(VLOOKUP(A1132,SHORTVOL!$A$2:$E$10000,5,0),"")</f>
        <v>87.64</v>
      </c>
      <c r="C1132" s="21">
        <f>IFERROR(VLOOKUP($A1132,LONGVOL!$A$2:$E$10000,5,0),"")</f>
        <v>549575.62</v>
      </c>
      <c r="D1132" s="27">
        <f t="shared" si="20"/>
        <v>1.9940017193920612</v>
      </c>
      <c r="E1132" s="27">
        <f t="shared" si="21"/>
        <v>332178344282.39166</v>
      </c>
    </row>
    <row r="1133" spans="1:5" x14ac:dyDescent="0.25">
      <c r="A1133" s="1">
        <v>39707</v>
      </c>
      <c r="B1133" s="21">
        <f>IFERROR(VLOOKUP(A1133,SHORTVOL!$A$2:$E$10000,5,0),"")</f>
        <v>88.04</v>
      </c>
      <c r="C1133" s="21">
        <f>IFERROR(VLOOKUP($A1133,LONGVOL!$A$2:$E$10000,5,0),"")</f>
        <v>547032.13</v>
      </c>
      <c r="D1133" s="27">
        <f t="shared" si="20"/>
        <v>2.0029928353772477</v>
      </c>
      <c r="E1133" s="27">
        <f t="shared" si="21"/>
        <v>329078570236.97839</v>
      </c>
    </row>
    <row r="1134" spans="1:5" x14ac:dyDescent="0.25">
      <c r="A1134" s="1">
        <v>39708</v>
      </c>
      <c r="B1134" s="21">
        <f>IFERROR(VLOOKUP(A1134,SHORTVOL!$A$2:$E$10000,5,0),"")</f>
        <v>83.44</v>
      </c>
      <c r="C1134" s="21">
        <f>IFERROR(VLOOKUP($A1134,LONGVOL!$A$2:$E$10000,5,0),"")</f>
        <v>575652.12</v>
      </c>
      <c r="D1134" s="27">
        <f t="shared" si="20"/>
        <v>1.8982344887651197</v>
      </c>
      <c r="E1134" s="27">
        <f t="shared" si="21"/>
        <v>363484785576.60944</v>
      </c>
    </row>
    <row r="1135" spans="1:5" x14ac:dyDescent="0.25">
      <c r="A1135" s="1">
        <v>39709</v>
      </c>
      <c r="B1135" s="21">
        <f>IFERROR(VLOOKUP(A1135,SHORTVOL!$A$2:$E$10000,5,0),"")</f>
        <v>87.55</v>
      </c>
      <c r="C1135" s="21">
        <f>IFERROR(VLOOKUP($A1135,LONGVOL!$A$2:$E$10000,5,0),"")</f>
        <v>547283.16</v>
      </c>
      <c r="D1135" s="27">
        <f t="shared" si="20"/>
        <v>1.9916265959549688</v>
      </c>
      <c r="E1135" s="27">
        <f t="shared" si="21"/>
        <v>327633729187.66357</v>
      </c>
    </row>
    <row r="1136" spans="1:5" x14ac:dyDescent="0.25">
      <c r="A1136" s="1">
        <v>39710</v>
      </c>
      <c r="B1136" s="21">
        <f>IFERROR(VLOOKUP(A1136,SHORTVOL!$A$2:$E$10000,5,0),"")</f>
        <v>89.64</v>
      </c>
      <c r="C1136" s="21">
        <f>IFERROR(VLOOKUP($A1136,LONGVOL!$A$2:$E$10000,5,0),"")</f>
        <v>534233.16</v>
      </c>
      <c r="D1136" s="27">
        <f t="shared" si="20"/>
        <v>2.0390591162545402</v>
      </c>
      <c r="E1136" s="27">
        <f t="shared" si="21"/>
        <v>311985073111.11505</v>
      </c>
    </row>
    <row r="1137" spans="1:5" x14ac:dyDescent="0.25">
      <c r="A1137" s="1">
        <v>39713</v>
      </c>
      <c r="B1137" s="21">
        <f>IFERROR(VLOOKUP(A1137,SHORTVOL!$A$2:$E$10000,5,0),"")</f>
        <v>82.17</v>
      </c>
      <c r="C1137" s="21">
        <f>IFERROR(VLOOKUP($A1137,LONGVOL!$A$2:$E$10000,5,0),"")</f>
        <v>578714.19999999995</v>
      </c>
      <c r="D1137" s="27">
        <f t="shared" si="20"/>
        <v>1.868830284585667</v>
      </c>
      <c r="E1137" s="27">
        <f t="shared" si="21"/>
        <v>363854595846.65436</v>
      </c>
    </row>
    <row r="1138" spans="1:5" x14ac:dyDescent="0.25">
      <c r="A1138" s="1">
        <v>39714</v>
      </c>
      <c r="B1138" s="21">
        <f>IFERROR(VLOOKUP(A1138,SHORTVOL!$A$2:$E$10000,5,0),"")</f>
        <v>76.37</v>
      </c>
      <c r="C1138" s="21">
        <f>IFERROR(VLOOKUP($A1138,LONGVOL!$A$2:$E$10000,5,0),"")</f>
        <v>619555.18000000005</v>
      </c>
      <c r="D1138" s="27">
        <f t="shared" si="20"/>
        <v>1.7368230305351928</v>
      </c>
      <c r="E1138" s="27">
        <f t="shared" si="21"/>
        <v>415178816235.26086</v>
      </c>
    </row>
    <row r="1139" spans="1:5" x14ac:dyDescent="0.25">
      <c r="A1139" s="1">
        <v>39715</v>
      </c>
      <c r="B1139" s="21">
        <f>IFERROR(VLOOKUP(A1139,SHORTVOL!$A$2:$E$10000,5,0),"")</f>
        <v>75.930000000000007</v>
      </c>
      <c r="C1139" s="21">
        <f>IFERROR(VLOOKUP($A1139,LONGVOL!$A$2:$E$10000,5,0),"")</f>
        <v>623134.66</v>
      </c>
      <c r="D1139" s="27">
        <f t="shared" si="20"/>
        <v>1.726721835446462</v>
      </c>
      <c r="E1139" s="27">
        <f t="shared" si="21"/>
        <v>419944220157.61707</v>
      </c>
    </row>
    <row r="1140" spans="1:5" x14ac:dyDescent="0.25">
      <c r="A1140" s="1">
        <v>39716</v>
      </c>
      <c r="B1140" s="21">
        <f>IFERROR(VLOOKUP(A1140,SHORTVOL!$A$2:$E$10000,5,0),"")</f>
        <v>79.010000000000005</v>
      </c>
      <c r="C1140" s="21">
        <f>IFERROR(VLOOKUP($A1140,LONGVOL!$A$2:$E$10000,5,0),"")</f>
        <v>597846.77</v>
      </c>
      <c r="D1140" s="27">
        <f t="shared" si="20"/>
        <v>1.7966655695477898</v>
      </c>
      <c r="E1140" s="27">
        <f t="shared" si="21"/>
        <v>385830695373.06268</v>
      </c>
    </row>
    <row r="1141" spans="1:5" x14ac:dyDescent="0.25">
      <c r="A1141" s="1">
        <v>39717</v>
      </c>
      <c r="B1141" s="21">
        <f>IFERROR(VLOOKUP(A1141,SHORTVOL!$A$2:$E$10000,5,0),"")</f>
        <v>77.260000000000005</v>
      </c>
      <c r="C1141" s="21">
        <f>IFERROR(VLOOKUP($A1141,LONGVOL!$A$2:$E$10000,5,0),"")</f>
        <v>611077.81999999995</v>
      </c>
      <c r="D1141" s="27">
        <f t="shared" si="20"/>
        <v>1.7567747861655334</v>
      </c>
      <c r="E1141" s="27">
        <f t="shared" si="21"/>
        <v>402877779454.14343</v>
      </c>
    </row>
    <row r="1142" spans="1:5" x14ac:dyDescent="0.25">
      <c r="A1142" s="1">
        <v>39720</v>
      </c>
      <c r="B1142" s="21">
        <f>IFERROR(VLOOKUP(A1142,SHORTVOL!$A$2:$E$10000,5,0),"")</f>
        <v>66.91</v>
      </c>
      <c r="C1142" s="21">
        <f>IFERROR(VLOOKUP($A1142,LONGVOL!$A$2:$E$10000,5,0),"")</f>
        <v>692949.51</v>
      </c>
      <c r="D1142" s="27">
        <f t="shared" si="20"/>
        <v>1.5211814574640665</v>
      </c>
      <c r="E1142" s="27">
        <f t="shared" si="21"/>
        <v>510715515646.6886</v>
      </c>
    </row>
    <row r="1143" spans="1:5" x14ac:dyDescent="0.25">
      <c r="A1143" s="1">
        <v>39721</v>
      </c>
      <c r="B1143" s="21">
        <f>IFERROR(VLOOKUP(A1143,SHORTVOL!$A$2:$E$10000,5,0),"")</f>
        <v>70.819999999999993</v>
      </c>
      <c r="C1143" s="21">
        <f>IFERROR(VLOOKUP($A1143,LONGVOL!$A$2:$E$10000,5,0),"")</f>
        <v>652450.32999999996</v>
      </c>
      <c r="D1143" s="27">
        <f t="shared" si="20"/>
        <v>1.6099860678527298</v>
      </c>
      <c r="E1143" s="27">
        <f t="shared" si="21"/>
        <v>450984002057.48572</v>
      </c>
    </row>
    <row r="1144" spans="1:5" x14ac:dyDescent="0.25">
      <c r="A1144" s="1">
        <v>39722</v>
      </c>
      <c r="B1144" s="21">
        <f>IFERROR(VLOOKUP(A1144,SHORTVOL!$A$2:$E$10000,5,0),"")</f>
        <v>68.03</v>
      </c>
      <c r="C1144" s="21">
        <f>IFERROR(VLOOKUP($A1144,LONGVOL!$A$2:$E$10000,5,0),"")</f>
        <v>678165.28</v>
      </c>
      <c r="D1144" s="27">
        <f t="shared" si="20"/>
        <v>1.5464748757027782</v>
      </c>
      <c r="E1144" s="27">
        <f t="shared" si="21"/>
        <v>486496107021.4809</v>
      </c>
    </row>
    <row r="1145" spans="1:5" x14ac:dyDescent="0.25">
      <c r="A1145" s="1">
        <v>39723</v>
      </c>
      <c r="B1145" s="21">
        <f>IFERROR(VLOOKUP(A1145,SHORTVOL!$A$2:$E$10000,5,0),"")</f>
        <v>63.03</v>
      </c>
      <c r="C1145" s="21">
        <f>IFERROR(VLOOKUP($A1145,LONGVOL!$A$2:$E$10000,5,0),"")</f>
        <v>728020.04</v>
      </c>
      <c r="D1145" s="27">
        <f t="shared" si="20"/>
        <v>1.4327351221135729</v>
      </c>
      <c r="E1145" s="27">
        <f t="shared" si="21"/>
        <v>557982323762.18115</v>
      </c>
    </row>
    <row r="1146" spans="1:5" x14ac:dyDescent="0.25">
      <c r="A1146" s="1">
        <v>39724</v>
      </c>
      <c r="B1146" s="21">
        <f>IFERROR(VLOOKUP(A1146,SHORTVOL!$A$2:$E$10000,5,0),"")</f>
        <v>61.32</v>
      </c>
      <c r="C1146" s="21">
        <f>IFERROR(VLOOKUP($A1146,LONGVOL!$A$2:$E$10000,5,0),"")</f>
        <v>747762.2</v>
      </c>
      <c r="D1146" s="27">
        <f t="shared" si="20"/>
        <v>1.3937887307313024</v>
      </c>
      <c r="E1146" s="27">
        <f t="shared" si="21"/>
        <v>588199809168.26343</v>
      </c>
    </row>
    <row r="1147" spans="1:5" x14ac:dyDescent="0.25">
      <c r="A1147" s="1">
        <v>39727</v>
      </c>
      <c r="B1147" s="21">
        <f>IFERROR(VLOOKUP(A1147,SHORTVOL!$A$2:$E$10000,5,0),"")</f>
        <v>58.86</v>
      </c>
      <c r="C1147" s="21">
        <f>IFERROR(VLOOKUP($A1147,LONGVOL!$A$2:$E$10000,5,0),"")</f>
        <v>777733.4</v>
      </c>
      <c r="D1147" s="27">
        <f t="shared" si="20"/>
        <v>1.3376536148829477</v>
      </c>
      <c r="E1147" s="27">
        <f t="shared" si="21"/>
        <v>635206145288.81531</v>
      </c>
    </row>
    <row r="1148" spans="1:5" x14ac:dyDescent="0.25">
      <c r="A1148" s="1">
        <v>39728</v>
      </c>
      <c r="B1148" s="21">
        <f>IFERROR(VLOOKUP(A1148,SHORTVOL!$A$2:$E$10000,5,0),"")</f>
        <v>54.24</v>
      </c>
      <c r="C1148" s="21">
        <f>IFERROR(VLOOKUP($A1148,LONGVOL!$A$2:$E$10000,5,0),"")</f>
        <v>838865.28</v>
      </c>
      <c r="D1148" s="27">
        <f t="shared" si="20"/>
        <v>1.2325918534048856</v>
      </c>
      <c r="E1148" s="27">
        <f t="shared" si="21"/>
        <v>735007889381.93872</v>
      </c>
    </row>
    <row r="1149" spans="1:5" x14ac:dyDescent="0.25">
      <c r="A1149" s="1">
        <v>39729</v>
      </c>
      <c r="B1149" s="21">
        <f>IFERROR(VLOOKUP(A1149,SHORTVOL!$A$2:$E$10000,5,0),"")</f>
        <v>51.87</v>
      </c>
      <c r="C1149" s="21">
        <f>IFERROR(VLOOKUP($A1149,LONGVOL!$A$2:$E$10000,5,0),"")</f>
        <v>875406.94</v>
      </c>
      <c r="D1149" s="27">
        <f t="shared" si="20"/>
        <v>1.1786695459748628</v>
      </c>
      <c r="E1149" s="27">
        <f t="shared" si="21"/>
        <v>798982124436.78479</v>
      </c>
    </row>
    <row r="1150" spans="1:5" x14ac:dyDescent="0.25">
      <c r="A1150" s="1">
        <v>39730</v>
      </c>
      <c r="B1150" s="21">
        <f>IFERROR(VLOOKUP(A1150,SHORTVOL!$A$2:$E$10000,5,0),"")</f>
        <v>45.06</v>
      </c>
      <c r="C1150" s="21">
        <f>IFERROR(VLOOKUP($A1150,LONGVOL!$A$2:$E$10000,5,0),"")</f>
        <v>990478.17</v>
      </c>
      <c r="D1150" s="27">
        <f t="shared" ref="D1150:D1213" si="22">D1149*(1-D$1+IF(AND(WEEKDAY($A1150)&lt;&gt;1,WEEKDAY($A1150)&lt;&gt;7),-D$5,0))^($A1150-$A1149)*(1+(B1150/B1149-1))</f>
        <v>1.023866195451703</v>
      </c>
      <c r="E1150" s="27">
        <f t="shared" ref="E1150:E1213" si="23">E1149*(1-E$1+IF(AND(WEEKDAY($A1150)&lt;&gt;1,WEEKDAY($A1150)&lt;&gt;7),-E$5,0))^($A1150-$A1149)*(1+2*(C1150/C1149-1))</f>
        <v>1008955824818.6243</v>
      </c>
    </row>
    <row r="1151" spans="1:5" x14ac:dyDescent="0.25">
      <c r="A1151" s="1">
        <v>39731</v>
      </c>
      <c r="B1151" s="21">
        <f>IFERROR(VLOOKUP(A1151,SHORTVOL!$A$2:$E$10000,5,0),"")</f>
        <v>43.97</v>
      </c>
      <c r="C1151" s="21">
        <f>IFERROR(VLOOKUP($A1151,LONGVOL!$A$2:$E$10000,5,0),"")</f>
        <v>1014364.04</v>
      </c>
      <c r="D1151" s="27">
        <f t="shared" si="22"/>
        <v>0.99904415884950193</v>
      </c>
      <c r="E1151" s="27">
        <f t="shared" si="23"/>
        <v>1057538207471.877</v>
      </c>
    </row>
    <row r="1152" spans="1:5" x14ac:dyDescent="0.25">
      <c r="A1152" s="1">
        <v>39734</v>
      </c>
      <c r="B1152" s="21">
        <f>IFERROR(VLOOKUP(A1152,SHORTVOL!$A$2:$E$10000,5,0),"")</f>
        <v>46.18</v>
      </c>
      <c r="C1152" s="21">
        <f>IFERROR(VLOOKUP($A1152,LONGVOL!$A$2:$E$10000,5,0),"")</f>
        <v>963297.14</v>
      </c>
      <c r="D1152" s="27">
        <f t="shared" si="22"/>
        <v>1.0490851874996325</v>
      </c>
      <c r="E1152" s="27">
        <f t="shared" si="23"/>
        <v>950840014072.71704</v>
      </c>
    </row>
    <row r="1153" spans="1:5" x14ac:dyDescent="0.25">
      <c r="A1153" s="1">
        <v>39735</v>
      </c>
      <c r="B1153" s="21">
        <f>IFERROR(VLOOKUP(A1153,SHORTVOL!$A$2:$E$10000,5,0),"")</f>
        <v>45.68</v>
      </c>
      <c r="C1153" s="21">
        <f>IFERROR(VLOOKUP($A1153,LONGVOL!$A$2:$E$10000,5,0),"")</f>
        <v>973878.61</v>
      </c>
      <c r="D1153" s="27">
        <f t="shared" si="22"/>
        <v>1.0376696728104779</v>
      </c>
      <c r="E1153" s="27">
        <f t="shared" si="23"/>
        <v>971655268883.00269</v>
      </c>
    </row>
    <row r="1154" spans="1:5" x14ac:dyDescent="0.25">
      <c r="A1154" s="1">
        <v>39736</v>
      </c>
      <c r="B1154" s="21">
        <f>IFERROR(VLOOKUP(A1154,SHORTVOL!$A$2:$E$10000,5,0),"")</f>
        <v>39.93</v>
      </c>
      <c r="C1154" s="21">
        <f>IFERROR(VLOOKUP($A1154,LONGVOL!$A$2:$E$10000,5,0),"")</f>
        <v>1096279.72</v>
      </c>
      <c r="D1154" s="27">
        <f t="shared" si="22"/>
        <v>0.90700261976656937</v>
      </c>
      <c r="E1154" s="27">
        <f t="shared" si="23"/>
        <v>1215806003216.438</v>
      </c>
    </row>
    <row r="1155" spans="1:5" x14ac:dyDescent="0.25">
      <c r="A1155" s="1">
        <v>39737</v>
      </c>
      <c r="B1155" s="21">
        <f>IFERROR(VLOOKUP(A1155,SHORTVOL!$A$2:$E$10000,5,0),"")</f>
        <v>38.200000000000003</v>
      </c>
      <c r="C1155" s="21">
        <f>IFERROR(VLOOKUP($A1155,LONGVOL!$A$2:$E$10000,5,0),"")</f>
        <v>1143888.5900000001</v>
      </c>
      <c r="D1155" s="27">
        <f t="shared" si="22"/>
        <v>0.86765844182139129</v>
      </c>
      <c r="E1155" s="27">
        <f t="shared" si="23"/>
        <v>1321304594316.5869</v>
      </c>
    </row>
    <row r="1156" spans="1:5" x14ac:dyDescent="0.25">
      <c r="A1156" s="1">
        <v>39738</v>
      </c>
      <c r="B1156" s="21">
        <f>IFERROR(VLOOKUP(A1156,SHORTVOL!$A$2:$E$10000,5,0),"")</f>
        <v>35.909999999999997</v>
      </c>
      <c r="C1156" s="21">
        <f>IFERROR(VLOOKUP($A1156,LONGVOL!$A$2:$E$10000,5,0),"")</f>
        <v>1212509.33</v>
      </c>
      <c r="D1156" s="27">
        <f t="shared" si="22"/>
        <v>0.8155996696138802</v>
      </c>
      <c r="E1156" s="27">
        <f t="shared" si="23"/>
        <v>1479719383470.823</v>
      </c>
    </row>
    <row r="1157" spans="1:5" x14ac:dyDescent="0.25">
      <c r="A1157" s="1">
        <v>39741</v>
      </c>
      <c r="B1157" s="21">
        <f>IFERROR(VLOOKUP(A1157,SHORTVOL!$A$2:$E$10000,5,0),"")</f>
        <v>37.67</v>
      </c>
      <c r="C1157" s="21">
        <f>IFERROR(VLOOKUP($A1157,LONGVOL!$A$2:$E$10000,5,0),"")</f>
        <v>1153071.6000000001</v>
      </c>
      <c r="D1157" s="27">
        <f t="shared" si="22"/>
        <v>0.85543273098832695</v>
      </c>
      <c r="E1157" s="27">
        <f t="shared" si="23"/>
        <v>1334341485131.4917</v>
      </c>
    </row>
    <row r="1158" spans="1:5" x14ac:dyDescent="0.25">
      <c r="A1158" s="1">
        <v>39742</v>
      </c>
      <c r="B1158" s="21">
        <f>IFERROR(VLOOKUP(A1158,SHORTVOL!$A$2:$E$10000,5,0),"")</f>
        <v>37.39</v>
      </c>
      <c r="C1158" s="21">
        <f>IFERROR(VLOOKUP($A1158,LONGVOL!$A$2:$E$10000,5,0),"")</f>
        <v>1161652.32</v>
      </c>
      <c r="D1158" s="27">
        <f t="shared" si="22"/>
        <v>0.84902780008489809</v>
      </c>
      <c r="E1158" s="27">
        <f t="shared" si="23"/>
        <v>1354097666253.1091</v>
      </c>
    </row>
    <row r="1159" spans="1:5" x14ac:dyDescent="0.25">
      <c r="A1159" s="1">
        <v>39743</v>
      </c>
      <c r="B1159" s="21">
        <f>IFERROR(VLOOKUP(A1159,SHORTVOL!$A$2:$E$10000,5,0),"")</f>
        <v>34.9</v>
      </c>
      <c r="C1159" s="21">
        <f>IFERROR(VLOOKUP($A1159,LONGVOL!$A$2:$E$10000,5,0),"")</f>
        <v>1238975.93</v>
      </c>
      <c r="D1159" s="27">
        <f t="shared" si="22"/>
        <v>0.79244307576027695</v>
      </c>
      <c r="E1159" s="27">
        <f t="shared" si="23"/>
        <v>1534247682601.6338</v>
      </c>
    </row>
    <row r="1160" spans="1:5" x14ac:dyDescent="0.25">
      <c r="A1160" s="1">
        <v>39744</v>
      </c>
      <c r="B1160" s="21">
        <f>IFERROR(VLOOKUP(A1160,SHORTVOL!$A$2:$E$10000,5,0),"")</f>
        <v>33.19</v>
      </c>
      <c r="C1160" s="21">
        <f>IFERROR(VLOOKUP($A1160,LONGVOL!$A$2:$E$10000,5,0),"")</f>
        <v>1299737.8500000001</v>
      </c>
      <c r="D1160" s="27">
        <f t="shared" si="22"/>
        <v>0.75357434165112236</v>
      </c>
      <c r="E1160" s="27">
        <f t="shared" si="23"/>
        <v>1684604670296.1465</v>
      </c>
    </row>
    <row r="1161" spans="1:5" x14ac:dyDescent="0.25">
      <c r="A1161" s="1">
        <v>39745</v>
      </c>
      <c r="B1161" s="21">
        <f>IFERROR(VLOOKUP(A1161,SHORTVOL!$A$2:$E$10000,5,0),"")</f>
        <v>30.35</v>
      </c>
      <c r="C1161" s="21">
        <f>IFERROR(VLOOKUP($A1161,LONGVOL!$A$2:$E$10000,5,0),"")</f>
        <v>1410789</v>
      </c>
      <c r="D1161" s="27">
        <f t="shared" si="22"/>
        <v>0.68905477748293054</v>
      </c>
      <c r="E1161" s="27">
        <f t="shared" si="23"/>
        <v>1972323697104.2869</v>
      </c>
    </row>
    <row r="1162" spans="1:5" x14ac:dyDescent="0.25">
      <c r="A1162" s="1">
        <v>39748</v>
      </c>
      <c r="B1162" s="21">
        <f>IFERROR(VLOOKUP(A1162,SHORTVOL!$A$2:$E$10000,5,0),"")</f>
        <v>29.6</v>
      </c>
      <c r="C1162" s="21">
        <f>IFERROR(VLOOKUP($A1162,LONGVOL!$A$2:$E$10000,5,0),"")</f>
        <v>1445690.73</v>
      </c>
      <c r="D1162" s="27">
        <f t="shared" si="22"/>
        <v>0.67191660054568492</v>
      </c>
      <c r="E1162" s="27">
        <f t="shared" si="23"/>
        <v>2069438022267.8115</v>
      </c>
    </row>
    <row r="1163" spans="1:5" x14ac:dyDescent="0.25">
      <c r="A1163" s="1">
        <v>39749</v>
      </c>
      <c r="B1163" s="21">
        <f>IFERROR(VLOOKUP(A1163,SHORTVOL!$A$2:$E$10000,5,0),"")</f>
        <v>30.67</v>
      </c>
      <c r="C1163" s="21">
        <f>IFERROR(VLOOKUP($A1163,LONGVOL!$A$2:$E$10000,5,0),"")</f>
        <v>1393726.35</v>
      </c>
      <c r="D1163" s="27">
        <f t="shared" si="22"/>
        <v>0.69616732941465409</v>
      </c>
      <c r="E1163" s="27">
        <f t="shared" si="23"/>
        <v>1920522622720.4109</v>
      </c>
    </row>
    <row r="1164" spans="1:5" x14ac:dyDescent="0.25">
      <c r="A1164" s="1">
        <v>39750</v>
      </c>
      <c r="B1164" s="21">
        <f>IFERROR(VLOOKUP(A1164,SHORTVOL!$A$2:$E$10000,5,0),"")</f>
        <v>30.7</v>
      </c>
      <c r="C1164" s="21">
        <f>IFERROR(VLOOKUP($A1164,LONGVOL!$A$2:$E$10000,5,0),"")</f>
        <v>1392239.06</v>
      </c>
      <c r="D1164" s="27">
        <f t="shared" si="22"/>
        <v>0.6968101051865101</v>
      </c>
      <c r="E1164" s="27">
        <f t="shared" si="23"/>
        <v>1916277757159.324</v>
      </c>
    </row>
    <row r="1165" spans="1:5" x14ac:dyDescent="0.25">
      <c r="A1165" s="1">
        <v>39751</v>
      </c>
      <c r="B1165" s="21">
        <f>IFERROR(VLOOKUP(A1165,SHORTVOL!$A$2:$E$10000,5,0),"")</f>
        <v>29.55</v>
      </c>
      <c r="C1165" s="21">
        <f>IFERROR(VLOOKUP($A1165,LONGVOL!$A$2:$E$10000,5,0),"")</f>
        <v>1444264.95</v>
      </c>
      <c r="D1165" s="27">
        <f t="shared" si="22"/>
        <v>0.67067134686031304</v>
      </c>
      <c r="E1165" s="27">
        <f t="shared" si="23"/>
        <v>2059337760658.5925</v>
      </c>
    </row>
    <row r="1166" spans="1:5" x14ac:dyDescent="0.25">
      <c r="A1166" s="1">
        <v>39752</v>
      </c>
      <c r="B1166" s="21">
        <f>IFERROR(VLOOKUP(A1166,SHORTVOL!$A$2:$E$10000,5,0),"")</f>
        <v>29.85</v>
      </c>
      <c r="C1166" s="21">
        <f>IFERROR(VLOOKUP($A1166,LONGVOL!$A$2:$E$10000,5,0),"")</f>
        <v>1429639.17</v>
      </c>
      <c r="D1166" s="27">
        <f t="shared" si="22"/>
        <v>0.67744307081897415</v>
      </c>
      <c r="E1166" s="27">
        <f t="shared" si="23"/>
        <v>2017475092484.8933</v>
      </c>
    </row>
    <row r="1167" spans="1:5" x14ac:dyDescent="0.25">
      <c r="A1167" s="1">
        <v>39755</v>
      </c>
      <c r="B1167" s="21">
        <f>IFERROR(VLOOKUP(A1167,SHORTVOL!$A$2:$E$10000,5,0),"")</f>
        <v>30.89</v>
      </c>
      <c r="C1167" s="21">
        <f>IFERROR(VLOOKUP($A1167,LONGVOL!$A$2:$E$10000,5,0),"")</f>
        <v>1379725.88</v>
      </c>
      <c r="D1167" s="27">
        <f t="shared" si="22"/>
        <v>0.70093054338662442</v>
      </c>
      <c r="E1167" s="27">
        <f t="shared" si="23"/>
        <v>1876173278526.7297</v>
      </c>
    </row>
    <row r="1168" spans="1:5" x14ac:dyDescent="0.25">
      <c r="A1168" s="1">
        <v>39756</v>
      </c>
      <c r="B1168" s="21">
        <f>IFERROR(VLOOKUP(A1168,SHORTVOL!$A$2:$E$10000,5,0),"")</f>
        <v>33.96</v>
      </c>
      <c r="C1168" s="21">
        <f>IFERROR(VLOOKUP($A1168,LONGVOL!$A$2:$E$10000,5,0),"")</f>
        <v>1242849.6499999999</v>
      </c>
      <c r="D1168" s="27">
        <f t="shared" si="22"/>
        <v>0.77055024106480319</v>
      </c>
      <c r="E1168" s="27">
        <f t="shared" si="23"/>
        <v>1503805767880.6567</v>
      </c>
    </row>
    <row r="1169" spans="1:5" x14ac:dyDescent="0.25">
      <c r="A1169" s="1">
        <v>39757</v>
      </c>
      <c r="B1169" s="21">
        <f>IFERROR(VLOOKUP(A1169,SHORTVOL!$A$2:$E$10000,5,0),"")</f>
        <v>31.43</v>
      </c>
      <c r="C1169" s="21">
        <f>IFERROR(VLOOKUP($A1169,LONGVOL!$A$2:$E$10000,5,0),"")</f>
        <v>1335540.58</v>
      </c>
      <c r="D1169" s="27">
        <f t="shared" si="22"/>
        <v>0.7131056254821817</v>
      </c>
      <c r="E1169" s="27">
        <f t="shared" si="23"/>
        <v>1727979887233.5354</v>
      </c>
    </row>
    <row r="1170" spans="1:5" x14ac:dyDescent="0.25">
      <c r="A1170" s="1">
        <v>39758</v>
      </c>
      <c r="B1170" s="21">
        <f>IFERROR(VLOOKUP(A1170,SHORTVOL!$A$2:$E$10000,5,0),"")</f>
        <v>27.39</v>
      </c>
      <c r="C1170" s="21">
        <f>IFERROR(VLOOKUP($A1170,LONGVOL!$A$2:$E$10000,5,0),"")</f>
        <v>1506952.64</v>
      </c>
      <c r="D1170" s="27">
        <f t="shared" si="22"/>
        <v>0.6214092534968032</v>
      </c>
      <c r="E1170" s="27">
        <f t="shared" si="23"/>
        <v>2171375095608.7996</v>
      </c>
    </row>
    <row r="1171" spans="1:5" x14ac:dyDescent="0.25">
      <c r="A1171" s="1">
        <v>39759</v>
      </c>
      <c r="B1171" s="21">
        <f>IFERROR(VLOOKUP(A1171,SHORTVOL!$A$2:$E$10000,5,0),"")</f>
        <v>28.12</v>
      </c>
      <c r="C1171" s="21">
        <f>IFERROR(VLOOKUP($A1171,LONGVOL!$A$2:$E$10000,5,0),"")</f>
        <v>1466640.13</v>
      </c>
      <c r="D1171" s="27">
        <f t="shared" si="22"/>
        <v>0.63793613462330734</v>
      </c>
      <c r="E1171" s="27">
        <f t="shared" si="23"/>
        <v>2055045594613.5259</v>
      </c>
    </row>
    <row r="1172" spans="1:5" x14ac:dyDescent="0.25">
      <c r="A1172" s="1">
        <v>39762</v>
      </c>
      <c r="B1172" s="21">
        <f>IFERROR(VLOOKUP(A1172,SHORTVOL!$A$2:$E$10000,5,0),"")</f>
        <v>27.57</v>
      </c>
      <c r="C1172" s="21">
        <f>IFERROR(VLOOKUP($A1172,LONGVOL!$A$2:$E$10000,5,0),"")</f>
        <v>1495809.52</v>
      </c>
      <c r="D1172" s="27">
        <f t="shared" si="22"/>
        <v>0.62535591139630087</v>
      </c>
      <c r="E1172" s="27">
        <f t="shared" si="23"/>
        <v>2136301268706.6067</v>
      </c>
    </row>
    <row r="1173" spans="1:5" x14ac:dyDescent="0.25">
      <c r="A1173" s="1">
        <v>39763</v>
      </c>
      <c r="B1173" s="21">
        <f>IFERROR(VLOOKUP(A1173,SHORTVOL!$A$2:$E$10000,5,0),"")</f>
        <v>27.22</v>
      </c>
      <c r="C1173" s="21">
        <f>IFERROR(VLOOKUP($A1173,LONGVOL!$A$2:$E$10000,5,0),"")</f>
        <v>1514813.92</v>
      </c>
      <c r="D1173" s="27">
        <f t="shared" si="22"/>
        <v>0.61738321311505984</v>
      </c>
      <c r="E1173" s="27">
        <f t="shared" si="23"/>
        <v>2190418239413.5303</v>
      </c>
    </row>
    <row r="1174" spans="1:5" x14ac:dyDescent="0.25">
      <c r="A1174" s="1">
        <v>39764</v>
      </c>
      <c r="B1174" s="21">
        <f>IFERROR(VLOOKUP(A1174,SHORTVOL!$A$2:$E$10000,5,0),"")</f>
        <v>24.82</v>
      </c>
      <c r="C1174" s="21">
        <f>IFERROR(VLOOKUP($A1174,LONGVOL!$A$2:$E$10000,5,0),"")</f>
        <v>1648006.99</v>
      </c>
      <c r="D1174" s="27">
        <f t="shared" si="22"/>
        <v>0.56291740295172477</v>
      </c>
      <c r="E1174" s="27">
        <f t="shared" si="23"/>
        <v>2575415955088.6841</v>
      </c>
    </row>
    <row r="1175" spans="1:5" x14ac:dyDescent="0.25">
      <c r="A1175" s="1">
        <v>39765</v>
      </c>
      <c r="B1175" s="21">
        <f>IFERROR(VLOOKUP(A1175,SHORTVOL!$A$2:$E$10000,5,0),"")</f>
        <v>26.59</v>
      </c>
      <c r="C1175" s="21">
        <f>IFERROR(VLOOKUP($A1175,LONGVOL!$A$2:$E$10000,5,0),"")</f>
        <v>1530728.86</v>
      </c>
      <c r="D1175" s="27">
        <f t="shared" si="22"/>
        <v>0.60302794446178321</v>
      </c>
      <c r="E1175" s="27">
        <f t="shared" si="23"/>
        <v>2208695914809.2808</v>
      </c>
    </row>
    <row r="1176" spans="1:5" x14ac:dyDescent="0.25">
      <c r="A1176" s="1">
        <v>39766</v>
      </c>
      <c r="B1176" s="21">
        <f>IFERROR(VLOOKUP(A1176,SHORTVOL!$A$2:$E$10000,5,0),"")</f>
        <v>25.2</v>
      </c>
      <c r="C1176" s="21">
        <f>IFERROR(VLOOKUP($A1176,LONGVOL!$A$2:$E$10000,5,0),"")</f>
        <v>1610814.27</v>
      </c>
      <c r="D1176" s="27">
        <f t="shared" si="22"/>
        <v>0.5714731675906044</v>
      </c>
      <c r="E1176" s="27">
        <f t="shared" si="23"/>
        <v>2439621322435.5151</v>
      </c>
    </row>
    <row r="1177" spans="1:5" x14ac:dyDescent="0.25">
      <c r="A1177" s="1">
        <v>39769</v>
      </c>
      <c r="B1177" s="21">
        <f>IFERROR(VLOOKUP(A1177,SHORTVOL!$A$2:$E$10000,5,0),"")</f>
        <v>23.33</v>
      </c>
      <c r="C1177" s="21">
        <f>IFERROR(VLOOKUP($A1177,LONGVOL!$A$2:$E$10000,5,0),"")</f>
        <v>1730457.7</v>
      </c>
      <c r="D1177" s="27">
        <f t="shared" si="22"/>
        <v>0.52897926512844018</v>
      </c>
      <c r="E1177" s="27">
        <f t="shared" si="23"/>
        <v>2801387480614.6172</v>
      </c>
    </row>
    <row r="1178" spans="1:5" x14ac:dyDescent="0.25">
      <c r="A1178" s="1">
        <v>39770</v>
      </c>
      <c r="B1178" s="21">
        <f>IFERROR(VLOOKUP(A1178,SHORTVOL!$A$2:$E$10000,5,0),"")</f>
        <v>22.44</v>
      </c>
      <c r="C1178" s="21">
        <f>IFERROR(VLOOKUP($A1178,LONGVOL!$A$2:$E$10000,5,0),"")</f>
        <v>1796110.4</v>
      </c>
      <c r="D1178" s="27">
        <f t="shared" si="22"/>
        <v>0.50877172234782808</v>
      </c>
      <c r="E1178" s="27">
        <f t="shared" si="23"/>
        <v>3013724405604.7573</v>
      </c>
    </row>
    <row r="1179" spans="1:5" x14ac:dyDescent="0.25">
      <c r="A1179" s="1">
        <v>39771</v>
      </c>
      <c r="B1179" s="21">
        <f>IFERROR(VLOOKUP(A1179,SHORTVOL!$A$2:$E$10000,5,0),"")</f>
        <v>20.63</v>
      </c>
      <c r="C1179" s="21">
        <f>IFERROR(VLOOKUP($A1179,LONGVOL!$A$2:$E$10000,5,0),"")</f>
        <v>1940943.13</v>
      </c>
      <c r="D1179" s="27">
        <f t="shared" si="22"/>
        <v>0.46770880173374196</v>
      </c>
      <c r="E1179" s="27">
        <f t="shared" si="23"/>
        <v>3499492485607.3159</v>
      </c>
    </row>
    <row r="1180" spans="1:5" x14ac:dyDescent="0.25">
      <c r="A1180" s="1">
        <v>39772</v>
      </c>
      <c r="B1180" s="21">
        <f>IFERROR(VLOOKUP(A1180,SHORTVOL!$A$2:$E$10000,5,0),"")</f>
        <v>19.27</v>
      </c>
      <c r="C1180" s="21">
        <f>IFERROR(VLOOKUP($A1180,LONGVOL!$A$2:$E$10000,5,0),"")</f>
        <v>2069216.05</v>
      </c>
      <c r="D1180" s="27">
        <f t="shared" si="22"/>
        <v>0.4368519030620619</v>
      </c>
      <c r="E1180" s="27">
        <f t="shared" si="23"/>
        <v>3961739170734.0244</v>
      </c>
    </row>
    <row r="1181" spans="1:5" x14ac:dyDescent="0.25">
      <c r="A1181" s="1">
        <v>39773</v>
      </c>
      <c r="B1181" s="21">
        <f>IFERROR(VLOOKUP(A1181,SHORTVOL!$A$2:$E$10000,5,0),"")</f>
        <v>20.21</v>
      </c>
      <c r="C1181" s="21">
        <f>IFERROR(VLOOKUP($A1181,LONGVOL!$A$2:$E$10000,5,0),"")</f>
        <v>1968256.72</v>
      </c>
      <c r="D1181" s="27">
        <f t="shared" si="22"/>
        <v>0.45813664723838482</v>
      </c>
      <c r="E1181" s="27">
        <f t="shared" si="23"/>
        <v>3574871637337.4761</v>
      </c>
    </row>
    <row r="1182" spans="1:5" x14ac:dyDescent="0.25">
      <c r="A1182" s="1">
        <v>39776</v>
      </c>
      <c r="B1182" s="21">
        <f>IFERROR(VLOOKUP(A1182,SHORTVOL!$A$2:$E$10000,5,0),"")</f>
        <v>22.02</v>
      </c>
      <c r="C1182" s="21">
        <f>IFERROR(VLOOKUP($A1182,LONGVOL!$A$2:$E$10000,5,0),"")</f>
        <v>1791342.35</v>
      </c>
      <c r="D1182" s="27">
        <f t="shared" si="22"/>
        <v>0.49908514269712084</v>
      </c>
      <c r="E1182" s="27">
        <f t="shared" si="23"/>
        <v>2931555685230.3955</v>
      </c>
    </row>
    <row r="1183" spans="1:5" x14ac:dyDescent="0.25">
      <c r="A1183" s="1">
        <v>39777</v>
      </c>
      <c r="B1183" s="21">
        <f>IFERROR(VLOOKUP(A1183,SHORTVOL!$A$2:$E$10000,5,0),"")</f>
        <v>22.35</v>
      </c>
      <c r="C1183" s="21">
        <f>IFERROR(VLOOKUP($A1183,LONGVOL!$A$2:$E$10000,5,0),"")</f>
        <v>1764847.99</v>
      </c>
      <c r="D1183" s="27">
        <f t="shared" si="22"/>
        <v>0.50653686334697634</v>
      </c>
      <c r="E1183" s="27">
        <f t="shared" si="23"/>
        <v>2844622261702.2637</v>
      </c>
    </row>
    <row r="1184" spans="1:5" x14ac:dyDescent="0.25">
      <c r="A1184" s="1">
        <v>39778</v>
      </c>
      <c r="B1184" s="21">
        <f>IFERROR(VLOOKUP(A1184,SHORTVOL!$A$2:$E$10000,5,0),"")</f>
        <v>23.37</v>
      </c>
      <c r="C1184" s="21">
        <f>IFERROR(VLOOKUP($A1184,LONGVOL!$A$2:$E$10000,5,0),"")</f>
        <v>1683974.34</v>
      </c>
      <c r="D1184" s="27">
        <f t="shared" si="22"/>
        <v>0.52962495980668056</v>
      </c>
      <c r="E1184" s="27">
        <f t="shared" si="23"/>
        <v>2583717470472.0752</v>
      </c>
    </row>
    <row r="1185" spans="1:5" x14ac:dyDescent="0.25">
      <c r="A1185" s="1">
        <v>39780</v>
      </c>
      <c r="B1185" s="21">
        <f>IFERROR(VLOOKUP(A1185,SHORTVOL!$A$2:$E$10000,5,0),"")</f>
        <v>23.69</v>
      </c>
      <c r="C1185" s="21">
        <f>IFERROR(VLOOKUP($A1185,LONGVOL!$A$2:$E$10000,5,0),"")</f>
        <v>1660900.49</v>
      </c>
      <c r="D1185" s="27">
        <f t="shared" si="22"/>
        <v>0.53681815755387341</v>
      </c>
      <c r="E1185" s="27">
        <f t="shared" si="23"/>
        <v>2512530399438.7563</v>
      </c>
    </row>
    <row r="1186" spans="1:5" x14ac:dyDescent="0.25">
      <c r="A1186" s="1">
        <v>39783</v>
      </c>
      <c r="B1186" s="21">
        <f>IFERROR(VLOOKUP(A1186,SHORTVOL!$A$2:$E$10000,5,0),"")</f>
        <v>20.91</v>
      </c>
      <c r="C1186" s="21">
        <f>IFERROR(VLOOKUP($A1186,LONGVOL!$A$2:$E$10000,5,0),"")</f>
        <v>1856376.17</v>
      </c>
      <c r="D1186" s="27">
        <f t="shared" si="22"/>
        <v>0.47374514950731528</v>
      </c>
      <c r="E1186" s="27">
        <f t="shared" si="23"/>
        <v>3103233642897.3135</v>
      </c>
    </row>
    <row r="1187" spans="1:5" x14ac:dyDescent="0.25">
      <c r="A1187" s="1">
        <v>39784</v>
      </c>
      <c r="B1187" s="21">
        <f>IFERROR(VLOOKUP(A1187,SHORTVOL!$A$2:$E$10000,5,0),"")</f>
        <v>21.11</v>
      </c>
      <c r="C1187" s="21">
        <f>IFERROR(VLOOKUP($A1187,LONGVOL!$A$2:$E$10000,5,0),"")</f>
        <v>1837876.58</v>
      </c>
      <c r="D1187" s="27">
        <f t="shared" si="22"/>
        <v>0.47825022091077457</v>
      </c>
      <c r="E1187" s="27">
        <f t="shared" si="23"/>
        <v>3041151871733.168</v>
      </c>
    </row>
    <row r="1188" spans="1:5" x14ac:dyDescent="0.25">
      <c r="A1188" s="1">
        <v>39785</v>
      </c>
      <c r="B1188" s="21">
        <f>IFERROR(VLOOKUP(A1188,SHORTVOL!$A$2:$E$10000,5,0),"")</f>
        <v>21.4</v>
      </c>
      <c r="C1188" s="21">
        <f>IFERROR(VLOOKUP($A1188,LONGVOL!$A$2:$E$10000,5,0),"")</f>
        <v>1813292.92</v>
      </c>
      <c r="D1188" s="27">
        <f t="shared" si="22"/>
        <v>0.48479364898016397</v>
      </c>
      <c r="E1188" s="27">
        <f t="shared" si="23"/>
        <v>2959568808400.1372</v>
      </c>
    </row>
    <row r="1189" spans="1:5" x14ac:dyDescent="0.25">
      <c r="A1189" s="1">
        <v>39786</v>
      </c>
      <c r="B1189" s="21">
        <f>IFERROR(VLOOKUP(A1189,SHORTVOL!$A$2:$E$10000,5,0),"")</f>
        <v>20.5</v>
      </c>
      <c r="C1189" s="21">
        <f>IFERROR(VLOOKUP($A1189,LONGVOL!$A$2:$E$10000,5,0),"")</f>
        <v>1889157.14</v>
      </c>
      <c r="D1189" s="27">
        <f t="shared" si="22"/>
        <v>0.46437968417590514</v>
      </c>
      <c r="E1189" s="27">
        <f t="shared" si="23"/>
        <v>3206968338074.1743</v>
      </c>
    </row>
    <row r="1190" spans="1:5" x14ac:dyDescent="0.25">
      <c r="A1190" s="1">
        <v>39787</v>
      </c>
      <c r="B1190" s="21">
        <f>IFERROR(VLOOKUP(A1190,SHORTVOL!$A$2:$E$10000,5,0),"")</f>
        <v>20.94</v>
      </c>
      <c r="C1190" s="21">
        <f>IFERROR(VLOOKUP($A1190,LONGVOL!$A$2:$E$10000,5,0),"")</f>
        <v>1848366.58</v>
      </c>
      <c r="D1190" s="27">
        <f t="shared" si="22"/>
        <v>0.4743208662763953</v>
      </c>
      <c r="E1190" s="27">
        <f t="shared" si="23"/>
        <v>3068245319247.5854</v>
      </c>
    </row>
    <row r="1191" spans="1:5" x14ac:dyDescent="0.25">
      <c r="A1191" s="1">
        <v>39790</v>
      </c>
      <c r="B1191" s="21">
        <f>IFERROR(VLOOKUP(A1191,SHORTVOL!$A$2:$E$10000,5,0),"")</f>
        <v>21.85</v>
      </c>
      <c r="C1191" s="21">
        <f>IFERROR(VLOOKUP($A1191,LONGVOL!$A$2:$E$10000,5,0),"")</f>
        <v>1768613.61</v>
      </c>
      <c r="D1191" s="27">
        <f t="shared" si="22"/>
        <v>0.49485230968947724</v>
      </c>
      <c r="E1191" s="27">
        <f t="shared" si="23"/>
        <v>2802828662405.1606</v>
      </c>
    </row>
    <row r="1192" spans="1:5" x14ac:dyDescent="0.25">
      <c r="A1192" s="1">
        <v>39791</v>
      </c>
      <c r="B1192" s="21">
        <f>IFERROR(VLOOKUP(A1192,SHORTVOL!$A$2:$E$10000,5,0),"")</f>
        <v>21.52</v>
      </c>
      <c r="C1192" s="21">
        <f>IFERROR(VLOOKUP($A1192,LONGVOL!$A$2:$E$10000,5,0),"")</f>
        <v>1795111.72</v>
      </c>
      <c r="D1192" s="27">
        <f t="shared" si="22"/>
        <v>0.4873518620375305</v>
      </c>
      <c r="E1192" s="27">
        <f t="shared" si="23"/>
        <v>2886595096244.8428</v>
      </c>
    </row>
    <row r="1193" spans="1:5" x14ac:dyDescent="0.25">
      <c r="A1193" s="1">
        <v>39792</v>
      </c>
      <c r="B1193" s="21">
        <f>IFERROR(VLOOKUP(A1193,SHORTVOL!$A$2:$E$10000,5,0),"")</f>
        <v>21.98</v>
      </c>
      <c r="C1193" s="21">
        <f>IFERROR(VLOOKUP($A1193,LONGVOL!$A$2:$E$10000,5,0),"")</f>
        <v>1756712.25</v>
      </c>
      <c r="D1193" s="27">
        <f t="shared" si="22"/>
        <v>0.49774195952665179</v>
      </c>
      <c r="E1193" s="27">
        <f t="shared" si="23"/>
        <v>2762889578617.2856</v>
      </c>
    </row>
    <row r="1194" spans="1:5" x14ac:dyDescent="0.25">
      <c r="A1194" s="1">
        <v>39793</v>
      </c>
      <c r="B1194" s="21">
        <f>IFERROR(VLOOKUP(A1194,SHORTVOL!$A$2:$E$10000,5,0),"")</f>
        <v>21.82</v>
      </c>
      <c r="C1194" s="21">
        <f>IFERROR(VLOOKUP($A1194,LONGVOL!$A$2:$E$10000,5,0),"")</f>
        <v>1769404.42</v>
      </c>
      <c r="D1194" s="27">
        <f t="shared" si="22"/>
        <v>0.49409164915389769</v>
      </c>
      <c r="E1194" s="27">
        <f t="shared" si="23"/>
        <v>2802599619417.3428</v>
      </c>
    </row>
    <row r="1195" spans="1:5" x14ac:dyDescent="0.25">
      <c r="A1195" s="1">
        <v>39794</v>
      </c>
      <c r="B1195" s="21">
        <f>IFERROR(VLOOKUP(A1195,SHORTVOL!$A$2:$E$10000,5,0),"")</f>
        <v>21.81</v>
      </c>
      <c r="C1195" s="21">
        <f>IFERROR(VLOOKUP($A1195,LONGVOL!$A$2:$E$10000,5,0),"")</f>
        <v>1770320.63</v>
      </c>
      <c r="D1195" s="27">
        <f t="shared" si="22"/>
        <v>0.49383814824399064</v>
      </c>
      <c r="E1195" s="27">
        <f t="shared" si="23"/>
        <v>2805288351504.2476</v>
      </c>
    </row>
    <row r="1196" spans="1:5" x14ac:dyDescent="0.25">
      <c r="A1196" s="1">
        <v>39797</v>
      </c>
      <c r="B1196" s="21">
        <f>IFERROR(VLOOKUP(A1196,SHORTVOL!$A$2:$E$10000,5,0),"")</f>
        <v>21.54</v>
      </c>
      <c r="C1196" s="21">
        <f>IFERROR(VLOOKUP($A1196,LONGVOL!$A$2:$E$10000,5,0),"")</f>
        <v>1792463.65</v>
      </c>
      <c r="D1196" s="27">
        <f t="shared" si="22"/>
        <v>0.48764443906684868</v>
      </c>
      <c r="E1196" s="27">
        <f t="shared" si="23"/>
        <v>2874807994114.707</v>
      </c>
    </row>
    <row r="1197" spans="1:5" x14ac:dyDescent="0.25">
      <c r="A1197" s="1">
        <v>39798</v>
      </c>
      <c r="B1197" s="21">
        <f>IFERROR(VLOOKUP(A1197,SHORTVOL!$A$2:$E$10000,5,0),"")</f>
        <v>22.66</v>
      </c>
      <c r="C1197" s="21">
        <f>IFERROR(VLOOKUP($A1197,LONGVOL!$A$2:$E$10000,5,0),"")</f>
        <v>1699259.69</v>
      </c>
      <c r="D1197" s="27">
        <f t="shared" si="22"/>
        <v>0.51297202918027163</v>
      </c>
      <c r="E1197" s="27">
        <f t="shared" si="23"/>
        <v>2575645086516.1826</v>
      </c>
    </row>
    <row r="1198" spans="1:5" x14ac:dyDescent="0.25">
      <c r="A1198" s="1">
        <v>39799</v>
      </c>
      <c r="B1198" s="21">
        <f>IFERROR(VLOOKUP(A1198,SHORTVOL!$A$2:$E$10000,5,0),"")</f>
        <v>23.07</v>
      </c>
      <c r="C1198" s="21">
        <f>IFERROR(VLOOKUP($A1198,LONGVOL!$A$2:$E$10000,5,0),"")</f>
        <v>1668569.63</v>
      </c>
      <c r="D1198" s="27">
        <f t="shared" si="22"/>
        <v>0.52222490116186537</v>
      </c>
      <c r="E1198" s="27">
        <f t="shared" si="23"/>
        <v>2482419364621.2783</v>
      </c>
    </row>
    <row r="1199" spans="1:5" x14ac:dyDescent="0.25">
      <c r="A1199" s="1">
        <v>39800</v>
      </c>
      <c r="B1199" s="21">
        <f>IFERROR(VLOOKUP(A1199,SHORTVOL!$A$2:$E$10000,5,0),"")</f>
        <v>23.53</v>
      </c>
      <c r="C1199" s="21">
        <f>IFERROR(VLOOKUP($A1199,LONGVOL!$A$2:$E$10000,5,0),"")</f>
        <v>1634745.89</v>
      </c>
      <c r="D1199" s="27">
        <f t="shared" si="22"/>
        <v>0.53260852240591594</v>
      </c>
      <c r="E1199" s="27">
        <f t="shared" si="23"/>
        <v>2381595221143.6357</v>
      </c>
    </row>
    <row r="1200" spans="1:5" x14ac:dyDescent="0.25">
      <c r="A1200" s="1">
        <v>39801</v>
      </c>
      <c r="B1200" s="21">
        <f>IFERROR(VLOOKUP(A1200,SHORTVOL!$A$2:$E$10000,5,0),"")</f>
        <v>25.08</v>
      </c>
      <c r="C1200" s="21">
        <f>IFERROR(VLOOKUP($A1200,LONGVOL!$A$2:$E$10000,5,0),"")</f>
        <v>1527605.91</v>
      </c>
      <c r="D1200" s="27">
        <f t="shared" si="22"/>
        <v>0.5676621252232239</v>
      </c>
      <c r="E1200" s="27">
        <f t="shared" si="23"/>
        <v>2069261791194.7893</v>
      </c>
    </row>
    <row r="1201" spans="1:5" x14ac:dyDescent="0.25">
      <c r="A1201" s="1">
        <v>39804</v>
      </c>
      <c r="B1201" s="21">
        <f>IFERROR(VLOOKUP(A1201,SHORTVOL!$A$2:$E$10000,5,0),"")</f>
        <v>25.76</v>
      </c>
      <c r="C1201" s="21">
        <f>IFERROR(VLOOKUP($A1201,LONGVOL!$A$2:$E$10000,5,0),"")</f>
        <v>1485913.53</v>
      </c>
      <c r="D1201" s="27">
        <f t="shared" si="22"/>
        <v>0.58295744419968498</v>
      </c>
      <c r="E1201" s="27">
        <f t="shared" si="23"/>
        <v>1955863636607.6655</v>
      </c>
    </row>
    <row r="1202" spans="1:5" x14ac:dyDescent="0.25">
      <c r="A1202" s="1">
        <v>39805</v>
      </c>
      <c r="B1202" s="21">
        <f>IFERROR(VLOOKUP(A1202,SHORTVOL!$A$2:$E$10000,5,0),"")</f>
        <v>25.67</v>
      </c>
      <c r="C1202" s="21">
        <f>IFERROR(VLOOKUP($A1202,LONGVOL!$A$2:$E$10000,5,0),"")</f>
        <v>1491278.58</v>
      </c>
      <c r="D1202" s="27">
        <f t="shared" si="22"/>
        <v>0.58088888272667694</v>
      </c>
      <c r="E1202" s="27">
        <f t="shared" si="23"/>
        <v>1969837304155.9463</v>
      </c>
    </row>
    <row r="1203" spans="1:5" x14ac:dyDescent="0.25">
      <c r="A1203" s="1">
        <v>39806</v>
      </c>
      <c r="B1203" s="21">
        <f>IFERROR(VLOOKUP(A1203,SHORTVOL!$A$2:$E$10000,5,0),"")</f>
        <v>25.88</v>
      </c>
      <c r="C1203" s="21">
        <f>IFERROR(VLOOKUP($A1203,LONGVOL!$A$2:$E$10000,5,0),"")</f>
        <v>1479093.27</v>
      </c>
      <c r="D1203" s="27">
        <f t="shared" si="22"/>
        <v>0.58560890287442147</v>
      </c>
      <c r="E1203" s="27">
        <f t="shared" si="23"/>
        <v>1937498451196.0618</v>
      </c>
    </row>
    <row r="1204" spans="1:5" x14ac:dyDescent="0.25">
      <c r="A1204" s="1">
        <v>39808</v>
      </c>
      <c r="B1204" s="21">
        <f>IFERROR(VLOOKUP(A1204,SHORTVOL!$A$2:$E$10000,5,0),"")</f>
        <v>25.95</v>
      </c>
      <c r="C1204" s="21">
        <f>IFERROR(VLOOKUP($A1204,LONGVOL!$A$2:$E$10000,5,0),"")</f>
        <v>1474881.26</v>
      </c>
      <c r="D1204" s="27">
        <f t="shared" si="22"/>
        <v>0.58712850462761457</v>
      </c>
      <c r="E1204" s="27">
        <f t="shared" si="23"/>
        <v>1926170188092.9211</v>
      </c>
    </row>
    <row r="1205" spans="1:5" x14ac:dyDescent="0.25">
      <c r="A1205" s="1">
        <v>39811</v>
      </c>
      <c r="B1205" s="21">
        <f>IFERROR(VLOOKUP(A1205,SHORTVOL!$A$2:$E$10000,5,0),"")</f>
        <v>25.2</v>
      </c>
      <c r="C1205" s="21">
        <f>IFERROR(VLOOKUP($A1205,LONGVOL!$A$2:$E$10000,5,0),"")</f>
        <v>1517334.47</v>
      </c>
      <c r="D1205" s="27">
        <f t="shared" si="22"/>
        <v>0.57006575299264739</v>
      </c>
      <c r="E1205" s="27">
        <f t="shared" si="23"/>
        <v>2036591130499.957</v>
      </c>
    </row>
    <row r="1206" spans="1:5" x14ac:dyDescent="0.25">
      <c r="A1206" s="1">
        <v>39812</v>
      </c>
      <c r="B1206" s="21">
        <f>IFERROR(VLOOKUP(A1206,SHORTVOL!$A$2:$E$10000,5,0),"")</f>
        <v>26.34</v>
      </c>
      <c r="C1206" s="21">
        <f>IFERROR(VLOOKUP($A1206,LONGVOL!$A$2:$E$10000,5,0),"")</f>
        <v>1449031.17</v>
      </c>
      <c r="D1206" s="27">
        <f t="shared" si="22"/>
        <v>0.5958217922600495</v>
      </c>
      <c r="E1206" s="27">
        <f t="shared" si="23"/>
        <v>1853094368241.0098</v>
      </c>
    </row>
    <row r="1207" spans="1:5" x14ac:dyDescent="0.25">
      <c r="A1207" s="1">
        <v>39813</v>
      </c>
      <c r="B1207" s="21">
        <f>IFERROR(VLOOKUP(A1207,SHORTVOL!$A$2:$E$10000,5,0),"")</f>
        <v>27.99</v>
      </c>
      <c r="C1207" s="21">
        <f>IFERROR(VLOOKUP($A1207,LONGVOL!$A$2:$E$10000,5,0),"")</f>
        <v>1358164.23</v>
      </c>
      <c r="D1207" s="27">
        <f t="shared" si="22"/>
        <v>0.63311078793820008</v>
      </c>
      <c r="E1207" s="27">
        <f t="shared" si="23"/>
        <v>1620560449995.2981</v>
      </c>
    </row>
    <row r="1208" spans="1:5" x14ac:dyDescent="0.25">
      <c r="A1208" s="1">
        <v>39815</v>
      </c>
      <c r="B1208" s="21">
        <f>IFERROR(VLOOKUP(A1208,SHORTVOL!$A$2:$E$10000,5,0),"")</f>
        <v>30.16</v>
      </c>
      <c r="C1208" s="21">
        <f>IFERROR(VLOOKUP($A1208,LONGVOL!$A$2:$E$10000,5,0),"")</f>
        <v>1252786.1299999999</v>
      </c>
      <c r="D1208" s="27">
        <f t="shared" si="22"/>
        <v>0.68211964488392884</v>
      </c>
      <c r="E1208" s="27">
        <f t="shared" si="23"/>
        <v>1368877780994.4519</v>
      </c>
    </row>
    <row r="1209" spans="1:5" x14ac:dyDescent="0.25">
      <c r="A1209" s="1">
        <v>39818</v>
      </c>
      <c r="B1209" s="21">
        <f>IFERROR(VLOOKUP(A1209,SHORTVOL!$A$2:$E$10000,5,0),"")</f>
        <v>29.11</v>
      </c>
      <c r="C1209" s="21">
        <f>IFERROR(VLOOKUP($A1209,LONGVOL!$A$2:$E$10000,5,0),"")</f>
        <v>1296514.24</v>
      </c>
      <c r="D1209" s="27">
        <f t="shared" si="22"/>
        <v>0.65826389120555062</v>
      </c>
      <c r="E1209" s="27">
        <f t="shared" si="23"/>
        <v>1464103698261.6938</v>
      </c>
    </row>
    <row r="1210" spans="1:5" x14ac:dyDescent="0.25">
      <c r="A1210" s="1">
        <v>39819</v>
      </c>
      <c r="B1210" s="21">
        <f>IFERROR(VLOOKUP(A1210,SHORTVOL!$A$2:$E$10000,5,0),"")</f>
        <v>29.71</v>
      </c>
      <c r="C1210" s="21">
        <f>IFERROR(VLOOKUP($A1210,LONGVOL!$A$2:$E$10000,5,0),"")</f>
        <v>1269766.26</v>
      </c>
      <c r="D1210" s="27">
        <f t="shared" si="22"/>
        <v>0.67179486740540306</v>
      </c>
      <c r="E1210" s="27">
        <f t="shared" si="23"/>
        <v>1403585855416.2654</v>
      </c>
    </row>
    <row r="1211" spans="1:5" x14ac:dyDescent="0.25">
      <c r="A1211" s="1">
        <v>39820</v>
      </c>
      <c r="B1211" s="21">
        <f>IFERROR(VLOOKUP(A1211,SHORTVOL!$A$2:$E$10000,5,0),"")</f>
        <v>27.2</v>
      </c>
      <c r="C1211" s="21">
        <f>IFERROR(VLOOKUP($A1211,LONGVOL!$A$2:$E$10000,5,0),"")</f>
        <v>1377144.4</v>
      </c>
      <c r="D1211" s="27">
        <f t="shared" si="22"/>
        <v>0.61500569313343811</v>
      </c>
      <c r="E1211" s="27">
        <f t="shared" si="23"/>
        <v>1640850134814.769</v>
      </c>
    </row>
    <row r="1212" spans="1:5" x14ac:dyDescent="0.25">
      <c r="A1212" s="1">
        <v>39821</v>
      </c>
      <c r="B1212" s="21">
        <f>IFERROR(VLOOKUP(A1212,SHORTVOL!$A$2:$E$10000,5,0),"")</f>
        <v>26.82</v>
      </c>
      <c r="C1212" s="21">
        <f>IFERROR(VLOOKUP($A1212,LONGVOL!$A$2:$E$10000,5,0),"")</f>
        <v>1396081.38</v>
      </c>
      <c r="D1212" s="27">
        <f t="shared" si="22"/>
        <v>0.60638047368426362</v>
      </c>
      <c r="E1212" s="27">
        <f t="shared" si="23"/>
        <v>1685848067774.9622</v>
      </c>
    </row>
    <row r="1213" spans="1:5" x14ac:dyDescent="0.25">
      <c r="A1213" s="1">
        <v>39822</v>
      </c>
      <c r="B1213" s="21">
        <f>IFERROR(VLOOKUP(A1213,SHORTVOL!$A$2:$E$10000,5,0),"")</f>
        <v>26.4</v>
      </c>
      <c r="C1213" s="21">
        <f>IFERROR(VLOOKUP($A1213,LONGVOL!$A$2:$E$10000,5,0),"")</f>
        <v>1418219.73</v>
      </c>
      <c r="D1213" s="27">
        <f t="shared" si="22"/>
        <v>0.59685187659295957</v>
      </c>
      <c r="E1213" s="27">
        <f t="shared" si="23"/>
        <v>1739182240092.9507</v>
      </c>
    </row>
    <row r="1214" spans="1:5" x14ac:dyDescent="0.25">
      <c r="A1214" s="1">
        <v>39825</v>
      </c>
      <c r="B1214" s="21">
        <f>IFERROR(VLOOKUP(A1214,SHORTVOL!$A$2:$E$10000,5,0),"")</f>
        <v>23.97</v>
      </c>
      <c r="C1214" s="21">
        <f>IFERROR(VLOOKUP($A1214,LONGVOL!$A$2:$E$10000,5,0),"")</f>
        <v>1548483.88</v>
      </c>
      <c r="D1214" s="27">
        <f t="shared" ref="D1214:D1277" si="24">D1213*(1-D$1+IF(AND(WEEKDAY($A1214)&lt;&gt;1,WEEKDAY($A1214)&lt;&gt;7),-D$5,0))^($A1214-$A1213)*(1+(B1214/B1213-1))</f>
        <v>0.54182529738180341</v>
      </c>
      <c r="E1214" s="27">
        <f t="shared" ref="E1214:E1277" si="25">E1213*(1-E$1+IF(AND(WEEKDAY($A1214)&lt;&gt;1,WEEKDAY($A1214)&lt;&gt;7),-E$5,0))^($A1214-$A1213)*(1+2*(C1214/C1213-1))</f>
        <v>2058201298914.7891</v>
      </c>
    </row>
    <row r="1215" spans="1:5" x14ac:dyDescent="0.25">
      <c r="A1215" s="1">
        <v>39826</v>
      </c>
      <c r="B1215" s="21">
        <f>IFERROR(VLOOKUP(A1215,SHORTVOL!$A$2:$E$10000,5,0),"")</f>
        <v>24.56</v>
      </c>
      <c r="C1215" s="21">
        <f>IFERROR(VLOOKUP($A1215,LONGVOL!$A$2:$E$10000,5,0),"")</f>
        <v>1510527.9</v>
      </c>
      <c r="D1215" s="27">
        <f t="shared" si="24"/>
        <v>0.55513142012714112</v>
      </c>
      <c r="E1215" s="27">
        <f t="shared" si="25"/>
        <v>1957152176301.8254</v>
      </c>
    </row>
    <row r="1216" spans="1:5" x14ac:dyDescent="0.25">
      <c r="A1216" s="1">
        <v>39827</v>
      </c>
      <c r="B1216" s="21">
        <f>IFERROR(VLOOKUP(A1216,SHORTVOL!$A$2:$E$10000,5,0),"")</f>
        <v>22.46</v>
      </c>
      <c r="C1216" s="21">
        <f>IFERROR(VLOOKUP($A1216,LONGVOL!$A$2:$E$10000,5,0),"")</f>
        <v>1639699.62</v>
      </c>
      <c r="D1216" s="27">
        <f t="shared" si="24"/>
        <v>0.50763715407906496</v>
      </c>
      <c r="E1216" s="27">
        <f t="shared" si="25"/>
        <v>2291706571829.1919</v>
      </c>
    </row>
    <row r="1217" spans="1:5" x14ac:dyDescent="0.25">
      <c r="A1217" s="1">
        <v>39828</v>
      </c>
      <c r="B1217" s="21">
        <f>IFERROR(VLOOKUP(A1217,SHORTVOL!$A$2:$E$10000,5,0),"")</f>
        <v>22.4</v>
      </c>
      <c r="C1217" s="21">
        <f>IFERROR(VLOOKUP($A1217,LONGVOL!$A$2:$E$10000,5,0),"")</f>
        <v>1644211.84</v>
      </c>
      <c r="D1217" s="27">
        <f t="shared" si="24"/>
        <v>0.50625330271232971</v>
      </c>
      <c r="E1217" s="27">
        <f t="shared" si="25"/>
        <v>2304143965438.8589</v>
      </c>
    </row>
    <row r="1218" spans="1:5" x14ac:dyDescent="0.25">
      <c r="A1218" s="1">
        <v>39829</v>
      </c>
      <c r="B1218" s="21">
        <f>IFERROR(VLOOKUP(A1218,SHORTVOL!$A$2:$E$10000,5,0),"")</f>
        <v>23.35</v>
      </c>
      <c r="C1218" s="21">
        <f>IFERROR(VLOOKUP($A1218,LONGVOL!$A$2:$E$10000,5,0),"")</f>
        <v>1574301.86</v>
      </c>
      <c r="D1218" s="27">
        <f t="shared" si="24"/>
        <v>0.52769495051359372</v>
      </c>
      <c r="E1218" s="27">
        <f t="shared" si="25"/>
        <v>2108044338528.0457</v>
      </c>
    </row>
    <row r="1219" spans="1:5" x14ac:dyDescent="0.25">
      <c r="A1219" s="1">
        <v>39833</v>
      </c>
      <c r="B1219" s="21">
        <f>IFERROR(VLOOKUP(A1219,SHORTVOL!$A$2:$E$10000,5,0),"")</f>
        <v>20.39</v>
      </c>
      <c r="C1219" s="21">
        <f>IFERROR(VLOOKUP($A1219,LONGVOL!$A$2:$E$10000,5,0),"")</f>
        <v>1773767.21</v>
      </c>
      <c r="D1219" s="27">
        <f t="shared" si="24"/>
        <v>0.46069986913821181</v>
      </c>
      <c r="E1219" s="27">
        <f t="shared" si="25"/>
        <v>2641421384839.3799</v>
      </c>
    </row>
    <row r="1220" spans="1:5" x14ac:dyDescent="0.25">
      <c r="A1220" s="1">
        <v>39834</v>
      </c>
      <c r="B1220" s="21">
        <f>IFERROR(VLOOKUP(A1220,SHORTVOL!$A$2:$E$10000,5,0),"")</f>
        <v>21.55</v>
      </c>
      <c r="C1220" s="21">
        <f>IFERROR(VLOOKUP($A1220,LONGVOL!$A$2:$E$10000,5,0),"")</f>
        <v>1672781.38</v>
      </c>
      <c r="D1220" s="27">
        <f t="shared" si="24"/>
        <v>0.48688269619546121</v>
      </c>
      <c r="E1220" s="27">
        <f t="shared" si="25"/>
        <v>2340475197435.3833</v>
      </c>
    </row>
    <row r="1221" spans="1:5" x14ac:dyDescent="0.25">
      <c r="A1221" s="1">
        <v>39835</v>
      </c>
      <c r="B1221" s="21">
        <f>IFERROR(VLOOKUP(A1221,SHORTVOL!$A$2:$E$10000,5,0),"")</f>
        <v>21.77</v>
      </c>
      <c r="C1221" s="21">
        <f>IFERROR(VLOOKUP($A1221,LONGVOL!$A$2:$E$10000,5,0),"")</f>
        <v>1655723.25</v>
      </c>
      <c r="D1221" s="27">
        <f t="shared" si="24"/>
        <v>0.49182624153806331</v>
      </c>
      <c r="E1221" s="27">
        <f t="shared" si="25"/>
        <v>2292566743195.2456</v>
      </c>
    </row>
    <row r="1222" spans="1:5" x14ac:dyDescent="0.25">
      <c r="A1222" s="1">
        <v>39836</v>
      </c>
      <c r="B1222" s="21">
        <f>IFERROR(VLOOKUP(A1222,SHORTVOL!$A$2:$E$10000,5,0),"")</f>
        <v>22.23</v>
      </c>
      <c r="C1222" s="21">
        <f>IFERROR(VLOOKUP($A1222,LONGVOL!$A$2:$E$10000,5,0),"")</f>
        <v>1621099.14</v>
      </c>
      <c r="D1222" s="27">
        <f t="shared" si="24"/>
        <v>0.50219100893913093</v>
      </c>
      <c r="E1222" s="27">
        <f t="shared" si="25"/>
        <v>2196516160062.6194</v>
      </c>
    </row>
    <row r="1223" spans="1:5" x14ac:dyDescent="0.25">
      <c r="A1223" s="1">
        <v>39839</v>
      </c>
      <c r="B1223" s="21">
        <f>IFERROR(VLOOKUP(A1223,SHORTVOL!$A$2:$E$10000,5,0),"")</f>
        <v>23.24</v>
      </c>
      <c r="C1223" s="21">
        <f>IFERROR(VLOOKUP($A1223,LONGVOL!$A$2:$E$10000,5,0),"")</f>
        <v>1547488.39</v>
      </c>
      <c r="D1223" s="27">
        <f t="shared" si="24"/>
        <v>0.52492130659588132</v>
      </c>
      <c r="E1223" s="27">
        <f t="shared" si="25"/>
        <v>1996581398303.3857</v>
      </c>
    </row>
    <row r="1224" spans="1:5" x14ac:dyDescent="0.25">
      <c r="A1224" s="1">
        <v>39840</v>
      </c>
      <c r="B1224" s="21">
        <f>IFERROR(VLOOKUP(A1224,SHORTVOL!$A$2:$E$10000,5,0),"")</f>
        <v>24.48</v>
      </c>
      <c r="C1224" s="21">
        <f>IFERROR(VLOOKUP($A1224,LONGVOL!$A$2:$E$10000,5,0),"")</f>
        <v>1465051.18</v>
      </c>
      <c r="D1224" s="27">
        <f t="shared" si="24"/>
        <v>0.55289885851316944</v>
      </c>
      <c r="E1224" s="27">
        <f t="shared" si="25"/>
        <v>1783723289616.4124</v>
      </c>
    </row>
    <row r="1225" spans="1:5" x14ac:dyDescent="0.25">
      <c r="A1225" s="1">
        <v>39841</v>
      </c>
      <c r="B1225" s="21">
        <f>IFERROR(VLOOKUP(A1225,SHORTVOL!$A$2:$E$10000,5,0),"")</f>
        <v>25.88</v>
      </c>
      <c r="C1225" s="21">
        <f>IFERROR(VLOOKUP($A1225,LONGVOL!$A$2:$E$10000,5,0),"")</f>
        <v>1380826.08</v>
      </c>
      <c r="D1225" s="27">
        <f t="shared" si="24"/>
        <v>0.58448686283887707</v>
      </c>
      <c r="E1225" s="27">
        <f t="shared" si="25"/>
        <v>1578512236072.9517</v>
      </c>
    </row>
    <row r="1226" spans="1:5" x14ac:dyDescent="0.25">
      <c r="A1226" s="1">
        <v>39842</v>
      </c>
      <c r="B1226" s="21">
        <f>IFERROR(VLOOKUP(A1226,SHORTVOL!$A$2:$E$10000,5,0),"")</f>
        <v>25.01</v>
      </c>
      <c r="C1226" s="21">
        <f>IFERROR(VLOOKUP($A1226,LONGVOL!$A$2:$E$10000,5,0),"")</f>
        <v>1427708.39</v>
      </c>
      <c r="D1226" s="27">
        <f t="shared" si="24"/>
        <v>0.56480739769699184</v>
      </c>
      <c r="E1226" s="27">
        <f t="shared" si="25"/>
        <v>1685572290466.3169</v>
      </c>
    </row>
    <row r="1227" spans="1:5" x14ac:dyDescent="0.25">
      <c r="A1227" s="1">
        <v>39843</v>
      </c>
      <c r="B1227" s="21">
        <f>IFERROR(VLOOKUP(A1227,SHORTVOL!$A$2:$E$10000,5,0),"")</f>
        <v>24.26</v>
      </c>
      <c r="C1227" s="21">
        <f>IFERROR(VLOOKUP($A1227,LONGVOL!$A$2:$E$10000,5,0),"")</f>
        <v>1470121.97</v>
      </c>
      <c r="D1227" s="27">
        <f t="shared" si="24"/>
        <v>0.54783993047358925</v>
      </c>
      <c r="E1227" s="27">
        <f t="shared" si="25"/>
        <v>1785584401617.5059</v>
      </c>
    </row>
    <row r="1228" spans="1:5" x14ac:dyDescent="0.25">
      <c r="A1228" s="1">
        <v>39846</v>
      </c>
      <c r="B1228" s="21">
        <f>IFERROR(VLOOKUP(A1228,SHORTVOL!$A$2:$E$10000,5,0),"")</f>
        <v>24.28</v>
      </c>
      <c r="C1228" s="21">
        <f>IFERROR(VLOOKUP($A1228,LONGVOL!$A$2:$E$10000,5,0),"")</f>
        <v>1469105.61</v>
      </c>
      <c r="D1228" s="27">
        <f t="shared" si="24"/>
        <v>0.5482014457941552</v>
      </c>
      <c r="E1228" s="27">
        <f t="shared" si="25"/>
        <v>1782708096853.4836</v>
      </c>
    </row>
    <row r="1229" spans="1:5" x14ac:dyDescent="0.25">
      <c r="A1229" s="1">
        <v>39847</v>
      </c>
      <c r="B1229" s="21">
        <f>IFERROR(VLOOKUP(A1229,SHORTVOL!$A$2:$E$10000,5,0),"")</f>
        <v>25.4</v>
      </c>
      <c r="C1229" s="21">
        <f>IFERROR(VLOOKUP($A1229,LONGVOL!$A$2:$E$10000,5,0),"")</f>
        <v>1401579.32</v>
      </c>
      <c r="D1229" s="27">
        <f t="shared" si="24"/>
        <v>0.57345773257465971</v>
      </c>
      <c r="E1229" s="27">
        <f t="shared" si="25"/>
        <v>1618703234009.8218</v>
      </c>
    </row>
    <row r="1230" spans="1:5" x14ac:dyDescent="0.25">
      <c r="A1230" s="1">
        <v>39848</v>
      </c>
      <c r="B1230" s="21">
        <f>IFERROR(VLOOKUP(A1230,SHORTVOL!$A$2:$E$10000,5,0),"")</f>
        <v>25.23</v>
      </c>
      <c r="C1230" s="21">
        <f>IFERROR(VLOOKUP($A1230,LONGVOL!$A$2:$E$10000,5,0),"")</f>
        <v>1410800.24</v>
      </c>
      <c r="D1230" s="27">
        <f t="shared" si="24"/>
        <v>0.56958841760560419</v>
      </c>
      <c r="E1230" s="27">
        <f t="shared" si="25"/>
        <v>1639877058936.1663</v>
      </c>
    </row>
    <row r="1231" spans="1:5" x14ac:dyDescent="0.25">
      <c r="A1231" s="1">
        <v>39849</v>
      </c>
      <c r="B1231" s="21">
        <f>IFERROR(VLOOKUP(A1231,SHORTVOL!$A$2:$E$10000,5,0),"")</f>
        <v>25.47</v>
      </c>
      <c r="C1231" s="21">
        <f>IFERROR(VLOOKUP($A1231,LONGVOL!$A$2:$E$10000,5,0),"")</f>
        <v>1397267.85</v>
      </c>
      <c r="D1231" s="27">
        <f t="shared" si="24"/>
        <v>0.57497511175013993</v>
      </c>
      <c r="E1231" s="27">
        <f t="shared" si="25"/>
        <v>1608295167017.9463</v>
      </c>
    </row>
    <row r="1232" spans="1:5" x14ac:dyDescent="0.25">
      <c r="A1232" s="1">
        <v>39850</v>
      </c>
      <c r="B1232" s="21">
        <f>IFERROR(VLOOKUP(A1232,SHORTVOL!$A$2:$E$10000,5,0),"")</f>
        <v>25.91</v>
      </c>
      <c r="C1232" s="21">
        <f>IFERROR(VLOOKUP($A1232,LONGVOL!$A$2:$E$10000,5,0),"")</f>
        <v>1373384.45</v>
      </c>
      <c r="D1232" s="27">
        <f t="shared" si="24"/>
        <v>0.58487588685963365</v>
      </c>
      <c r="E1232" s="27">
        <f t="shared" si="25"/>
        <v>1553195909950.9478</v>
      </c>
    </row>
    <row r="1233" spans="1:5" x14ac:dyDescent="0.25">
      <c r="A1233" s="1">
        <v>39853</v>
      </c>
      <c r="B1233" s="21">
        <f>IFERROR(VLOOKUP(A1233,SHORTVOL!$A$2:$E$10000,5,0),"")</f>
        <v>25.47</v>
      </c>
      <c r="C1233" s="21">
        <f>IFERROR(VLOOKUP($A1233,LONGVOL!$A$2:$E$10000,5,0),"")</f>
        <v>1396415.98</v>
      </c>
      <c r="D1233" s="27">
        <f t="shared" si="24"/>
        <v>0.57484910016542812</v>
      </c>
      <c r="E1233" s="27">
        <f t="shared" si="25"/>
        <v>1604923043212.3179</v>
      </c>
    </row>
    <row r="1234" spans="1:5" x14ac:dyDescent="0.25">
      <c r="A1234" s="1">
        <v>39854</v>
      </c>
      <c r="B1234" s="21">
        <f>IFERROR(VLOOKUP(A1234,SHORTVOL!$A$2:$E$10000,5,0),"")</f>
        <v>24.08</v>
      </c>
      <c r="C1234" s="21">
        <f>IFERROR(VLOOKUP($A1234,LONGVOL!$A$2:$E$10000,5,0),"")</f>
        <v>1472676.26</v>
      </c>
      <c r="D1234" s="27">
        <f t="shared" si="24"/>
        <v>0.5434475008306674</v>
      </c>
      <c r="E1234" s="27">
        <f t="shared" si="25"/>
        <v>1780081753758.4084</v>
      </c>
    </row>
    <row r="1235" spans="1:5" x14ac:dyDescent="0.25">
      <c r="A1235" s="1">
        <v>39855</v>
      </c>
      <c r="B1235" s="21">
        <f>IFERROR(VLOOKUP(A1235,SHORTVOL!$A$2:$E$10000,5,0),"")</f>
        <v>24.31</v>
      </c>
      <c r="C1235" s="21">
        <f>IFERROR(VLOOKUP($A1235,LONGVOL!$A$2:$E$10000,5,0),"")</f>
        <v>1458531.58</v>
      </c>
      <c r="D1235" s="27">
        <f t="shared" si="24"/>
        <v>0.54860817455749478</v>
      </c>
      <c r="E1235" s="27">
        <f t="shared" si="25"/>
        <v>1745754316547.8037</v>
      </c>
    </row>
    <row r="1236" spans="1:5" x14ac:dyDescent="0.25">
      <c r="A1236" s="1">
        <v>39856</v>
      </c>
      <c r="B1236" s="21">
        <f>IFERROR(VLOOKUP(A1236,SHORTVOL!$A$2:$E$10000,5,0),"")</f>
        <v>24.41</v>
      </c>
      <c r="C1236" s="21">
        <f>IFERROR(VLOOKUP($A1236,LONGVOL!$A$2:$E$10000,5,0),"")</f>
        <v>1452625.65</v>
      </c>
      <c r="D1236" s="27">
        <f t="shared" si="24"/>
        <v>0.55083470829810888</v>
      </c>
      <c r="E1236" s="27">
        <f t="shared" si="25"/>
        <v>1731484507142.4382</v>
      </c>
    </row>
    <row r="1237" spans="1:5" x14ac:dyDescent="0.25">
      <c r="A1237" s="1">
        <v>39857</v>
      </c>
      <c r="B1237" s="21">
        <f>IFERROR(VLOOKUP(A1237,SHORTVOL!$A$2:$E$10000,5,0),"")</f>
        <v>24.72</v>
      </c>
      <c r="C1237" s="21">
        <f>IFERROR(VLOOKUP($A1237,LONGVOL!$A$2:$E$10000,5,0),"")</f>
        <v>1434019.99</v>
      </c>
      <c r="D1237" s="27">
        <f t="shared" si="24"/>
        <v>0.55779958509620398</v>
      </c>
      <c r="E1237" s="27">
        <f t="shared" si="25"/>
        <v>1687001274106.4241</v>
      </c>
    </row>
    <row r="1238" spans="1:5" x14ac:dyDescent="0.25">
      <c r="A1238" s="1">
        <v>39861</v>
      </c>
      <c r="B1238" s="21">
        <f>IFERROR(VLOOKUP(A1238,SHORTVOL!$A$2:$E$10000,5,0),"")</f>
        <v>23.5</v>
      </c>
      <c r="C1238" s="21">
        <f>IFERROR(VLOOKUP($A1238,LONGVOL!$A$2:$E$10000,5,0),"")</f>
        <v>1504737.11</v>
      </c>
      <c r="D1238" s="27">
        <f t="shared" si="24"/>
        <v>0.53015442702166271</v>
      </c>
      <c r="E1238" s="27">
        <f t="shared" si="25"/>
        <v>1852821918512.9695</v>
      </c>
    </row>
    <row r="1239" spans="1:5" x14ac:dyDescent="0.25">
      <c r="A1239" s="1">
        <v>39862</v>
      </c>
      <c r="B1239" s="21">
        <f>IFERROR(VLOOKUP(A1239,SHORTVOL!$A$2:$E$10000,5,0),"")</f>
        <v>23.22</v>
      </c>
      <c r="C1239" s="21">
        <f>IFERROR(VLOOKUP($A1239,LONGVOL!$A$2:$E$10000,5,0),"")</f>
        <v>1522605.64</v>
      </c>
      <c r="D1239" s="27">
        <f t="shared" si="24"/>
        <v>0.52380898998785064</v>
      </c>
      <c r="E1239" s="27">
        <f t="shared" si="25"/>
        <v>1896681418885.3081</v>
      </c>
    </row>
    <row r="1240" spans="1:5" x14ac:dyDescent="0.25">
      <c r="A1240" s="1">
        <v>39863</v>
      </c>
      <c r="B1240" s="21">
        <f>IFERROR(VLOOKUP(A1240,SHORTVOL!$A$2:$E$10000,5,0),"")</f>
        <v>23.17</v>
      </c>
      <c r="C1240" s="21">
        <f>IFERROR(VLOOKUP($A1240,LONGVOL!$A$2:$E$10000,5,0),"")</f>
        <v>1526119.23</v>
      </c>
      <c r="D1240" s="27">
        <f t="shared" si="24"/>
        <v>0.52265242359453856</v>
      </c>
      <c r="E1240" s="27">
        <f t="shared" si="25"/>
        <v>1905289919529.0283</v>
      </c>
    </row>
    <row r="1241" spans="1:5" x14ac:dyDescent="0.25">
      <c r="A1241" s="1">
        <v>39864</v>
      </c>
      <c r="B1241" s="21">
        <f>IFERROR(VLOOKUP(A1241,SHORTVOL!$A$2:$E$10000,5,0),"")</f>
        <v>22.11</v>
      </c>
      <c r="C1241" s="21">
        <f>IFERROR(VLOOKUP($A1241,LONGVOL!$A$2:$E$10000,5,0),"")</f>
        <v>1596289.6</v>
      </c>
      <c r="D1241" s="27">
        <f t="shared" si="24"/>
        <v>0.49871436722849594</v>
      </c>
      <c r="E1241" s="27">
        <f t="shared" si="25"/>
        <v>2080340441954.9211</v>
      </c>
    </row>
    <row r="1242" spans="1:5" x14ac:dyDescent="0.25">
      <c r="A1242" s="1">
        <v>39867</v>
      </c>
      <c r="B1242" s="21">
        <f>IFERROR(VLOOKUP(A1242,SHORTVOL!$A$2:$E$10000,5,0),"")</f>
        <v>21</v>
      </c>
      <c r="C1242" s="21">
        <f>IFERROR(VLOOKUP($A1242,LONGVOL!$A$2:$E$10000,5,0),"")</f>
        <v>1676196.53</v>
      </c>
      <c r="D1242" s="27">
        <f t="shared" si="24"/>
        <v>0.47359928615141872</v>
      </c>
      <c r="E1242" s="27">
        <f t="shared" si="25"/>
        <v>2288092561169.8667</v>
      </c>
    </row>
    <row r="1243" spans="1:5" x14ac:dyDescent="0.25">
      <c r="A1243" s="1">
        <v>39868</v>
      </c>
      <c r="B1243" s="21">
        <f>IFERROR(VLOOKUP(A1243,SHORTVOL!$A$2:$E$10000,5,0),"")</f>
        <v>22.86</v>
      </c>
      <c r="C1243" s="21">
        <f>IFERROR(VLOOKUP($A1243,LONGVOL!$A$2:$E$10000,5,0),"")</f>
        <v>1527926.13</v>
      </c>
      <c r="D1243" s="27">
        <f t="shared" si="24"/>
        <v>0.51551840236466984</v>
      </c>
      <c r="E1243" s="27">
        <f t="shared" si="25"/>
        <v>1883156015473.1187</v>
      </c>
    </row>
    <row r="1244" spans="1:5" x14ac:dyDescent="0.25">
      <c r="A1244" s="1">
        <v>39869</v>
      </c>
      <c r="B1244" s="21">
        <f>IFERROR(VLOOKUP(A1244,SHORTVOL!$A$2:$E$10000,5,0),"")</f>
        <v>23.23</v>
      </c>
      <c r="C1244" s="21">
        <f>IFERROR(VLOOKUP($A1244,LONGVOL!$A$2:$E$10000,5,0),"")</f>
        <v>1503152.23</v>
      </c>
      <c r="D1244" s="27">
        <f t="shared" si="24"/>
        <v>0.52383360872975215</v>
      </c>
      <c r="E1244" s="27">
        <f t="shared" si="25"/>
        <v>1821949993317.1016</v>
      </c>
    </row>
    <row r="1245" spans="1:5" x14ac:dyDescent="0.25">
      <c r="A1245" s="1">
        <v>39870</v>
      </c>
      <c r="B1245" s="21">
        <f>IFERROR(VLOOKUP(A1245,SHORTVOL!$A$2:$E$10000,5,0),"")</f>
        <v>22.93</v>
      </c>
      <c r="C1245" s="21">
        <f>IFERROR(VLOOKUP($A1245,LONGVOL!$A$2:$E$10000,5,0),"")</f>
        <v>1522083.35</v>
      </c>
      <c r="D1245" s="27">
        <f t="shared" si="24"/>
        <v>0.51704031354003277</v>
      </c>
      <c r="E1245" s="27">
        <f t="shared" si="25"/>
        <v>1867700026821.1584</v>
      </c>
    </row>
    <row r="1246" spans="1:5" x14ac:dyDescent="0.25">
      <c r="A1246" s="1">
        <v>39871</v>
      </c>
      <c r="B1246" s="21">
        <f>IFERROR(VLOOKUP(A1246,SHORTVOL!$A$2:$E$10000,5,0),"")</f>
        <v>22.86</v>
      </c>
      <c r="C1246" s="21">
        <f>IFERROR(VLOOKUP($A1246,LONGVOL!$A$2:$E$10000,5,0),"")</f>
        <v>1527216.44</v>
      </c>
      <c r="D1246" s="27">
        <f t="shared" si="24"/>
        <v>0.51543366425694992</v>
      </c>
      <c r="E1246" s="27">
        <f t="shared" si="25"/>
        <v>1880154117812.313</v>
      </c>
    </row>
    <row r="1247" spans="1:5" x14ac:dyDescent="0.25">
      <c r="A1247" s="1">
        <v>39874</v>
      </c>
      <c r="B1247" s="21">
        <f>IFERROR(VLOOKUP(A1247,SHORTVOL!$A$2:$E$10000,5,0),"")</f>
        <v>21.03</v>
      </c>
      <c r="C1247" s="21">
        <f>IFERROR(VLOOKUP($A1247,LONGVOL!$A$2:$E$10000,5,0),"")</f>
        <v>1649354.9</v>
      </c>
      <c r="D1247" s="27">
        <f t="shared" si="24"/>
        <v>0.47409397243397788</v>
      </c>
      <c r="E1247" s="27">
        <f t="shared" si="25"/>
        <v>2180384828593.2466</v>
      </c>
    </row>
    <row r="1248" spans="1:5" x14ac:dyDescent="0.25">
      <c r="A1248" s="1">
        <v>39875</v>
      </c>
      <c r="B1248" s="21">
        <f>IFERROR(VLOOKUP(A1248,SHORTVOL!$A$2:$E$10000,5,0),"")</f>
        <v>21.27</v>
      </c>
      <c r="C1248" s="21">
        <f>IFERROR(VLOOKUP($A1248,LONGVOL!$A$2:$E$10000,5,0),"")</f>
        <v>1630095.71</v>
      </c>
      <c r="D1248" s="27">
        <f t="shared" si="24"/>
        <v>0.47947818577686618</v>
      </c>
      <c r="E1248" s="27">
        <f t="shared" si="25"/>
        <v>2129302796923.8875</v>
      </c>
    </row>
    <row r="1249" spans="1:5" x14ac:dyDescent="0.25">
      <c r="A1249" s="1">
        <v>39876</v>
      </c>
      <c r="B1249" s="21">
        <f>IFERROR(VLOOKUP(A1249,SHORTVOL!$A$2:$E$10000,5,0),"")</f>
        <v>22.95</v>
      </c>
      <c r="C1249" s="21">
        <f>IFERROR(VLOOKUP($A1249,LONGVOL!$A$2:$E$10000,5,0),"")</f>
        <v>1502050.36</v>
      </c>
      <c r="D1249" s="27">
        <f t="shared" si="24"/>
        <v>0.51732117552139056</v>
      </c>
      <c r="E1249" s="27">
        <f t="shared" si="25"/>
        <v>1794649148988.8743</v>
      </c>
    </row>
    <row r="1250" spans="1:5" x14ac:dyDescent="0.25">
      <c r="A1250" s="1">
        <v>39877</v>
      </c>
      <c r="B1250" s="21">
        <f>IFERROR(VLOOKUP(A1250,SHORTVOL!$A$2:$E$10000,5,0),"")</f>
        <v>21.32</v>
      </c>
      <c r="C1250" s="21">
        <f>IFERROR(VLOOKUP($A1250,LONGVOL!$A$2:$E$10000,5,0),"")</f>
        <v>1608427.42</v>
      </c>
      <c r="D1250" s="27">
        <f t="shared" si="24"/>
        <v>0.48055264128965475</v>
      </c>
      <c r="E1250" s="27">
        <f t="shared" si="25"/>
        <v>2048691634364.3628</v>
      </c>
    </row>
    <row r="1251" spans="1:5" x14ac:dyDescent="0.25">
      <c r="A1251" s="1">
        <v>39878</v>
      </c>
      <c r="B1251" s="21">
        <f>IFERROR(VLOOKUP(A1251,SHORTVOL!$A$2:$E$10000,5,0),"")</f>
        <v>21.43</v>
      </c>
      <c r="C1251" s="21">
        <f>IFERROR(VLOOKUP($A1251,LONGVOL!$A$2:$E$10000,5,0),"")</f>
        <v>1599816.84</v>
      </c>
      <c r="D1251" s="27">
        <f t="shared" si="24"/>
        <v>0.4830055729617258</v>
      </c>
      <c r="E1251" s="27">
        <f t="shared" si="25"/>
        <v>2026602273309.4548</v>
      </c>
    </row>
    <row r="1252" spans="1:5" x14ac:dyDescent="0.25">
      <c r="A1252" s="1">
        <v>39881</v>
      </c>
      <c r="B1252" s="21">
        <f>IFERROR(VLOOKUP(A1252,SHORTVOL!$A$2:$E$10000,5,0),"")</f>
        <v>21.39</v>
      </c>
      <c r="C1252" s="21">
        <f>IFERROR(VLOOKUP($A1252,LONGVOL!$A$2:$E$10000,5,0),"")</f>
        <v>1602992.51</v>
      </c>
      <c r="D1252" s="27">
        <f t="shared" si="24"/>
        <v>0.48202477702827434</v>
      </c>
      <c r="E1252" s="27">
        <f t="shared" si="25"/>
        <v>2034183101675.2144</v>
      </c>
    </row>
    <row r="1253" spans="1:5" x14ac:dyDescent="0.25">
      <c r="A1253" s="1">
        <v>39882</v>
      </c>
      <c r="B1253" s="21">
        <f>IFERROR(VLOOKUP(A1253,SHORTVOL!$A$2:$E$10000,5,0),"")</f>
        <v>22.97</v>
      </c>
      <c r="C1253" s="21">
        <f>IFERROR(VLOOKUP($A1253,LONGVOL!$A$2:$E$10000,5,0),"")</f>
        <v>1484665.18</v>
      </c>
      <c r="D1253" s="27">
        <f t="shared" si="24"/>
        <v>0.51760179698122111</v>
      </c>
      <c r="E1253" s="27">
        <f t="shared" si="25"/>
        <v>1733738403918.5847</v>
      </c>
    </row>
    <row r="1254" spans="1:5" x14ac:dyDescent="0.25">
      <c r="A1254" s="1">
        <v>39883</v>
      </c>
      <c r="B1254" s="21">
        <f>IFERROR(VLOOKUP(A1254,SHORTVOL!$A$2:$E$10000,5,0),"")</f>
        <v>23.26</v>
      </c>
      <c r="C1254" s="21">
        <f>IFERROR(VLOOKUP($A1254,LONGVOL!$A$2:$E$10000,5,0),"")</f>
        <v>1465828.49</v>
      </c>
      <c r="D1254" s="27">
        <f t="shared" si="24"/>
        <v>0.52410788435599909</v>
      </c>
      <c r="E1254" s="27">
        <f t="shared" si="25"/>
        <v>1689616092313.8816</v>
      </c>
    </row>
    <row r="1255" spans="1:5" x14ac:dyDescent="0.25">
      <c r="A1255" s="1">
        <v>39884</v>
      </c>
      <c r="B1255" s="21">
        <f>IFERROR(VLOOKUP(A1255,SHORTVOL!$A$2:$E$10000,5,0),"")</f>
        <v>23.66</v>
      </c>
      <c r="C1255" s="21">
        <f>IFERROR(VLOOKUP($A1255,LONGVOL!$A$2:$E$10000,5,0),"")</f>
        <v>1440649.22</v>
      </c>
      <c r="D1255" s="27">
        <f t="shared" si="24"/>
        <v>0.53309170551585949</v>
      </c>
      <c r="E1255" s="27">
        <f t="shared" si="25"/>
        <v>1631445061424.364</v>
      </c>
    </row>
    <row r="1256" spans="1:5" x14ac:dyDescent="0.25">
      <c r="A1256" s="1">
        <v>39885</v>
      </c>
      <c r="B1256" s="21">
        <f>IFERROR(VLOOKUP(A1256,SHORTVOL!$A$2:$E$10000,5,0),"")</f>
        <v>23.21</v>
      </c>
      <c r="C1256" s="21">
        <f>IFERROR(VLOOKUP($A1256,LONGVOL!$A$2:$E$10000,5,0),"")</f>
        <v>1467877.53</v>
      </c>
      <c r="D1256" s="27">
        <f t="shared" si="24"/>
        <v>0.52292394375383344</v>
      </c>
      <c r="E1256" s="27">
        <f t="shared" si="25"/>
        <v>1692984819789.9055</v>
      </c>
    </row>
    <row r="1257" spans="1:5" x14ac:dyDescent="0.25">
      <c r="A1257" s="1">
        <v>39888</v>
      </c>
      <c r="B1257" s="21">
        <f>IFERROR(VLOOKUP(A1257,SHORTVOL!$A$2:$E$10000,5,0),"")</f>
        <v>22.48</v>
      </c>
      <c r="C1257" s="21">
        <f>IFERROR(VLOOKUP($A1257,LONGVOL!$A$2:$E$10000,5,0),"")</f>
        <v>1514043.2</v>
      </c>
      <c r="D1257" s="27">
        <f t="shared" si="24"/>
        <v>0.50639370867783429</v>
      </c>
      <c r="E1257" s="27">
        <f t="shared" si="25"/>
        <v>1799064554453.1255</v>
      </c>
    </row>
    <row r="1258" spans="1:5" x14ac:dyDescent="0.25">
      <c r="A1258" s="1">
        <v>39889</v>
      </c>
      <c r="B1258" s="21">
        <f>IFERROR(VLOOKUP(A1258,SHORTVOL!$A$2:$E$10000,5,0),"")</f>
        <v>23.15</v>
      </c>
      <c r="C1258" s="21">
        <f>IFERROR(VLOOKUP($A1258,LONGVOL!$A$2:$E$10000,5,0),"")</f>
        <v>1469164.09</v>
      </c>
      <c r="D1258" s="27">
        <f t="shared" si="24"/>
        <v>0.52145782913437966</v>
      </c>
      <c r="E1258" s="27">
        <f t="shared" si="25"/>
        <v>1692280286861.9478</v>
      </c>
    </row>
    <row r="1259" spans="1:5" x14ac:dyDescent="0.25">
      <c r="A1259" s="1">
        <v>39890</v>
      </c>
      <c r="B1259" s="21">
        <f>IFERROR(VLOOKUP(A1259,SHORTVOL!$A$2:$E$10000,5,0),"")</f>
        <v>23.18</v>
      </c>
      <c r="C1259" s="21">
        <f>IFERROR(VLOOKUP($A1259,LONGVOL!$A$2:$E$10000,5,0),"")</f>
        <v>1467400.81</v>
      </c>
      <c r="D1259" s="27">
        <f t="shared" si="24"/>
        <v>0.5221049743610946</v>
      </c>
      <c r="E1259" s="27">
        <f t="shared" si="25"/>
        <v>1688089579909.7056</v>
      </c>
    </row>
    <row r="1260" spans="1:5" x14ac:dyDescent="0.25">
      <c r="A1260" s="1">
        <v>39891</v>
      </c>
      <c r="B1260" s="21">
        <f>IFERROR(VLOOKUP(A1260,SHORTVOL!$A$2:$E$10000,5,0),"")</f>
        <v>22.12</v>
      </c>
      <c r="C1260" s="21">
        <f>IFERROR(VLOOKUP($A1260,LONGVOL!$A$2:$E$10000,5,0),"")</f>
        <v>1534276.77</v>
      </c>
      <c r="D1260" s="27">
        <f t="shared" si="24"/>
        <v>0.49820229564408958</v>
      </c>
      <c r="E1260" s="27">
        <f t="shared" si="25"/>
        <v>1841816739534.325</v>
      </c>
    </row>
    <row r="1261" spans="1:5" x14ac:dyDescent="0.25">
      <c r="A1261" s="1">
        <v>39892</v>
      </c>
      <c r="B1261" s="21">
        <f>IFERROR(VLOOKUP(A1261,SHORTVOL!$A$2:$E$10000,5,0),"")</f>
        <v>20.68</v>
      </c>
      <c r="C1261" s="21">
        <f>IFERROR(VLOOKUP($A1261,LONGVOL!$A$2:$E$10000,5,0),"")</f>
        <v>1634176.92</v>
      </c>
      <c r="D1261" s="27">
        <f t="shared" si="24"/>
        <v>0.46574407484842806</v>
      </c>
      <c r="E1261" s="27">
        <f t="shared" si="25"/>
        <v>2081507704367.1377</v>
      </c>
    </row>
    <row r="1262" spans="1:5" x14ac:dyDescent="0.25">
      <c r="A1262" s="1">
        <v>39895</v>
      </c>
      <c r="B1262" s="21">
        <f>IFERROR(VLOOKUP(A1262,SHORTVOL!$A$2:$E$10000,5,0),"")</f>
        <v>22.06</v>
      </c>
      <c r="C1262" s="21">
        <f>IFERROR(VLOOKUP($A1262,LONGVOL!$A$2:$E$10000,5,0),"")</f>
        <v>1525634.43</v>
      </c>
      <c r="D1262" s="27">
        <f t="shared" si="24"/>
        <v>0.49674204329410176</v>
      </c>
      <c r="E1262" s="27">
        <f t="shared" si="25"/>
        <v>1804586653189.2544</v>
      </c>
    </row>
    <row r="1263" spans="1:5" x14ac:dyDescent="0.25">
      <c r="A1263" s="1">
        <v>39896</v>
      </c>
      <c r="B1263" s="21">
        <f>IFERROR(VLOOKUP(A1263,SHORTVOL!$A$2:$E$10000,5,0),"")</f>
        <v>21.83</v>
      </c>
      <c r="C1263" s="21">
        <f>IFERROR(VLOOKUP($A1263,LONGVOL!$A$2:$E$10000,5,0),"")</f>
        <v>1541580.72</v>
      </c>
      <c r="D1263" s="27">
        <f t="shared" si="24"/>
        <v>0.491536020850872</v>
      </c>
      <c r="E1263" s="27">
        <f t="shared" si="25"/>
        <v>1842170263271.7915</v>
      </c>
    </row>
    <row r="1264" spans="1:5" x14ac:dyDescent="0.25">
      <c r="A1264" s="1">
        <v>39897</v>
      </c>
      <c r="B1264" s="21">
        <f>IFERROR(VLOOKUP(A1264,SHORTVOL!$A$2:$E$10000,5,0),"")</f>
        <v>21.92</v>
      </c>
      <c r="C1264" s="21">
        <f>IFERROR(VLOOKUP($A1264,LONGVOL!$A$2:$E$10000,5,0),"")</f>
        <v>1535009.77</v>
      </c>
      <c r="D1264" s="27">
        <f t="shared" si="24"/>
        <v>0.49353546473460752</v>
      </c>
      <c r="E1264" s="27">
        <f t="shared" si="25"/>
        <v>1826326740518.166</v>
      </c>
    </row>
    <row r="1265" spans="1:5" x14ac:dyDescent="0.25">
      <c r="A1265" s="1">
        <v>39898</v>
      </c>
      <c r="B1265" s="21">
        <f>IFERROR(VLOOKUP(A1265,SHORTVOL!$A$2:$E$10000,5,0),"")</f>
        <v>22.85</v>
      </c>
      <c r="C1265" s="21">
        <f>IFERROR(VLOOKUP($A1265,LONGVOL!$A$2:$E$10000,5,0),"")</f>
        <v>1469750.26</v>
      </c>
      <c r="D1265" s="27">
        <f t="shared" si="24"/>
        <v>0.51444650710496787</v>
      </c>
      <c r="E1265" s="27">
        <f t="shared" si="25"/>
        <v>1670910307884.7827</v>
      </c>
    </row>
    <row r="1266" spans="1:5" x14ac:dyDescent="0.25">
      <c r="A1266" s="1">
        <v>39899</v>
      </c>
      <c r="B1266" s="21">
        <f>IFERROR(VLOOKUP(A1266,SHORTVOL!$A$2:$E$10000,5,0),"")</f>
        <v>22.26</v>
      </c>
      <c r="C1266" s="21">
        <f>IFERROR(VLOOKUP($A1266,LONGVOL!$A$2:$E$10000,5,0),"")</f>
        <v>1507547.77</v>
      </c>
      <c r="D1266" s="27">
        <f t="shared" si="24"/>
        <v>0.50113574461103572</v>
      </c>
      <c r="E1266" s="27">
        <f t="shared" si="25"/>
        <v>1756717968532.7222</v>
      </c>
    </row>
    <row r="1267" spans="1:5" x14ac:dyDescent="0.25">
      <c r="A1267" s="1">
        <v>39902</v>
      </c>
      <c r="B1267" s="21">
        <f>IFERROR(VLOOKUP(A1267,SHORTVOL!$A$2:$E$10000,5,0),"")</f>
        <v>20.46</v>
      </c>
      <c r="C1267" s="21">
        <f>IFERROR(VLOOKUP($A1267,LONGVOL!$A$2:$E$10000,5,0),"")</f>
        <v>1629951.71</v>
      </c>
      <c r="D1267" s="27">
        <f t="shared" si="24"/>
        <v>0.46053692558053966</v>
      </c>
      <c r="E1267" s="27">
        <f t="shared" si="25"/>
        <v>2041521589125.1875</v>
      </c>
    </row>
    <row r="1268" spans="1:5" x14ac:dyDescent="0.25">
      <c r="A1268" s="1">
        <v>39903</v>
      </c>
      <c r="B1268" s="21">
        <f>IFERROR(VLOOKUP(A1268,SHORTVOL!$A$2:$E$10000,5,0),"")</f>
        <v>20.9</v>
      </c>
      <c r="C1268" s="21">
        <f>IFERROR(VLOOKUP($A1268,LONGVOL!$A$2:$E$10000,5,0),"")</f>
        <v>1594448.89</v>
      </c>
      <c r="D1268" s="27">
        <f t="shared" si="24"/>
        <v>0.47041516789944349</v>
      </c>
      <c r="E1268" s="27">
        <f t="shared" si="25"/>
        <v>1952437999368.5173</v>
      </c>
    </row>
    <row r="1269" spans="1:5" x14ac:dyDescent="0.25">
      <c r="A1269" s="1">
        <v>39904</v>
      </c>
      <c r="B1269" s="21">
        <f>IFERROR(VLOOKUP(A1269,SHORTVOL!$A$2:$E$10000,5,0),"")</f>
        <v>21.37</v>
      </c>
      <c r="C1269" s="21">
        <f>IFERROR(VLOOKUP($A1269,LONGVOL!$A$2:$E$10000,5,0),"")</f>
        <v>1558705.63</v>
      </c>
      <c r="D1269" s="27">
        <f t="shared" si="24"/>
        <v>0.48096752637232676</v>
      </c>
      <c r="E1269" s="27">
        <f t="shared" si="25"/>
        <v>1864759132413.2766</v>
      </c>
    </row>
    <row r="1270" spans="1:5" x14ac:dyDescent="0.25">
      <c r="A1270" s="1">
        <v>39905</v>
      </c>
      <c r="B1270" s="21">
        <f>IFERROR(VLOOKUP(A1270,SHORTVOL!$A$2:$E$10000,5,0),"")</f>
        <v>21.64</v>
      </c>
      <c r="C1270" s="21">
        <f>IFERROR(VLOOKUP($A1270,LONGVOL!$A$2:$E$10000,5,0),"")</f>
        <v>1539034.91</v>
      </c>
      <c r="D1270" s="27">
        <f t="shared" si="24"/>
        <v>0.48701763976628942</v>
      </c>
      <c r="E1270" s="27">
        <f t="shared" si="25"/>
        <v>1817554515510.3191</v>
      </c>
    </row>
    <row r="1271" spans="1:5" x14ac:dyDescent="0.25">
      <c r="A1271" s="1">
        <v>39906</v>
      </c>
      <c r="B1271" s="21">
        <f>IFERROR(VLOOKUP(A1271,SHORTVOL!$A$2:$E$10000,5,0),"")</f>
        <v>22.03</v>
      </c>
      <c r="C1271" s="21">
        <f>IFERROR(VLOOKUP($A1271,LONGVOL!$A$2:$E$10000,5,0),"")</f>
        <v>1511313.43</v>
      </c>
      <c r="D1271" s="27">
        <f t="shared" si="24"/>
        <v>0.4957675930553091</v>
      </c>
      <c r="E1271" s="27">
        <f t="shared" si="25"/>
        <v>1751944580602.5449</v>
      </c>
    </row>
    <row r="1272" spans="1:5" x14ac:dyDescent="0.25">
      <c r="A1272" s="1">
        <v>39909</v>
      </c>
      <c r="B1272" s="21">
        <f>IFERROR(VLOOKUP(A1272,SHORTVOL!$A$2:$E$10000,5,0),"")</f>
        <v>21.92</v>
      </c>
      <c r="C1272" s="21">
        <f>IFERROR(VLOOKUP($A1272,LONGVOL!$A$2:$E$10000,5,0),"")</f>
        <v>1518896.16</v>
      </c>
      <c r="D1272" s="27">
        <f t="shared" si="24"/>
        <v>0.49321104604626859</v>
      </c>
      <c r="E1272" s="27">
        <f t="shared" si="25"/>
        <v>1769120389924.7114</v>
      </c>
    </row>
    <row r="1273" spans="1:5" x14ac:dyDescent="0.25">
      <c r="A1273" s="1">
        <v>39910</v>
      </c>
      <c r="B1273" s="21">
        <f>IFERROR(VLOOKUP(A1273,SHORTVOL!$A$2:$E$10000,5,0),"")</f>
        <v>22.02</v>
      </c>
      <c r="C1273" s="21">
        <f>IFERROR(VLOOKUP($A1273,LONGVOL!$A$2:$E$10000,5,0),"")</f>
        <v>1511977.18</v>
      </c>
      <c r="D1273" s="27">
        <f t="shared" si="24"/>
        <v>0.49543394788558592</v>
      </c>
      <c r="E1273" s="27">
        <f t="shared" si="25"/>
        <v>1752869236390.4248</v>
      </c>
    </row>
    <row r="1274" spans="1:5" x14ac:dyDescent="0.25">
      <c r="A1274" s="1">
        <v>39911</v>
      </c>
      <c r="B1274" s="21">
        <f>IFERROR(VLOOKUP(A1274,SHORTVOL!$A$2:$E$10000,5,0),"")</f>
        <v>22.33</v>
      </c>
      <c r="C1274" s="21">
        <f>IFERROR(VLOOKUP($A1274,LONGVOL!$A$2:$E$10000,5,0),"")</f>
        <v>1490690.8</v>
      </c>
      <c r="D1274" s="27">
        <f t="shared" si="24"/>
        <v>0.50238119265710479</v>
      </c>
      <c r="E1274" s="27">
        <f t="shared" si="25"/>
        <v>1703383928735.3569</v>
      </c>
    </row>
    <row r="1275" spans="1:5" x14ac:dyDescent="0.25">
      <c r="A1275" s="1">
        <v>39912</v>
      </c>
      <c r="B1275" s="21">
        <f>IFERROR(VLOOKUP(A1275,SHORTVOL!$A$2:$E$10000,5,0),"")</f>
        <v>23.16</v>
      </c>
      <c r="C1275" s="21">
        <f>IFERROR(VLOOKUP($A1275,LONGVOL!$A$2:$E$10000,5,0),"")</f>
        <v>1434825.82</v>
      </c>
      <c r="D1275" s="27">
        <f t="shared" si="24"/>
        <v>0.52102601341510368</v>
      </c>
      <c r="E1275" s="27">
        <f t="shared" si="25"/>
        <v>1575592222552.9131</v>
      </c>
    </row>
    <row r="1276" spans="1:5" x14ac:dyDescent="0.25">
      <c r="A1276" s="1">
        <v>39916</v>
      </c>
      <c r="B1276" s="21">
        <f>IFERROR(VLOOKUP(A1276,SHORTVOL!$A$2:$E$10000,5,0),"")</f>
        <v>23.53</v>
      </c>
      <c r="C1276" s="21">
        <f>IFERROR(VLOOKUP($A1276,LONGVOL!$A$2:$E$10000,5,0),"")</f>
        <v>1411925.85</v>
      </c>
      <c r="D1276" s="27">
        <f t="shared" si="24"/>
        <v>0.52923381907355083</v>
      </c>
      <c r="E1276" s="27">
        <f t="shared" si="25"/>
        <v>1524834348826.2778</v>
      </c>
    </row>
    <row r="1277" spans="1:5" x14ac:dyDescent="0.25">
      <c r="A1277" s="1">
        <v>39917</v>
      </c>
      <c r="B1277" s="21">
        <f>IFERROR(VLOOKUP(A1277,SHORTVOL!$A$2:$E$10000,5,0),"")</f>
        <v>23.39</v>
      </c>
      <c r="C1277" s="21">
        <f>IFERROR(VLOOKUP($A1277,LONGVOL!$A$2:$E$10000,5,0),"")</f>
        <v>1420472.14</v>
      </c>
      <c r="D1277" s="27">
        <f t="shared" si="24"/>
        <v>0.52605612999866291</v>
      </c>
      <c r="E1277" s="27">
        <f t="shared" si="25"/>
        <v>1543176239552.4526</v>
      </c>
    </row>
    <row r="1278" spans="1:5" x14ac:dyDescent="0.25">
      <c r="A1278" s="1">
        <v>39918</v>
      </c>
      <c r="B1278" s="21">
        <f>IFERROR(VLOOKUP(A1278,SHORTVOL!$A$2:$E$10000,5,0),"")</f>
        <v>24.03</v>
      </c>
      <c r="C1278" s="21">
        <f>IFERROR(VLOOKUP($A1278,LONGVOL!$A$2:$E$10000,5,0),"")</f>
        <v>1381936.35</v>
      </c>
      <c r="D1278" s="27">
        <f t="shared" ref="D1278:D1341" si="26">D1277*(1-D$1+IF(AND(WEEKDAY($A1278)&lt;&gt;1,WEEKDAY($A1278)&lt;&gt;7),-D$5,0))^($A1278-$A1277)*(1+(B1278/B1277-1))</f>
        <v>0.54042052754492842</v>
      </c>
      <c r="E1278" s="27">
        <f t="shared" ref="E1278:E1341" si="27">E1277*(1-E$1+IF(AND(WEEKDAY($A1278)&lt;&gt;1,WEEKDAY($A1278)&lt;&gt;7),-E$5,0))^($A1278-$A1277)*(1+2*(C1278/C1277-1))</f>
        <v>1459335856962.7527</v>
      </c>
    </row>
    <row r="1279" spans="1:5" x14ac:dyDescent="0.25">
      <c r="A1279" s="1">
        <v>39919</v>
      </c>
      <c r="B1279" s="21">
        <f>IFERROR(VLOOKUP(A1279,SHORTVOL!$A$2:$E$10000,5,0),"")</f>
        <v>24.86</v>
      </c>
      <c r="C1279" s="21">
        <f>IFERROR(VLOOKUP($A1279,LONGVOL!$A$2:$E$10000,5,0),"")</f>
        <v>1333912.8</v>
      </c>
      <c r="D1279" s="27">
        <f t="shared" si="26"/>
        <v>0.55905610313633414</v>
      </c>
      <c r="E1279" s="27">
        <f t="shared" si="27"/>
        <v>1357805925554.2566</v>
      </c>
    </row>
    <row r="1280" spans="1:5" x14ac:dyDescent="0.25">
      <c r="A1280" s="1">
        <v>39920</v>
      </c>
      <c r="B1280" s="21">
        <f>IFERROR(VLOOKUP(A1280,SHORTVOL!$A$2:$E$10000,5,0),"")</f>
        <v>25.37</v>
      </c>
      <c r="C1280" s="21">
        <f>IFERROR(VLOOKUP($A1280,LONGVOL!$A$2:$E$10000,5,0),"")</f>
        <v>1306759.1100000001</v>
      </c>
      <c r="D1280" s="27">
        <f t="shared" si="26"/>
        <v>0.57049381222857654</v>
      </c>
      <c r="E1280" s="27">
        <f t="shared" si="27"/>
        <v>1302426582454.0569</v>
      </c>
    </row>
    <row r="1281" spans="1:5" x14ac:dyDescent="0.25">
      <c r="A1281" s="1">
        <v>39923</v>
      </c>
      <c r="B1281" s="21">
        <f>IFERROR(VLOOKUP(A1281,SHORTVOL!$A$2:$E$10000,5,0),"")</f>
        <v>23.47</v>
      </c>
      <c r="C1281" s="21">
        <f>IFERROR(VLOOKUP($A1281,LONGVOL!$A$2:$E$10000,5,0),"")</f>
        <v>1404340.84</v>
      </c>
      <c r="D1281" s="27">
        <f t="shared" si="26"/>
        <v>0.52768186368105663</v>
      </c>
      <c r="E1281" s="27">
        <f t="shared" si="27"/>
        <v>1496600967656.0632</v>
      </c>
    </row>
    <row r="1282" spans="1:5" x14ac:dyDescent="0.25">
      <c r="A1282" s="1">
        <v>39924</v>
      </c>
      <c r="B1282" s="21">
        <f>IFERROR(VLOOKUP(A1282,SHORTVOL!$A$2:$E$10000,5,0),"")</f>
        <v>24.3</v>
      </c>
      <c r="C1282" s="21">
        <f>IFERROR(VLOOKUP($A1282,LONGVOL!$A$2:$E$10000,5,0),"")</f>
        <v>1355113.82</v>
      </c>
      <c r="D1282" s="27">
        <f t="shared" si="26"/>
        <v>0.54631302409177351</v>
      </c>
      <c r="E1282" s="27">
        <f t="shared" si="27"/>
        <v>1391572855995.105</v>
      </c>
    </row>
    <row r="1283" spans="1:5" x14ac:dyDescent="0.25">
      <c r="A1283" s="1">
        <v>39925</v>
      </c>
      <c r="B1283" s="21">
        <f>IFERROR(VLOOKUP(A1283,SHORTVOL!$A$2:$E$10000,5,0),"")</f>
        <v>24.41</v>
      </c>
      <c r="C1283" s="21">
        <f>IFERROR(VLOOKUP($A1283,LONGVOL!$A$2:$E$10000,5,0),"")</f>
        <v>1348973.36</v>
      </c>
      <c r="D1283" s="27">
        <f t="shared" si="26"/>
        <v>0.54875597554325584</v>
      </c>
      <c r="E1283" s="27">
        <f t="shared" si="27"/>
        <v>1378856492819.2012</v>
      </c>
    </row>
    <row r="1284" spans="1:5" x14ac:dyDescent="0.25">
      <c r="A1284" s="1">
        <v>39926</v>
      </c>
      <c r="B1284" s="21">
        <f>IFERROR(VLOOKUP(A1284,SHORTVOL!$A$2:$E$10000,5,0),"")</f>
        <v>24.36</v>
      </c>
      <c r="C1284" s="21">
        <f>IFERROR(VLOOKUP($A1284,LONGVOL!$A$2:$E$10000,5,0),"")</f>
        <v>1351487.11</v>
      </c>
      <c r="D1284" s="27">
        <f t="shared" si="26"/>
        <v>0.54760192903582305</v>
      </c>
      <c r="E1284" s="27">
        <f t="shared" si="27"/>
        <v>1383889953360.8821</v>
      </c>
    </row>
    <row r="1285" spans="1:5" x14ac:dyDescent="0.25">
      <c r="A1285" s="1">
        <v>39927</v>
      </c>
      <c r="B1285" s="21">
        <f>IFERROR(VLOOKUP(A1285,SHORTVOL!$A$2:$E$10000,5,0),"")</f>
        <v>24.47</v>
      </c>
      <c r="C1285" s="21">
        <f>IFERROR(VLOOKUP($A1285,LONGVOL!$A$2:$E$10000,5,0),"")</f>
        <v>1345587.04</v>
      </c>
      <c r="D1285" s="27">
        <f t="shared" si="26"/>
        <v>0.55004453886855109</v>
      </c>
      <c r="E1285" s="27">
        <f t="shared" si="27"/>
        <v>1371702413971.2539</v>
      </c>
    </row>
    <row r="1286" spans="1:5" x14ac:dyDescent="0.25">
      <c r="A1286" s="1">
        <v>39930</v>
      </c>
      <c r="B1286" s="21">
        <f>IFERROR(VLOOKUP(A1286,SHORTVOL!$A$2:$E$10000,5,0),"")</f>
        <v>23.85</v>
      </c>
      <c r="C1286" s="21">
        <f>IFERROR(VLOOKUP($A1286,LONGVOL!$A$2:$E$10000,5,0),"")</f>
        <v>1379689.25</v>
      </c>
      <c r="D1286" s="27">
        <f t="shared" si="26"/>
        <v>0.53601985673025021</v>
      </c>
      <c r="E1286" s="27">
        <f t="shared" si="27"/>
        <v>1440901270311.7163</v>
      </c>
    </row>
    <row r="1287" spans="1:5" x14ac:dyDescent="0.25">
      <c r="A1287" s="1">
        <v>39931</v>
      </c>
      <c r="B1287" s="21">
        <f>IFERROR(VLOOKUP(A1287,SHORTVOL!$A$2:$E$10000,5,0),"")</f>
        <v>24.13</v>
      </c>
      <c r="C1287" s="21">
        <f>IFERROR(VLOOKUP($A1287,LONGVOL!$A$2:$E$10000,5,0),"")</f>
        <v>1363099.71</v>
      </c>
      <c r="D1287" s="27">
        <f t="shared" si="26"/>
        <v>0.54228303655563981</v>
      </c>
      <c r="E1287" s="27">
        <f t="shared" si="27"/>
        <v>1406143043588.4739</v>
      </c>
    </row>
    <row r="1288" spans="1:5" x14ac:dyDescent="0.25">
      <c r="A1288" s="1">
        <v>39932</v>
      </c>
      <c r="B1288" s="21">
        <f>IFERROR(VLOOKUP(A1288,SHORTVOL!$A$2:$E$10000,5,0),"")</f>
        <v>24.98</v>
      </c>
      <c r="C1288" s="21">
        <f>IFERROR(VLOOKUP($A1288,LONGVOL!$A$2:$E$10000,5,0),"")</f>
        <v>1315364.43</v>
      </c>
      <c r="D1288" s="27">
        <f t="shared" si="26"/>
        <v>0.56135466199618433</v>
      </c>
      <c r="E1288" s="27">
        <f t="shared" si="27"/>
        <v>1307558161356.2234</v>
      </c>
    </row>
    <row r="1289" spans="1:5" x14ac:dyDescent="0.25">
      <c r="A1289" s="1">
        <v>39933</v>
      </c>
      <c r="B1289" s="21">
        <f>IFERROR(VLOOKUP(A1289,SHORTVOL!$A$2:$E$10000,5,0),"")</f>
        <v>24.91</v>
      </c>
      <c r="C1289" s="21">
        <f>IFERROR(VLOOKUP($A1289,LONGVOL!$A$2:$E$10000,5,0),"")</f>
        <v>1318923.1000000001</v>
      </c>
      <c r="D1289" s="27">
        <f t="shared" si="26"/>
        <v>0.55975093753644023</v>
      </c>
      <c r="E1289" s="27">
        <f t="shared" si="27"/>
        <v>1314533133979.8193</v>
      </c>
    </row>
    <row r="1290" spans="1:5" x14ac:dyDescent="0.25">
      <c r="A1290" s="1">
        <v>39934</v>
      </c>
      <c r="B1290" s="21">
        <f>IFERROR(VLOOKUP(A1290,SHORTVOL!$A$2:$E$10000,5,0),"")</f>
        <v>25.19</v>
      </c>
      <c r="C1290" s="21">
        <f>IFERROR(VLOOKUP($A1290,LONGVOL!$A$2:$E$10000,5,0),"")</f>
        <v>1304046.8999999999</v>
      </c>
      <c r="D1290" s="27">
        <f t="shared" si="26"/>
        <v>0.56601178269340457</v>
      </c>
      <c r="E1290" s="27">
        <f t="shared" si="27"/>
        <v>1284781901199.9004</v>
      </c>
    </row>
    <row r="1291" spans="1:5" x14ac:dyDescent="0.25">
      <c r="A1291" s="1">
        <v>39937</v>
      </c>
      <c r="B1291" s="21">
        <f>IFERROR(VLOOKUP(A1291,SHORTVOL!$A$2:$E$10000,5,0),"")</f>
        <v>26.52</v>
      </c>
      <c r="C1291" s="21">
        <f>IFERROR(VLOOKUP($A1291,LONGVOL!$A$2:$E$10000,5,0),"")</f>
        <v>1235566.25</v>
      </c>
      <c r="D1291" s="27">
        <f t="shared" si="26"/>
        <v>0.59579853556979223</v>
      </c>
      <c r="E1291" s="27">
        <f t="shared" si="27"/>
        <v>1149581251998.196</v>
      </c>
    </row>
    <row r="1292" spans="1:5" x14ac:dyDescent="0.25">
      <c r="A1292" s="1">
        <v>39938</v>
      </c>
      <c r="B1292" s="21">
        <f>IFERROR(VLOOKUP(A1292,SHORTVOL!$A$2:$E$10000,5,0),"")</f>
        <v>26.31</v>
      </c>
      <c r="C1292" s="21">
        <f>IFERROR(VLOOKUP($A1292,LONGVOL!$A$2:$E$10000,5,0),"")</f>
        <v>1245024.01</v>
      </c>
      <c r="D1292" s="27">
        <f t="shared" si="26"/>
        <v>0.59104828588066205</v>
      </c>
      <c r="E1292" s="27">
        <f t="shared" si="27"/>
        <v>1167091513644.2512</v>
      </c>
    </row>
    <row r="1293" spans="1:5" x14ac:dyDescent="0.25">
      <c r="A1293" s="1">
        <v>39939</v>
      </c>
      <c r="B1293" s="21">
        <f>IFERROR(VLOOKUP(A1293,SHORTVOL!$A$2:$E$10000,5,0),"")</f>
        <v>27.26</v>
      </c>
      <c r="C1293" s="21">
        <f>IFERROR(VLOOKUP($A1293,LONGVOL!$A$2:$E$10000,5,0),"")</f>
        <v>1199956.8899999999</v>
      </c>
      <c r="D1293" s="27">
        <f t="shared" si="26"/>
        <v>0.61235626853256875</v>
      </c>
      <c r="E1293" s="27">
        <f t="shared" si="27"/>
        <v>1082516786707.9243</v>
      </c>
    </row>
    <row r="1294" spans="1:5" x14ac:dyDescent="0.25">
      <c r="A1294" s="1">
        <v>39940</v>
      </c>
      <c r="B1294" s="21">
        <f>IFERROR(VLOOKUP(A1294,SHORTVOL!$A$2:$E$10000,5,0),"")</f>
        <v>26.76</v>
      </c>
      <c r="C1294" s="21">
        <f>IFERROR(VLOOKUP($A1294,LONGVOL!$A$2:$E$10000,5,0),"")</f>
        <v>1222295.4099999999</v>
      </c>
      <c r="D1294" s="27">
        <f t="shared" si="26"/>
        <v>0.60109155712018147</v>
      </c>
      <c r="E1294" s="27">
        <f t="shared" si="27"/>
        <v>1122735753806.8457</v>
      </c>
    </row>
    <row r="1295" spans="1:5" x14ac:dyDescent="0.25">
      <c r="A1295" s="1">
        <v>39941</v>
      </c>
      <c r="B1295" s="21">
        <f>IFERROR(VLOOKUP(A1295,SHORTVOL!$A$2:$E$10000,5,0),"")</f>
        <v>28.07</v>
      </c>
      <c r="C1295" s="21">
        <f>IFERROR(VLOOKUP($A1295,LONGVOL!$A$2:$E$10000,5,0),"")</f>
        <v>1162478.43</v>
      </c>
      <c r="D1295" s="27">
        <f t="shared" si="26"/>
        <v>0.63048264126098119</v>
      </c>
      <c r="E1295" s="27">
        <f t="shared" si="27"/>
        <v>1012769198689.9209</v>
      </c>
    </row>
    <row r="1296" spans="1:5" x14ac:dyDescent="0.25">
      <c r="A1296" s="1">
        <v>39944</v>
      </c>
      <c r="B1296" s="21">
        <f>IFERROR(VLOOKUP(A1296,SHORTVOL!$A$2:$E$10000,5,0),"")</f>
        <v>27.87</v>
      </c>
      <c r="C1296" s="21">
        <f>IFERROR(VLOOKUP($A1296,LONGVOL!$A$2:$E$10000,5,0),"")</f>
        <v>1170818.2</v>
      </c>
      <c r="D1296" s="27">
        <f t="shared" si="26"/>
        <v>0.62588752746852117</v>
      </c>
      <c r="E1296" s="27">
        <f t="shared" si="27"/>
        <v>1027065958780.3143</v>
      </c>
    </row>
    <row r="1297" spans="1:5" x14ac:dyDescent="0.25">
      <c r="A1297" s="1">
        <v>39945</v>
      </c>
      <c r="B1297" s="21">
        <f>IFERROR(VLOOKUP(A1297,SHORTVOL!$A$2:$E$10000,5,0),"")</f>
        <v>27.93</v>
      </c>
      <c r="C1297" s="21">
        <f>IFERROR(VLOOKUP($A1297,LONGVOL!$A$2:$E$10000,5,0),"")</f>
        <v>1168096.83</v>
      </c>
      <c r="D1297" s="27">
        <f t="shared" si="26"/>
        <v>0.62720060197577032</v>
      </c>
      <c r="E1297" s="27">
        <f t="shared" si="27"/>
        <v>1022213612397.8241</v>
      </c>
    </row>
    <row r="1298" spans="1:5" x14ac:dyDescent="0.25">
      <c r="A1298" s="1">
        <v>39946</v>
      </c>
      <c r="B1298" s="21">
        <f>IFERROR(VLOOKUP(A1298,SHORTVOL!$A$2:$E$10000,5,0),"")</f>
        <v>27.04</v>
      </c>
      <c r="C1298" s="21">
        <f>IFERROR(VLOOKUP($A1298,LONGVOL!$A$2:$E$10000,5,0),"")</f>
        <v>1205389.3799999999</v>
      </c>
      <c r="D1298" s="27">
        <f t="shared" si="26"/>
        <v>0.60718134584744787</v>
      </c>
      <c r="E1298" s="27">
        <f t="shared" si="27"/>
        <v>1087400976978.3898</v>
      </c>
    </row>
    <row r="1299" spans="1:5" x14ac:dyDescent="0.25">
      <c r="A1299" s="1">
        <v>39947</v>
      </c>
      <c r="B1299" s="21">
        <f>IFERROR(VLOOKUP(A1299,SHORTVOL!$A$2:$E$10000,5,0),"")</f>
        <v>28.24</v>
      </c>
      <c r="C1299" s="21">
        <f>IFERROR(VLOOKUP($A1299,LONGVOL!$A$2:$E$10000,5,0),"")</f>
        <v>1151906.92</v>
      </c>
      <c r="D1299" s="27">
        <f t="shared" si="26"/>
        <v>0.63409251686319801</v>
      </c>
      <c r="E1299" s="27">
        <f t="shared" si="27"/>
        <v>990830745564.97913</v>
      </c>
    </row>
    <row r="1300" spans="1:5" x14ac:dyDescent="0.25">
      <c r="A1300" s="1">
        <v>39948</v>
      </c>
      <c r="B1300" s="21">
        <f>IFERROR(VLOOKUP(A1300,SHORTVOL!$A$2:$E$10000,5,0),"")</f>
        <v>27.61</v>
      </c>
      <c r="C1300" s="21">
        <f>IFERROR(VLOOKUP($A1300,LONGVOL!$A$2:$E$10000,5,0),"")</f>
        <v>1177544.02</v>
      </c>
      <c r="D1300" s="27">
        <f t="shared" si="26"/>
        <v>0.61991271553791338</v>
      </c>
      <c r="E1300" s="27">
        <f t="shared" si="27"/>
        <v>1034856225099.615</v>
      </c>
    </row>
    <row r="1301" spans="1:5" x14ac:dyDescent="0.25">
      <c r="A1301" s="1">
        <v>39951</v>
      </c>
      <c r="B1301" s="21">
        <f>IFERROR(VLOOKUP(A1301,SHORTVOL!$A$2:$E$10000,5,0),"")</f>
        <v>29.56</v>
      </c>
      <c r="C1301" s="21">
        <f>IFERROR(VLOOKUP($A1301,LONGVOL!$A$2:$E$10000,5,0),"")</f>
        <v>1094200.08</v>
      </c>
      <c r="D1301" s="27">
        <f t="shared" si="26"/>
        <v>0.66358593879294381</v>
      </c>
      <c r="E1301" s="27">
        <f t="shared" si="27"/>
        <v>888163622781.6925</v>
      </c>
    </row>
    <row r="1302" spans="1:5" x14ac:dyDescent="0.25">
      <c r="A1302" s="1">
        <v>39952</v>
      </c>
      <c r="B1302" s="21">
        <f>IFERROR(VLOOKUP(A1302,SHORTVOL!$A$2:$E$10000,5,0),"")</f>
        <v>30.16</v>
      </c>
      <c r="C1302" s="21">
        <f>IFERROR(VLOOKUP($A1302,LONGVOL!$A$2:$E$10000,5,0),"")</f>
        <v>1072025.04</v>
      </c>
      <c r="D1302" s="27">
        <f t="shared" si="26"/>
        <v>0.67701810791795314</v>
      </c>
      <c r="E1302" s="27">
        <f t="shared" si="27"/>
        <v>852099700785.75806</v>
      </c>
    </row>
    <row r="1303" spans="1:5" x14ac:dyDescent="0.25">
      <c r="A1303" s="1">
        <v>39953</v>
      </c>
      <c r="B1303" s="21">
        <f>IFERROR(VLOOKUP(A1303,SHORTVOL!$A$2:$E$10000,5,0),"")</f>
        <v>29.85</v>
      </c>
      <c r="C1303" s="21">
        <f>IFERROR(VLOOKUP($A1303,LONGVOL!$A$2:$E$10000,5,0),"")</f>
        <v>1083000.2</v>
      </c>
      <c r="D1303" s="27">
        <f t="shared" si="26"/>
        <v>0.67002265183702003</v>
      </c>
      <c r="E1303" s="27">
        <f t="shared" si="27"/>
        <v>869480696371.34802</v>
      </c>
    </row>
    <row r="1304" spans="1:5" x14ac:dyDescent="0.25">
      <c r="A1304" s="1">
        <v>39954</v>
      </c>
      <c r="B1304" s="21">
        <f>IFERROR(VLOOKUP(A1304,SHORTVOL!$A$2:$E$10000,5,0),"")</f>
        <v>27.77</v>
      </c>
      <c r="C1304" s="21">
        <f>IFERROR(VLOOKUP($A1304,LONGVOL!$A$2:$E$10000,5,0),"")</f>
        <v>1158493.8799999999</v>
      </c>
      <c r="D1304" s="27">
        <f t="shared" si="26"/>
        <v>0.62330015094392477</v>
      </c>
      <c r="E1304" s="27">
        <f t="shared" si="27"/>
        <v>990624603813.56189</v>
      </c>
    </row>
    <row r="1305" spans="1:5" x14ac:dyDescent="0.25">
      <c r="A1305" s="1">
        <v>39955</v>
      </c>
      <c r="B1305" s="21">
        <f>IFERROR(VLOOKUP(A1305,SHORTVOL!$A$2:$E$10000,5,0),"")</f>
        <v>27.58</v>
      </c>
      <c r="C1305" s="21">
        <f>IFERROR(VLOOKUP($A1305,LONGVOL!$A$2:$E$10000,5,0),"")</f>
        <v>1166581.8400000001</v>
      </c>
      <c r="D1305" s="27">
        <f t="shared" si="26"/>
        <v>0.61900166407465884</v>
      </c>
      <c r="E1305" s="27">
        <f t="shared" si="27"/>
        <v>1004380080137.7631</v>
      </c>
    </row>
    <row r="1306" spans="1:5" x14ac:dyDescent="0.25">
      <c r="A1306" s="1">
        <v>39959</v>
      </c>
      <c r="B1306" s="21">
        <f>IFERROR(VLOOKUP(A1306,SHORTVOL!$A$2:$E$10000,5,0),"")</f>
        <v>28.92</v>
      </c>
      <c r="C1306" s="21">
        <f>IFERROR(VLOOKUP($A1306,LONGVOL!$A$2:$E$10000,5,0),"")</f>
        <v>1109733.8799999999</v>
      </c>
      <c r="D1306" s="27">
        <f t="shared" si="26"/>
        <v>0.64893418509478384</v>
      </c>
      <c r="E1306" s="27">
        <f t="shared" si="27"/>
        <v>906216324168.12976</v>
      </c>
    </row>
    <row r="1307" spans="1:5" x14ac:dyDescent="0.25">
      <c r="A1307" s="1">
        <v>39960</v>
      </c>
      <c r="B1307" s="21">
        <f>IFERROR(VLOOKUP(A1307,SHORTVOL!$A$2:$E$10000,5,0),"")</f>
        <v>28.23</v>
      </c>
      <c r="C1307" s="21">
        <f>IFERROR(VLOOKUP($A1307,LONGVOL!$A$2:$E$10000,5,0),"")</f>
        <v>1136426.5900000001</v>
      </c>
      <c r="D1307" s="27">
        <f t="shared" si="26"/>
        <v>0.63341660587226867</v>
      </c>
      <c r="E1307" s="27">
        <f t="shared" si="27"/>
        <v>949738883779.59143</v>
      </c>
    </row>
    <row r="1308" spans="1:5" x14ac:dyDescent="0.25">
      <c r="A1308" s="1">
        <v>39961</v>
      </c>
      <c r="B1308" s="21">
        <f>IFERROR(VLOOKUP(A1308,SHORTVOL!$A$2:$E$10000,5,0),"")</f>
        <v>28.5</v>
      </c>
      <c r="C1308" s="21">
        <f>IFERROR(VLOOKUP($A1308,LONGVOL!$A$2:$E$10000,5,0),"")</f>
        <v>1125562.7</v>
      </c>
      <c r="D1308" s="27">
        <f t="shared" si="26"/>
        <v>0.63943974836067019</v>
      </c>
      <c r="E1308" s="27">
        <f t="shared" si="27"/>
        <v>931509505069.18542</v>
      </c>
    </row>
    <row r="1309" spans="1:5" x14ac:dyDescent="0.25">
      <c r="A1309" s="1">
        <v>39962</v>
      </c>
      <c r="B1309" s="21">
        <f>IFERROR(VLOOKUP(A1309,SHORTVOL!$A$2:$E$10000,5,0),"")</f>
        <v>29</v>
      </c>
      <c r="C1309" s="21">
        <f>IFERROR(VLOOKUP($A1309,LONGVOL!$A$2:$E$10000,5,0),"")</f>
        <v>1105569.81</v>
      </c>
      <c r="D1309" s="27">
        <f t="shared" si="26"/>
        <v>0.65062233706740158</v>
      </c>
      <c r="E1309" s="27">
        <f t="shared" si="27"/>
        <v>898349065865.67639</v>
      </c>
    </row>
    <row r="1310" spans="1:5" x14ac:dyDescent="0.25">
      <c r="A1310" s="1">
        <v>39965</v>
      </c>
      <c r="B1310" s="21">
        <f>IFERROR(VLOOKUP(A1310,SHORTVOL!$A$2:$E$10000,5,0),"")</f>
        <v>30.44</v>
      </c>
      <c r="C1310" s="21">
        <f>IFERROR(VLOOKUP($A1310,LONGVOL!$A$2:$E$10000,5,0),"")</f>
        <v>1050755.3400000001</v>
      </c>
      <c r="D1310" s="27">
        <f t="shared" si="26"/>
        <v>0.68281684522395925</v>
      </c>
      <c r="E1310" s="27">
        <f t="shared" si="27"/>
        <v>809083356199.34485</v>
      </c>
    </row>
    <row r="1311" spans="1:5" x14ac:dyDescent="0.25">
      <c r="A1311" s="1">
        <v>39966</v>
      </c>
      <c r="B1311" s="21">
        <f>IFERROR(VLOOKUP(A1311,SHORTVOL!$A$2:$E$10000,5,0),"")</f>
        <v>30.08</v>
      </c>
      <c r="C1311" s="21">
        <f>IFERROR(VLOOKUP($A1311,LONGVOL!$A$2:$E$10000,5,0),"")</f>
        <v>1063169.69</v>
      </c>
      <c r="D1311" s="27">
        <f t="shared" si="26"/>
        <v>0.67470450960963468</v>
      </c>
      <c r="E1311" s="27">
        <f t="shared" si="27"/>
        <v>828138416961.98474</v>
      </c>
    </row>
    <row r="1312" spans="1:5" x14ac:dyDescent="0.25">
      <c r="A1312" s="1">
        <v>39967</v>
      </c>
      <c r="B1312" s="21">
        <f>IFERROR(VLOOKUP(A1312,SHORTVOL!$A$2:$E$10000,5,0),"")</f>
        <v>28.54</v>
      </c>
      <c r="C1312" s="21">
        <f>IFERROR(VLOOKUP($A1312,LONGVOL!$A$2:$E$10000,5,0),"")</f>
        <v>1117485.51</v>
      </c>
      <c r="D1312" s="27">
        <f t="shared" si="26"/>
        <v>0.64012671467141868</v>
      </c>
      <c r="E1312" s="27">
        <f t="shared" si="27"/>
        <v>912685713847.81323</v>
      </c>
    </row>
    <row r="1313" spans="1:5" x14ac:dyDescent="0.25">
      <c r="A1313" s="1">
        <v>39968</v>
      </c>
      <c r="B1313" s="21">
        <f>IFERROR(VLOOKUP(A1313,SHORTVOL!$A$2:$E$10000,5,0),"")</f>
        <v>29.07</v>
      </c>
      <c r="C1313" s="21">
        <f>IFERROR(VLOOKUP($A1313,LONGVOL!$A$2:$E$10000,5,0),"")</f>
        <v>1096837.22</v>
      </c>
      <c r="D1313" s="27">
        <f t="shared" si="26"/>
        <v>0.65197841459570427</v>
      </c>
      <c r="E1313" s="27">
        <f t="shared" si="27"/>
        <v>878890547277.94446</v>
      </c>
    </row>
    <row r="1314" spans="1:5" x14ac:dyDescent="0.25">
      <c r="A1314" s="1">
        <v>39969</v>
      </c>
      <c r="B1314" s="21">
        <f>IFERROR(VLOOKUP(A1314,SHORTVOL!$A$2:$E$10000,5,0),"")</f>
        <v>29.06</v>
      </c>
      <c r="C1314" s="21">
        <f>IFERROR(VLOOKUP($A1314,LONGVOL!$A$2:$E$10000,5,0),"")</f>
        <v>1097331.6000000001</v>
      </c>
      <c r="D1314" s="27">
        <f t="shared" si="26"/>
        <v>0.65171842325992646</v>
      </c>
      <c r="E1314" s="27">
        <f t="shared" si="27"/>
        <v>879615835552.11475</v>
      </c>
    </row>
    <row r="1315" spans="1:5" x14ac:dyDescent="0.25">
      <c r="A1315" s="1">
        <v>39972</v>
      </c>
      <c r="B1315" s="21">
        <f>IFERROR(VLOOKUP(A1315,SHORTVOL!$A$2:$E$10000,5,0),"")</f>
        <v>29.24</v>
      </c>
      <c r="C1315" s="21">
        <f>IFERROR(VLOOKUP($A1315,LONGVOL!$A$2:$E$10000,5,0),"")</f>
        <v>1090410.6200000001</v>
      </c>
      <c r="D1315" s="27">
        <f t="shared" si="26"/>
        <v>0.65564743062833208</v>
      </c>
      <c r="E1315" s="27">
        <f t="shared" si="27"/>
        <v>868321749895.54297</v>
      </c>
    </row>
    <row r="1316" spans="1:5" x14ac:dyDescent="0.25">
      <c r="A1316" s="1">
        <v>39973</v>
      </c>
      <c r="B1316" s="21">
        <f>IFERROR(VLOOKUP(A1316,SHORTVOL!$A$2:$E$10000,5,0),"")</f>
        <v>30.47</v>
      </c>
      <c r="C1316" s="21">
        <f>IFERROR(VLOOKUP($A1316,LONGVOL!$A$2:$E$10000,5,0),"")</f>
        <v>1044635.3</v>
      </c>
      <c r="D1316" s="27">
        <f t="shared" si="26"/>
        <v>0.68319023767032427</v>
      </c>
      <c r="E1316" s="27">
        <f t="shared" si="27"/>
        <v>795357060938.06494</v>
      </c>
    </row>
    <row r="1317" spans="1:5" x14ac:dyDescent="0.25">
      <c r="A1317" s="1">
        <v>39974</v>
      </c>
      <c r="B1317" s="21">
        <f>IFERROR(VLOOKUP(A1317,SHORTVOL!$A$2:$E$10000,5,0),"")</f>
        <v>29.91</v>
      </c>
      <c r="C1317" s="21">
        <f>IFERROR(VLOOKUP($A1317,LONGVOL!$A$2:$E$10000,5,0),"")</f>
        <v>1063915.51</v>
      </c>
      <c r="D1317" s="27">
        <f t="shared" si="26"/>
        <v>0.67059731950873824</v>
      </c>
      <c r="E1317" s="27">
        <f t="shared" si="27"/>
        <v>824653107720.24402</v>
      </c>
    </row>
    <row r="1318" spans="1:5" x14ac:dyDescent="0.25">
      <c r="A1318" s="1">
        <v>39975</v>
      </c>
      <c r="B1318" s="21">
        <f>IFERROR(VLOOKUP(A1318,SHORTVOL!$A$2:$E$10000,5,0),"")</f>
        <v>30.86</v>
      </c>
      <c r="C1318" s="21">
        <f>IFERROR(VLOOKUP($A1318,LONGVOL!$A$2:$E$10000,5,0),"")</f>
        <v>1029937.09</v>
      </c>
      <c r="D1318" s="27">
        <f t="shared" si="26"/>
        <v>0.691858887580447</v>
      </c>
      <c r="E1318" s="27">
        <f t="shared" si="27"/>
        <v>771920184727.36218</v>
      </c>
    </row>
    <row r="1319" spans="1:5" x14ac:dyDescent="0.25">
      <c r="A1319" s="1">
        <v>39976</v>
      </c>
      <c r="B1319" s="21">
        <f>IFERROR(VLOOKUP(A1319,SHORTVOL!$A$2:$E$10000,5,0),"")</f>
        <v>31.21</v>
      </c>
      <c r="C1319" s="21">
        <f>IFERROR(VLOOKUP($A1319,LONGVOL!$A$2:$E$10000,5,0),"")</f>
        <v>1018244.52</v>
      </c>
      <c r="D1319" s="27">
        <f t="shared" si="26"/>
        <v>0.69966729448842502</v>
      </c>
      <c r="E1319" s="27">
        <f t="shared" si="27"/>
        <v>754335965460.77209</v>
      </c>
    </row>
    <row r="1320" spans="1:5" x14ac:dyDescent="0.25">
      <c r="A1320" s="1">
        <v>39979</v>
      </c>
      <c r="B1320" s="21">
        <f>IFERROR(VLOOKUP(A1320,SHORTVOL!$A$2:$E$10000,5,0),"")</f>
        <v>29.92</v>
      </c>
      <c r="C1320" s="21">
        <f>IFERROR(VLOOKUP($A1320,LONGVOL!$A$2:$E$10000,5,0),"")</f>
        <v>1060425.96</v>
      </c>
      <c r="D1320" s="27">
        <f t="shared" si="26"/>
        <v>0.6706377579845878</v>
      </c>
      <c r="E1320" s="27">
        <f t="shared" si="27"/>
        <v>816647052520.32068</v>
      </c>
    </row>
    <row r="1321" spans="1:5" x14ac:dyDescent="0.25">
      <c r="A1321" s="1">
        <v>39980</v>
      </c>
      <c r="B1321" s="21">
        <f>IFERROR(VLOOKUP(A1321,SHORTVOL!$A$2:$E$10000,5,0),"")</f>
        <v>28.89</v>
      </c>
      <c r="C1321" s="21">
        <f>IFERROR(VLOOKUP($A1321,LONGVOL!$A$2:$E$10000,5,0),"")</f>
        <v>1097090.01</v>
      </c>
      <c r="D1321" s="27">
        <f t="shared" si="26"/>
        <v>0.64751548126393832</v>
      </c>
      <c r="E1321" s="27">
        <f t="shared" si="27"/>
        <v>873051422220.68701</v>
      </c>
    </row>
    <row r="1322" spans="1:5" x14ac:dyDescent="0.25">
      <c r="A1322" s="1">
        <v>39981</v>
      </c>
      <c r="B1322" s="21">
        <f>IFERROR(VLOOKUP(A1322,SHORTVOL!$A$2:$E$10000,5,0),"")</f>
        <v>28.64</v>
      </c>
      <c r="C1322" s="21">
        <f>IFERROR(VLOOKUP($A1322,LONGVOL!$A$2:$E$10000,5,0),"")</f>
        <v>1106266.4099999999</v>
      </c>
      <c r="D1322" s="27">
        <f t="shared" si="26"/>
        <v>0.64187702414667236</v>
      </c>
      <c r="E1322" s="27">
        <f t="shared" si="27"/>
        <v>887588758404.99182</v>
      </c>
    </row>
    <row r="1323" spans="1:5" x14ac:dyDescent="0.25">
      <c r="A1323" s="1">
        <v>39982</v>
      </c>
      <c r="B1323" s="21">
        <f>IFERROR(VLOOKUP(A1323,SHORTVOL!$A$2:$E$10000,5,0),"")</f>
        <v>28.65</v>
      </c>
      <c r="C1323" s="21">
        <f>IFERROR(VLOOKUP($A1323,LONGVOL!$A$2:$E$10000,5,0),"")</f>
        <v>1106096.33</v>
      </c>
      <c r="D1323" s="27">
        <f t="shared" si="26"/>
        <v>0.64206595959506318</v>
      </c>
      <c r="E1323" s="27">
        <f t="shared" si="27"/>
        <v>887248256574.17944</v>
      </c>
    </row>
    <row r="1324" spans="1:5" x14ac:dyDescent="0.25">
      <c r="A1324" s="1">
        <v>39983</v>
      </c>
      <c r="B1324" s="21">
        <f>IFERROR(VLOOKUP(A1324,SHORTVOL!$A$2:$E$10000,5,0),"")</f>
        <v>29.54</v>
      </c>
      <c r="C1324" s="21">
        <f>IFERROR(VLOOKUP($A1324,LONGVOL!$A$2:$E$10000,5,0),"")</f>
        <v>1071660.24</v>
      </c>
      <c r="D1324" s="27">
        <f t="shared" si="26"/>
        <v>0.66197518949829082</v>
      </c>
      <c r="E1324" s="27">
        <f t="shared" si="27"/>
        <v>831939498941.99023</v>
      </c>
    </row>
    <row r="1325" spans="1:5" x14ac:dyDescent="0.25">
      <c r="A1325" s="1">
        <v>39986</v>
      </c>
      <c r="B1325" s="21">
        <f>IFERROR(VLOOKUP(A1325,SHORTVOL!$A$2:$E$10000,5,0),"")</f>
        <v>28.29</v>
      </c>
      <c r="C1325" s="21">
        <f>IFERROR(VLOOKUP($A1325,LONGVOL!$A$2:$E$10000,5,0),"")</f>
        <v>1116837.4099999999</v>
      </c>
      <c r="D1325" s="27">
        <f t="shared" si="26"/>
        <v>0.63385916800644415</v>
      </c>
      <c r="E1325" s="27">
        <f t="shared" si="27"/>
        <v>901876283141.62903</v>
      </c>
    </row>
    <row r="1326" spans="1:5" x14ac:dyDescent="0.25">
      <c r="A1326" s="1">
        <v>39987</v>
      </c>
      <c r="B1326" s="21">
        <f>IFERROR(VLOOKUP(A1326,SHORTVOL!$A$2:$E$10000,5,0),"")</f>
        <v>28.94</v>
      </c>
      <c r="C1326" s="21">
        <f>IFERROR(VLOOKUP($A1326,LONGVOL!$A$2:$E$10000,5,0),"")</f>
        <v>1091191.68</v>
      </c>
      <c r="D1326" s="27">
        <f t="shared" si="26"/>
        <v>0.64838738698338916</v>
      </c>
      <c r="E1326" s="27">
        <f t="shared" si="27"/>
        <v>860391511817.61243</v>
      </c>
    </row>
    <row r="1327" spans="1:5" x14ac:dyDescent="0.25">
      <c r="A1327" s="1">
        <v>39988</v>
      </c>
      <c r="B1327" s="21">
        <f>IFERROR(VLOOKUP(A1327,SHORTVOL!$A$2:$E$10000,5,0),"")</f>
        <v>29.93</v>
      </c>
      <c r="C1327" s="21">
        <f>IFERROR(VLOOKUP($A1327,LONGVOL!$A$2:$E$10000,5,0),"")</f>
        <v>1053875.92</v>
      </c>
      <c r="D1327" s="27">
        <f t="shared" si="26"/>
        <v>0.67053113811673071</v>
      </c>
      <c r="E1327" s="27">
        <f t="shared" si="27"/>
        <v>801484406955.75867</v>
      </c>
    </row>
    <row r="1328" spans="1:5" x14ac:dyDescent="0.25">
      <c r="A1328" s="1">
        <v>39989</v>
      </c>
      <c r="B1328" s="21">
        <f>IFERROR(VLOOKUP(A1328,SHORTVOL!$A$2:$E$10000,5,0),"")</f>
        <v>31.35</v>
      </c>
      <c r="C1328" s="21">
        <f>IFERROR(VLOOKUP($A1328,LONGVOL!$A$2:$E$10000,5,0),"")</f>
        <v>1004043.65</v>
      </c>
      <c r="D1328" s="27">
        <f t="shared" si="26"/>
        <v>0.70230535703505648</v>
      </c>
      <c r="E1328" s="27">
        <f t="shared" si="27"/>
        <v>725633139611.32361</v>
      </c>
    </row>
    <row r="1329" spans="1:5" x14ac:dyDescent="0.25">
      <c r="A1329" s="1">
        <v>39990</v>
      </c>
      <c r="B1329" s="21">
        <f>IFERROR(VLOOKUP(A1329,SHORTVOL!$A$2:$E$10000,5,0),"")</f>
        <v>32.08</v>
      </c>
      <c r="C1329" s="21">
        <f>IFERROR(VLOOKUP($A1329,LONGVOL!$A$2:$E$10000,5,0),"")</f>
        <v>980524.97</v>
      </c>
      <c r="D1329" s="27">
        <f t="shared" si="26"/>
        <v>0.71861950033670308</v>
      </c>
      <c r="E1329" s="27">
        <f t="shared" si="27"/>
        <v>691586055636.44141</v>
      </c>
    </row>
    <row r="1330" spans="1:5" x14ac:dyDescent="0.25">
      <c r="A1330" s="1">
        <v>39993</v>
      </c>
      <c r="B1330" s="21">
        <f>IFERROR(VLOOKUP(A1330,SHORTVOL!$A$2:$E$10000,5,0),"")</f>
        <v>33.18</v>
      </c>
      <c r="C1330" s="21">
        <f>IFERROR(VLOOKUP($A1330,LONGVOL!$A$2:$E$10000,5,0),"")</f>
        <v>947185.32</v>
      </c>
      <c r="D1330" s="27">
        <f t="shared" si="26"/>
        <v>0.74313827019912282</v>
      </c>
      <c r="E1330" s="27">
        <f t="shared" si="27"/>
        <v>644408397916.94263</v>
      </c>
    </row>
    <row r="1331" spans="1:5" x14ac:dyDescent="0.25">
      <c r="A1331" s="1">
        <v>39994</v>
      </c>
      <c r="B1331" s="21">
        <f>IFERROR(VLOOKUP(A1331,SHORTVOL!$A$2:$E$10000,5,0),"")</f>
        <v>32.65</v>
      </c>
      <c r="C1331" s="21">
        <f>IFERROR(VLOOKUP($A1331,LONGVOL!$A$2:$E$10000,5,0),"")</f>
        <v>962115.94</v>
      </c>
      <c r="D1331" s="27">
        <f t="shared" si="26"/>
        <v>0.73122769792332865</v>
      </c>
      <c r="E1331" s="27">
        <f t="shared" si="27"/>
        <v>664673576263.33765</v>
      </c>
    </row>
    <row r="1332" spans="1:5" x14ac:dyDescent="0.25">
      <c r="A1332" s="1">
        <v>39995</v>
      </c>
      <c r="B1332" s="21">
        <f>IFERROR(VLOOKUP(A1332,SHORTVOL!$A$2:$E$10000,5,0),"")</f>
        <v>32.869999999999997</v>
      </c>
      <c r="C1332" s="21">
        <f>IFERROR(VLOOKUP($A1332,LONGVOL!$A$2:$E$10000,5,0),"")</f>
        <v>955641.22</v>
      </c>
      <c r="D1332" s="27">
        <f t="shared" si="26"/>
        <v>0.73611446920484302</v>
      </c>
      <c r="E1332" s="27">
        <f t="shared" si="27"/>
        <v>655677569367.87842</v>
      </c>
    </row>
    <row r="1333" spans="1:5" x14ac:dyDescent="0.25">
      <c r="A1333" s="1">
        <v>39996</v>
      </c>
      <c r="B1333" s="21">
        <f>IFERROR(VLOOKUP(A1333,SHORTVOL!$A$2:$E$10000,5,0),"")</f>
        <v>31.12</v>
      </c>
      <c r="C1333" s="21">
        <f>IFERROR(VLOOKUP($A1333,LONGVOL!$A$2:$E$10000,5,0),"")</f>
        <v>1006649.95</v>
      </c>
      <c r="D1333" s="27">
        <f t="shared" si="26"/>
        <v>0.69688552039027463</v>
      </c>
      <c r="E1333" s="27">
        <f t="shared" si="27"/>
        <v>725617772967.67249</v>
      </c>
    </row>
    <row r="1334" spans="1:5" x14ac:dyDescent="0.25">
      <c r="A1334" s="1">
        <v>40000</v>
      </c>
      <c r="B1334" s="21">
        <f>IFERROR(VLOOKUP(A1334,SHORTVOL!$A$2:$E$10000,5,0),"")</f>
        <v>31.34</v>
      </c>
      <c r="C1334" s="21">
        <f>IFERROR(VLOOKUP($A1334,LONGVOL!$A$2:$E$10000,5,0),"")</f>
        <v>999585.74</v>
      </c>
      <c r="D1334" s="27">
        <f t="shared" si="26"/>
        <v>0.70165827979385853</v>
      </c>
      <c r="E1334" s="27">
        <f t="shared" si="27"/>
        <v>715215726770.45752</v>
      </c>
    </row>
    <row r="1335" spans="1:5" x14ac:dyDescent="0.25">
      <c r="A1335" s="1">
        <v>40001</v>
      </c>
      <c r="B1335" s="21">
        <f>IFERROR(VLOOKUP(A1335,SHORTVOL!$A$2:$E$10000,5,0),"")</f>
        <v>30.22</v>
      </c>
      <c r="C1335" s="21">
        <f>IFERROR(VLOOKUP($A1335,LONGVOL!$A$2:$E$10000,5,0),"")</f>
        <v>1035076.88</v>
      </c>
      <c r="D1335" s="27">
        <f t="shared" si="26"/>
        <v>0.67654599062390308</v>
      </c>
      <c r="E1335" s="27">
        <f t="shared" si="27"/>
        <v>765946067214.52356</v>
      </c>
    </row>
    <row r="1336" spans="1:5" x14ac:dyDescent="0.25">
      <c r="A1336" s="1">
        <v>40002</v>
      </c>
      <c r="B1336" s="21">
        <f>IFERROR(VLOOKUP(A1336,SHORTVOL!$A$2:$E$10000,5,0),"")</f>
        <v>29.66</v>
      </c>
      <c r="C1336" s="21">
        <f>IFERROR(VLOOKUP($A1336,LONGVOL!$A$2:$E$10000,5,0),"")</f>
        <v>1054295.67</v>
      </c>
      <c r="D1336" s="27">
        <f t="shared" si="26"/>
        <v>0.66397268549483468</v>
      </c>
      <c r="E1336" s="27">
        <f t="shared" si="27"/>
        <v>794328970281.19153</v>
      </c>
    </row>
    <row r="1337" spans="1:5" x14ac:dyDescent="0.25">
      <c r="A1337" s="1">
        <v>40003</v>
      </c>
      <c r="B1337" s="21">
        <f>IFERROR(VLOOKUP(A1337,SHORTVOL!$A$2:$E$10000,5,0),"")</f>
        <v>30.29</v>
      </c>
      <c r="C1337" s="21">
        <f>IFERROR(VLOOKUP($A1337,LONGVOL!$A$2:$E$10000,5,0),"")</f>
        <v>1031830.91</v>
      </c>
      <c r="D1337" s="27">
        <f t="shared" si="26"/>
        <v>0.67803879402869005</v>
      </c>
      <c r="E1337" s="27">
        <f t="shared" si="27"/>
        <v>760420184919.96375</v>
      </c>
    </row>
    <row r="1338" spans="1:5" x14ac:dyDescent="0.25">
      <c r="A1338" s="1">
        <v>40004</v>
      </c>
      <c r="B1338" s="21">
        <f>IFERROR(VLOOKUP(A1338,SHORTVOL!$A$2:$E$10000,5,0),"")</f>
        <v>30.19</v>
      </c>
      <c r="C1338" s="21">
        <f>IFERROR(VLOOKUP($A1338,LONGVOL!$A$2:$E$10000,5,0),"")</f>
        <v>1035390.87</v>
      </c>
      <c r="D1338" s="27">
        <f t="shared" si="26"/>
        <v>0.67576327330383579</v>
      </c>
      <c r="E1338" s="27">
        <f t="shared" si="27"/>
        <v>765608978920.82202</v>
      </c>
    </row>
    <row r="1339" spans="1:5" x14ac:dyDescent="0.25">
      <c r="A1339" s="1">
        <v>40007</v>
      </c>
      <c r="B1339" s="21">
        <f>IFERROR(VLOOKUP(A1339,SHORTVOL!$A$2:$E$10000,5,0),"")</f>
        <v>31.37</v>
      </c>
      <c r="C1339" s="21">
        <f>IFERROR(VLOOKUP($A1339,LONGVOL!$A$2:$E$10000,5,0),"")</f>
        <v>995023.59</v>
      </c>
      <c r="D1339" s="27">
        <f t="shared" si="26"/>
        <v>0.70206059482207539</v>
      </c>
      <c r="E1339" s="27">
        <f t="shared" si="27"/>
        <v>705749367186.63818</v>
      </c>
    </row>
    <row r="1340" spans="1:5" x14ac:dyDescent="0.25">
      <c r="A1340" s="1">
        <v>40008</v>
      </c>
      <c r="B1340" s="21">
        <f>IFERROR(VLOOKUP(A1340,SHORTVOL!$A$2:$E$10000,5,0),"")</f>
        <v>32</v>
      </c>
      <c r="C1340" s="21">
        <f>IFERROR(VLOOKUP($A1340,LONGVOL!$A$2:$E$10000,5,0),"")</f>
        <v>974967.31</v>
      </c>
      <c r="D1340" s="27">
        <f t="shared" si="26"/>
        <v>0.71612075307454159</v>
      </c>
      <c r="E1340" s="27">
        <f t="shared" si="27"/>
        <v>677246783508.30774</v>
      </c>
    </row>
    <row r="1341" spans="1:5" x14ac:dyDescent="0.25">
      <c r="A1341" s="1">
        <v>40009</v>
      </c>
      <c r="B1341" s="21">
        <f>IFERROR(VLOOKUP(A1341,SHORTVOL!$A$2:$E$10000,5,0),"")</f>
        <v>32.79</v>
      </c>
      <c r="C1341" s="21">
        <f>IFERROR(VLOOKUP($A1341,LONGVOL!$A$2:$E$10000,5,0),"")</f>
        <v>950726.5</v>
      </c>
      <c r="D1341" s="27">
        <f t="shared" si="26"/>
        <v>0.73375977594775887</v>
      </c>
      <c r="E1341" s="27">
        <f t="shared" si="27"/>
        <v>643520718101.29504</v>
      </c>
    </row>
    <row r="1342" spans="1:5" x14ac:dyDescent="0.25">
      <c r="A1342" s="1">
        <v>40010</v>
      </c>
      <c r="B1342" s="21">
        <f>IFERROR(VLOOKUP(A1342,SHORTVOL!$A$2:$E$10000,5,0),"")</f>
        <v>33.35</v>
      </c>
      <c r="C1342" s="21">
        <f>IFERROR(VLOOKUP($A1342,LONGVOL!$A$2:$E$10000,5,0),"")</f>
        <v>934518.76</v>
      </c>
      <c r="D1342" s="27">
        <f t="shared" ref="D1342:D1405" si="28">D1341*(1-D$1+IF(AND(WEEKDAY($A1342)&lt;&gt;1,WEEKDAY($A1342)&lt;&gt;7),-D$5,0))^($A1342-$A1341)*(1+(B1342/B1341-1))</f>
        <v>0.74625030976680362</v>
      </c>
      <c r="E1342" s="27">
        <f t="shared" ref="E1342:E1405" si="29">E1341*(1-E$1+IF(AND(WEEKDAY($A1342)&lt;&gt;1,WEEKDAY($A1342)&lt;&gt;7),-E$5,0))^($A1342-$A1341)*(1+2*(C1342/C1341-1))</f>
        <v>621532225643.45947</v>
      </c>
    </row>
    <row r="1343" spans="1:5" x14ac:dyDescent="0.25">
      <c r="A1343" s="1">
        <v>40011</v>
      </c>
      <c r="B1343" s="21">
        <f>IFERROR(VLOOKUP(A1343,SHORTVOL!$A$2:$E$10000,5,0),"")</f>
        <v>33.369999999999997</v>
      </c>
      <c r="C1343" s="21">
        <f>IFERROR(VLOOKUP($A1343,LONGVOL!$A$2:$E$10000,5,0),"")</f>
        <v>933946.46</v>
      </c>
      <c r="D1343" s="27">
        <f t="shared" si="28"/>
        <v>0.7466569212395241</v>
      </c>
      <c r="E1343" s="27">
        <f t="shared" si="29"/>
        <v>620723691388.82617</v>
      </c>
    </row>
    <row r="1344" spans="1:5" x14ac:dyDescent="0.25">
      <c r="A1344" s="1">
        <v>40014</v>
      </c>
      <c r="B1344" s="21">
        <f>IFERROR(VLOOKUP(A1344,SHORTVOL!$A$2:$E$10000,5,0),"")</f>
        <v>33.9</v>
      </c>
      <c r="C1344" s="21">
        <f>IFERROR(VLOOKUP($A1344,LONGVOL!$A$2:$E$10000,5,0),"")</f>
        <v>919249.75</v>
      </c>
      <c r="D1344" s="27">
        <f t="shared" si="28"/>
        <v>0.7583910409230159</v>
      </c>
      <c r="E1344" s="27">
        <f t="shared" si="29"/>
        <v>601050747655.78186</v>
      </c>
    </row>
    <row r="1345" spans="1:5" x14ac:dyDescent="0.25">
      <c r="A1345" s="1">
        <v>40015</v>
      </c>
      <c r="B1345" s="21">
        <f>IFERROR(VLOOKUP(A1345,SHORTVOL!$A$2:$E$10000,5,0),"")</f>
        <v>34.409999999999997</v>
      </c>
      <c r="C1345" s="21">
        <f>IFERROR(VLOOKUP($A1345,LONGVOL!$A$2:$E$10000,5,0),"")</f>
        <v>905446.91</v>
      </c>
      <c r="D1345" s="27">
        <f t="shared" si="28"/>
        <v>0.76975828281524161</v>
      </c>
      <c r="E1345" s="27">
        <f t="shared" si="29"/>
        <v>582956390954.58447</v>
      </c>
    </row>
    <row r="1346" spans="1:5" x14ac:dyDescent="0.25">
      <c r="A1346" s="1">
        <v>40016</v>
      </c>
      <c r="B1346" s="21">
        <f>IFERROR(VLOOKUP(A1346,SHORTVOL!$A$2:$E$10000,5,0),"")</f>
        <v>35.799999999999997</v>
      </c>
      <c r="C1346" s="21">
        <f>IFERROR(VLOOKUP($A1346,LONGVOL!$A$2:$E$10000,5,0),"")</f>
        <v>868778.73</v>
      </c>
      <c r="D1346" s="27">
        <f t="shared" si="28"/>
        <v>0.80080896638172783</v>
      </c>
      <c r="E1346" s="27">
        <f t="shared" si="29"/>
        <v>535699234941.31305</v>
      </c>
    </row>
    <row r="1347" spans="1:5" x14ac:dyDescent="0.25">
      <c r="A1347" s="1">
        <v>40017</v>
      </c>
      <c r="B1347" s="21">
        <f>IFERROR(VLOOKUP(A1347,SHORTVOL!$A$2:$E$10000,5,0),"")</f>
        <v>36.83</v>
      </c>
      <c r="C1347" s="21">
        <f>IFERROR(VLOOKUP($A1347,LONGVOL!$A$2:$E$10000,5,0),"")</f>
        <v>843890.08</v>
      </c>
      <c r="D1347" s="27">
        <f t="shared" si="28"/>
        <v>0.82380385847835114</v>
      </c>
      <c r="E1347" s="27">
        <f t="shared" si="29"/>
        <v>504967499865.07446</v>
      </c>
    </row>
    <row r="1348" spans="1:5" x14ac:dyDescent="0.25">
      <c r="A1348" s="1">
        <v>40018</v>
      </c>
      <c r="B1348" s="21">
        <f>IFERROR(VLOOKUP(A1348,SHORTVOL!$A$2:$E$10000,5,0),"")</f>
        <v>36.99</v>
      </c>
      <c r="C1348" s="21">
        <f>IFERROR(VLOOKUP($A1348,LONGVOL!$A$2:$E$10000,5,0),"")</f>
        <v>840251.11</v>
      </c>
      <c r="D1348" s="27">
        <f t="shared" si="28"/>
        <v>0.82733736081531095</v>
      </c>
      <c r="E1348" s="27">
        <f t="shared" si="29"/>
        <v>500574392507.70508</v>
      </c>
    </row>
    <row r="1349" spans="1:5" x14ac:dyDescent="0.25">
      <c r="A1349" s="1">
        <v>40021</v>
      </c>
      <c r="B1349" s="21">
        <f>IFERROR(VLOOKUP(A1349,SHORTVOL!$A$2:$E$10000,5,0),"")</f>
        <v>36.47</v>
      </c>
      <c r="C1349" s="21">
        <f>IFERROR(VLOOKUP($A1349,LONGVOL!$A$2:$E$10000,5,0),"")</f>
        <v>852023.43</v>
      </c>
      <c r="D1349" s="27">
        <f t="shared" si="28"/>
        <v>0.81557269198600046</v>
      </c>
      <c r="E1349" s="27">
        <f t="shared" si="29"/>
        <v>514483392062.25348</v>
      </c>
    </row>
    <row r="1350" spans="1:5" x14ac:dyDescent="0.25">
      <c r="A1350" s="1">
        <v>40022</v>
      </c>
      <c r="B1350" s="21">
        <f>IFERROR(VLOOKUP(A1350,SHORTVOL!$A$2:$E$10000,5,0),"")</f>
        <v>35.04</v>
      </c>
      <c r="C1350" s="21">
        <f>IFERROR(VLOOKUP($A1350,LONGVOL!$A$2:$E$10000,5,0),"")</f>
        <v>885421.23</v>
      </c>
      <c r="D1350" s="27">
        <f t="shared" si="28"/>
        <v>0.78355089738472294</v>
      </c>
      <c r="E1350" s="27">
        <f t="shared" si="29"/>
        <v>554774798900.59949</v>
      </c>
    </row>
    <row r="1351" spans="1:5" x14ac:dyDescent="0.25">
      <c r="A1351" s="1">
        <v>40023</v>
      </c>
      <c r="B1351" s="21">
        <f>IFERROR(VLOOKUP(A1351,SHORTVOL!$A$2:$E$10000,5,0),"")</f>
        <v>34.72</v>
      </c>
      <c r="C1351" s="21">
        <f>IFERROR(VLOOKUP($A1351,LONGVOL!$A$2:$E$10000,5,0),"")</f>
        <v>893532.08</v>
      </c>
      <c r="D1351" s="27">
        <f t="shared" si="28"/>
        <v>0.77635263922514963</v>
      </c>
      <c r="E1351" s="27">
        <f t="shared" si="29"/>
        <v>564895735646.50598</v>
      </c>
    </row>
    <row r="1352" spans="1:5" x14ac:dyDescent="0.25">
      <c r="A1352" s="1">
        <v>40024</v>
      </c>
      <c r="B1352" s="21">
        <f>IFERROR(VLOOKUP(A1352,SHORTVOL!$A$2:$E$10000,5,0),"")</f>
        <v>35.57</v>
      </c>
      <c r="C1352" s="21">
        <f>IFERROR(VLOOKUP($A1352,LONGVOL!$A$2:$E$10000,5,0),"")</f>
        <v>871665.15</v>
      </c>
      <c r="D1352" s="27">
        <f t="shared" si="28"/>
        <v>0.79531538692511006</v>
      </c>
      <c r="E1352" s="27">
        <f t="shared" si="29"/>
        <v>537206037554.24548</v>
      </c>
    </row>
    <row r="1353" spans="1:5" x14ac:dyDescent="0.25">
      <c r="A1353" s="1">
        <v>40025</v>
      </c>
      <c r="B1353" s="21">
        <f>IFERROR(VLOOKUP(A1353,SHORTVOL!$A$2:$E$10000,5,0),"")</f>
        <v>35.4</v>
      </c>
      <c r="C1353" s="21">
        <f>IFERROR(VLOOKUP($A1353,LONGVOL!$A$2:$E$10000,5,0),"")</f>
        <v>875680.1</v>
      </c>
      <c r="D1353" s="27">
        <f t="shared" si="28"/>
        <v>0.7914709587628026</v>
      </c>
      <c r="E1353" s="27">
        <f t="shared" si="29"/>
        <v>542113561031.10858</v>
      </c>
    </row>
    <row r="1354" spans="1:5" x14ac:dyDescent="0.25">
      <c r="A1354" s="1">
        <v>40028</v>
      </c>
      <c r="B1354" s="21">
        <f>IFERROR(VLOOKUP(A1354,SHORTVOL!$A$2:$E$10000,5,0),"")</f>
        <v>35.92</v>
      </c>
      <c r="C1354" s="21">
        <f>IFERROR(VLOOKUP($A1354,LONGVOL!$A$2:$E$10000,5,0),"")</f>
        <v>862861.93</v>
      </c>
      <c r="D1354" s="27">
        <f t="shared" si="28"/>
        <v>0.80296507711497722</v>
      </c>
      <c r="E1354" s="27">
        <f t="shared" si="29"/>
        <v>526122454438.0697</v>
      </c>
    </row>
    <row r="1355" spans="1:5" x14ac:dyDescent="0.25">
      <c r="A1355" s="1">
        <v>40029</v>
      </c>
      <c r="B1355" s="21">
        <f>IFERROR(VLOOKUP(A1355,SHORTVOL!$A$2:$E$10000,5,0),"")</f>
        <v>36.33</v>
      </c>
      <c r="C1355" s="21">
        <f>IFERROR(VLOOKUP($A1355,LONGVOL!$A$2:$E$10000,5,0),"")</f>
        <v>853089.42</v>
      </c>
      <c r="D1355" s="27">
        <f t="shared" si="28"/>
        <v>0.81208582408428676</v>
      </c>
      <c r="E1355" s="27">
        <f t="shared" si="29"/>
        <v>514165886700.05029</v>
      </c>
    </row>
    <row r="1356" spans="1:5" x14ac:dyDescent="0.25">
      <c r="A1356" s="1">
        <v>40030</v>
      </c>
      <c r="B1356" s="21">
        <f>IFERROR(VLOOKUP(A1356,SHORTVOL!$A$2:$E$10000,5,0),"")</f>
        <v>36.46</v>
      </c>
      <c r="C1356" s="21">
        <f>IFERROR(VLOOKUP($A1356,LONGVOL!$A$2:$E$10000,5,0),"")</f>
        <v>850005.78</v>
      </c>
      <c r="D1356" s="27">
        <f t="shared" si="28"/>
        <v>0.81494706177756848</v>
      </c>
      <c r="E1356" s="27">
        <f t="shared" si="29"/>
        <v>510409924733.13684</v>
      </c>
    </row>
    <row r="1357" spans="1:5" x14ac:dyDescent="0.25">
      <c r="A1357" s="1">
        <v>40031</v>
      </c>
      <c r="B1357" s="21">
        <f>IFERROR(VLOOKUP(A1357,SHORTVOL!$A$2:$E$10000,5,0),"")</f>
        <v>36.119999999999997</v>
      </c>
      <c r="C1357" s="21">
        <f>IFERROR(VLOOKUP($A1357,LONGVOL!$A$2:$E$10000,5,0),"")</f>
        <v>857819.2</v>
      </c>
      <c r="D1357" s="27">
        <f t="shared" si="28"/>
        <v>0.80730320751626328</v>
      </c>
      <c r="E1357" s="27">
        <f t="shared" si="29"/>
        <v>519753911441.70947</v>
      </c>
    </row>
    <row r="1358" spans="1:5" x14ac:dyDescent="0.25">
      <c r="A1358" s="1">
        <v>40032</v>
      </c>
      <c r="B1358" s="21">
        <f>IFERROR(VLOOKUP(A1358,SHORTVOL!$A$2:$E$10000,5,0),"")</f>
        <v>37.56</v>
      </c>
      <c r="C1358" s="21">
        <f>IFERROR(VLOOKUP($A1358,LONGVOL!$A$2:$E$10000,5,0),"")</f>
        <v>823765.66</v>
      </c>
      <c r="D1358" s="27">
        <f t="shared" si="28"/>
        <v>0.83944205365326952</v>
      </c>
      <c r="E1358" s="27">
        <f t="shared" si="29"/>
        <v>478451288054.05859</v>
      </c>
    </row>
    <row r="1359" spans="1:5" x14ac:dyDescent="0.25">
      <c r="A1359" s="1">
        <v>40035</v>
      </c>
      <c r="B1359" s="21">
        <f>IFERROR(VLOOKUP(A1359,SHORTVOL!$A$2:$E$10000,5,0),"")</f>
        <v>37.4</v>
      </c>
      <c r="C1359" s="21">
        <f>IFERROR(VLOOKUP($A1359,LONGVOL!$A$2:$E$10000,5,0),"")</f>
        <v>827159.71</v>
      </c>
      <c r="D1359" s="27">
        <f t="shared" si="28"/>
        <v>0.83572876053418632</v>
      </c>
      <c r="E1359" s="27">
        <f t="shared" si="29"/>
        <v>482283668741.28656</v>
      </c>
    </row>
    <row r="1360" spans="1:5" x14ac:dyDescent="0.25">
      <c r="A1360" s="1">
        <v>40036</v>
      </c>
      <c r="B1360" s="21">
        <f>IFERROR(VLOOKUP(A1360,SHORTVOL!$A$2:$E$10000,5,0),"")</f>
        <v>36.57</v>
      </c>
      <c r="C1360" s="21">
        <f>IFERROR(VLOOKUP($A1360,LONGVOL!$A$2:$E$10000,5,0),"")</f>
        <v>845646.78</v>
      </c>
      <c r="D1360" s="27">
        <f t="shared" si="28"/>
        <v>0.81713706175612721</v>
      </c>
      <c r="E1360" s="27">
        <f t="shared" si="29"/>
        <v>503803432800.81152</v>
      </c>
    </row>
    <row r="1361" spans="1:5" x14ac:dyDescent="0.25">
      <c r="A1361" s="1">
        <v>40037</v>
      </c>
      <c r="B1361" s="21">
        <f>IFERROR(VLOOKUP(A1361,SHORTVOL!$A$2:$E$10000,5,0),"")</f>
        <v>37.08</v>
      </c>
      <c r="C1361" s="21">
        <f>IFERROR(VLOOKUP($A1361,LONGVOL!$A$2:$E$10000,5,0),"")</f>
        <v>833718.18</v>
      </c>
      <c r="D1361" s="27">
        <f t="shared" si="28"/>
        <v>0.8284873395271054</v>
      </c>
      <c r="E1361" s="27">
        <f t="shared" si="29"/>
        <v>489552952397.59271</v>
      </c>
    </row>
    <row r="1362" spans="1:5" x14ac:dyDescent="0.25">
      <c r="A1362" s="1">
        <v>40038</v>
      </c>
      <c r="B1362" s="21">
        <f>IFERROR(VLOOKUP(A1362,SHORTVOL!$A$2:$E$10000,5,0),"")</f>
        <v>37.880000000000003</v>
      </c>
      <c r="C1362" s="21">
        <f>IFERROR(VLOOKUP($A1362,LONGVOL!$A$2:$E$10000,5,0),"")</f>
        <v>815801.69</v>
      </c>
      <c r="D1362" s="27">
        <f t="shared" si="28"/>
        <v>0.84631555553791427</v>
      </c>
      <c r="E1362" s="27">
        <f t="shared" si="29"/>
        <v>468476416081.94183</v>
      </c>
    </row>
    <row r="1363" spans="1:5" x14ac:dyDescent="0.25">
      <c r="A1363" s="1">
        <v>40039</v>
      </c>
      <c r="B1363" s="21">
        <f>IFERROR(VLOOKUP(A1363,SHORTVOL!$A$2:$E$10000,5,0),"")</f>
        <v>36.99</v>
      </c>
      <c r="C1363" s="21">
        <f>IFERROR(VLOOKUP($A1363,LONGVOL!$A$2:$E$10000,5,0),"")</f>
        <v>834963.76</v>
      </c>
      <c r="D1363" s="27">
        <f t="shared" si="28"/>
        <v>0.82638587764634042</v>
      </c>
      <c r="E1363" s="27">
        <f t="shared" si="29"/>
        <v>490446803894.15369</v>
      </c>
    </row>
    <row r="1364" spans="1:5" x14ac:dyDescent="0.25">
      <c r="A1364" s="1">
        <v>40042</v>
      </c>
      <c r="B1364" s="21">
        <f>IFERROR(VLOOKUP(A1364,SHORTVOL!$A$2:$E$10000,5,0),"")</f>
        <v>34.99</v>
      </c>
      <c r="C1364" s="21">
        <f>IFERROR(VLOOKUP($A1364,LONGVOL!$A$2:$E$10000,5,0),"")</f>
        <v>880140.37</v>
      </c>
      <c r="D1364" s="27">
        <f t="shared" si="28"/>
        <v>0.78157580234784907</v>
      </c>
      <c r="E1364" s="27">
        <f t="shared" si="29"/>
        <v>543394923931.00726</v>
      </c>
    </row>
    <row r="1365" spans="1:5" x14ac:dyDescent="0.25">
      <c r="A1365" s="1">
        <v>40043</v>
      </c>
      <c r="B1365" s="21">
        <f>IFERROR(VLOOKUP(A1365,SHORTVOL!$A$2:$E$10000,5,0),"")</f>
        <v>35.75</v>
      </c>
      <c r="C1365" s="21">
        <f>IFERROR(VLOOKUP($A1365,LONGVOL!$A$2:$E$10000,5,0),"")</f>
        <v>861116.4</v>
      </c>
      <c r="D1365" s="27">
        <f t="shared" si="28"/>
        <v>0.79850825669861181</v>
      </c>
      <c r="E1365" s="27">
        <f t="shared" si="29"/>
        <v>519864689285.31323</v>
      </c>
    </row>
    <row r="1366" spans="1:5" x14ac:dyDescent="0.25">
      <c r="A1366" s="1">
        <v>40044</v>
      </c>
      <c r="B1366" s="21">
        <f>IFERROR(VLOOKUP(A1366,SHORTVOL!$A$2:$E$10000,5,0),"")</f>
        <v>36.770000000000003</v>
      </c>
      <c r="C1366" s="21">
        <f>IFERROR(VLOOKUP($A1366,LONGVOL!$A$2:$E$10000,5,0),"")</f>
        <v>836344.55</v>
      </c>
      <c r="D1366" s="27">
        <f t="shared" si="28"/>
        <v>0.82124586765727969</v>
      </c>
      <c r="E1366" s="27">
        <f t="shared" si="29"/>
        <v>489917338882.41058</v>
      </c>
    </row>
    <row r="1367" spans="1:5" x14ac:dyDescent="0.25">
      <c r="A1367" s="1">
        <v>40045</v>
      </c>
      <c r="B1367" s="21">
        <f>IFERROR(VLOOKUP(A1367,SHORTVOL!$A$2:$E$10000,5,0),"")</f>
        <v>37.51</v>
      </c>
      <c r="C1367" s="21">
        <f>IFERROR(VLOOKUP($A1367,LONGVOL!$A$2:$E$10000,5,0),"")</f>
        <v>819636.23</v>
      </c>
      <c r="D1367" s="27">
        <f t="shared" si="28"/>
        <v>0.83772761910029747</v>
      </c>
      <c r="E1367" s="27">
        <f t="shared" si="29"/>
        <v>470306579180.97754</v>
      </c>
    </row>
    <row r="1368" spans="1:5" x14ac:dyDescent="0.25">
      <c r="A1368" s="1">
        <v>40046</v>
      </c>
      <c r="B1368" s="21">
        <f>IFERROR(VLOOKUP(A1368,SHORTVOL!$A$2:$E$10000,5,0),"")</f>
        <v>38.15</v>
      </c>
      <c r="C1368" s="21">
        <f>IFERROR(VLOOKUP($A1368,LONGVOL!$A$2:$E$10000,5,0),"")</f>
        <v>805676.97</v>
      </c>
      <c r="D1368" s="27">
        <f t="shared" si="28"/>
        <v>0.85197433947429502</v>
      </c>
      <c r="E1368" s="27">
        <f t="shared" si="29"/>
        <v>454252355407.99878</v>
      </c>
    </row>
    <row r="1369" spans="1:5" x14ac:dyDescent="0.25">
      <c r="A1369" s="1">
        <v>40049</v>
      </c>
      <c r="B1369" s="21">
        <f>IFERROR(VLOOKUP(A1369,SHORTVOL!$A$2:$E$10000,5,0),"")</f>
        <v>38</v>
      </c>
      <c r="C1369" s="21">
        <f>IFERROR(VLOOKUP($A1369,LONGVOL!$A$2:$E$10000,5,0),"")</f>
        <v>808728.03</v>
      </c>
      <c r="D1369" s="27">
        <f t="shared" si="28"/>
        <v>0.8484850136232942</v>
      </c>
      <c r="E1369" s="27">
        <f t="shared" si="29"/>
        <v>457588247415.84814</v>
      </c>
    </row>
    <row r="1370" spans="1:5" x14ac:dyDescent="0.25">
      <c r="A1370" s="1">
        <v>40050</v>
      </c>
      <c r="B1370" s="21">
        <f>IFERROR(VLOOKUP(A1370,SHORTVOL!$A$2:$E$10000,5,0),"")</f>
        <v>37.04</v>
      </c>
      <c r="C1370" s="21">
        <f>IFERROR(VLOOKUP($A1370,LONGVOL!$A$2:$E$10000,5,0),"")</f>
        <v>829255.28</v>
      </c>
      <c r="D1370" s="27">
        <f t="shared" si="28"/>
        <v>0.8270042849663588</v>
      </c>
      <c r="E1370" s="27">
        <f t="shared" si="29"/>
        <v>480780766345.86639</v>
      </c>
    </row>
    <row r="1371" spans="1:5" x14ac:dyDescent="0.25">
      <c r="A1371" s="1">
        <v>40051</v>
      </c>
      <c r="B1371" s="21">
        <f>IFERROR(VLOOKUP(A1371,SHORTVOL!$A$2:$E$10000,5,0),"")</f>
        <v>36.61</v>
      </c>
      <c r="C1371" s="21">
        <f>IFERROR(VLOOKUP($A1371,LONGVOL!$A$2:$E$10000,5,0),"")</f>
        <v>838788.87</v>
      </c>
      <c r="D1371" s="27">
        <f t="shared" si="28"/>
        <v>0.81735874404333442</v>
      </c>
      <c r="E1371" s="27">
        <f t="shared" si="29"/>
        <v>491797963880.19342</v>
      </c>
    </row>
    <row r="1372" spans="1:5" x14ac:dyDescent="0.25">
      <c r="A1372" s="1">
        <v>40052</v>
      </c>
      <c r="B1372" s="21">
        <f>IFERROR(VLOOKUP(A1372,SHORTVOL!$A$2:$E$10000,5,0),"")</f>
        <v>37.42</v>
      </c>
      <c r="C1372" s="21">
        <f>IFERROR(VLOOKUP($A1372,LONGVOL!$A$2:$E$10000,5,0),"")</f>
        <v>820179.09</v>
      </c>
      <c r="D1372" s="27">
        <f t="shared" si="28"/>
        <v>0.83539711228558955</v>
      </c>
      <c r="E1372" s="27">
        <f t="shared" si="29"/>
        <v>469939628304.12286</v>
      </c>
    </row>
    <row r="1373" spans="1:5" x14ac:dyDescent="0.25">
      <c r="A1373" s="1">
        <v>40053</v>
      </c>
      <c r="B1373" s="21">
        <f>IFERROR(VLOOKUP(A1373,SHORTVOL!$A$2:$E$10000,5,0),"")</f>
        <v>36.950000000000003</v>
      </c>
      <c r="C1373" s="21">
        <f>IFERROR(VLOOKUP($A1373,LONGVOL!$A$2:$E$10000,5,0),"")</f>
        <v>830608.49</v>
      </c>
      <c r="D1373" s="27">
        <f t="shared" si="28"/>
        <v>0.8248592171537964</v>
      </c>
      <c r="E1373" s="27">
        <f t="shared" si="29"/>
        <v>481854433074.21179</v>
      </c>
    </row>
    <row r="1374" spans="1:5" x14ac:dyDescent="0.25">
      <c r="A1374" s="1">
        <v>40056</v>
      </c>
      <c r="B1374" s="21">
        <f>IFERROR(VLOOKUP(A1374,SHORTVOL!$A$2:$E$10000,5,0),"")</f>
        <v>36.26</v>
      </c>
      <c r="C1374" s="21">
        <f>IFERROR(VLOOKUP($A1374,LONGVOL!$A$2:$E$10000,5,0),"")</f>
        <v>846002.1</v>
      </c>
      <c r="D1374" s="27">
        <f t="shared" si="28"/>
        <v>0.80932283817275497</v>
      </c>
      <c r="E1374" s="27">
        <f t="shared" si="29"/>
        <v>499600610479.25684</v>
      </c>
    </row>
    <row r="1375" spans="1:5" x14ac:dyDescent="0.25">
      <c r="A1375" s="1">
        <v>40057</v>
      </c>
      <c r="B1375" s="21">
        <f>IFERROR(VLOOKUP(A1375,SHORTVOL!$A$2:$E$10000,5,0),"")</f>
        <v>34.56</v>
      </c>
      <c r="C1375" s="21">
        <f>IFERROR(VLOOKUP($A1375,LONGVOL!$A$2:$E$10000,5,0),"")</f>
        <v>885806.56</v>
      </c>
      <c r="D1375" s="27">
        <f t="shared" si="28"/>
        <v>0.77133658780199754</v>
      </c>
      <c r="E1375" s="27">
        <f t="shared" si="29"/>
        <v>546571467752.08807</v>
      </c>
    </row>
    <row r="1376" spans="1:5" x14ac:dyDescent="0.25">
      <c r="A1376" s="1">
        <v>40058</v>
      </c>
      <c r="B1376" s="21">
        <f>IFERROR(VLOOKUP(A1376,SHORTVOL!$A$2:$E$10000,5,0),"")</f>
        <v>34.29</v>
      </c>
      <c r="C1376" s="21">
        <f>IFERROR(VLOOKUP($A1376,LONGVOL!$A$2:$E$10000,5,0),"")</f>
        <v>892746.51</v>
      </c>
      <c r="D1376" s="27">
        <f t="shared" si="28"/>
        <v>0.76526858588674174</v>
      </c>
      <c r="E1376" s="27">
        <f t="shared" si="29"/>
        <v>555093536065.37073</v>
      </c>
    </row>
    <row r="1377" spans="1:5" x14ac:dyDescent="0.25">
      <c r="A1377" s="1">
        <v>40059</v>
      </c>
      <c r="B1377" s="21">
        <f>IFERROR(VLOOKUP(A1377,SHORTVOL!$A$2:$E$10000,5,0),"")</f>
        <v>35.81</v>
      </c>
      <c r="C1377" s="21">
        <f>IFERROR(VLOOKUP($A1377,LONGVOL!$A$2:$E$10000,5,0),"")</f>
        <v>853149.54</v>
      </c>
      <c r="D1377" s="27">
        <f t="shared" si="28"/>
        <v>0.79914746155948879</v>
      </c>
      <c r="E1377" s="27">
        <f t="shared" si="29"/>
        <v>505813657216.51801</v>
      </c>
    </row>
    <row r="1378" spans="1:5" x14ac:dyDescent="0.25">
      <c r="A1378" s="1">
        <v>40060</v>
      </c>
      <c r="B1378" s="21">
        <f>IFERROR(VLOOKUP(A1378,SHORTVOL!$A$2:$E$10000,5,0),"")</f>
        <v>36.9</v>
      </c>
      <c r="C1378" s="21">
        <f>IFERROR(VLOOKUP($A1378,LONGVOL!$A$2:$E$10000,5,0),"")</f>
        <v>827101.21</v>
      </c>
      <c r="D1378" s="27">
        <f t="shared" si="28"/>
        <v>0.82342712988163125</v>
      </c>
      <c r="E1378" s="27">
        <f t="shared" si="29"/>
        <v>474890517207.70856</v>
      </c>
    </row>
    <row r="1379" spans="1:5" x14ac:dyDescent="0.25">
      <c r="A1379" s="1">
        <v>40064</v>
      </c>
      <c r="B1379" s="21">
        <f>IFERROR(VLOOKUP(A1379,SHORTVOL!$A$2:$E$10000,5,0),"")</f>
        <v>38.07</v>
      </c>
      <c r="C1379" s="21">
        <f>IFERROR(VLOOKUP($A1379,LONGVOL!$A$2:$E$10000,5,0),"")</f>
        <v>800812.91</v>
      </c>
      <c r="D1379" s="27">
        <f t="shared" si="28"/>
        <v>0.84934961065266301</v>
      </c>
      <c r="E1379" s="27">
        <f t="shared" si="29"/>
        <v>444567537277.09583</v>
      </c>
    </row>
    <row r="1380" spans="1:5" x14ac:dyDescent="0.25">
      <c r="A1380" s="1">
        <v>40065</v>
      </c>
      <c r="B1380" s="21">
        <f>IFERROR(VLOOKUP(A1380,SHORTVOL!$A$2:$E$10000,5,0),"")</f>
        <v>39.31</v>
      </c>
      <c r="C1380" s="21">
        <f>IFERROR(VLOOKUP($A1380,LONGVOL!$A$2:$E$10000,5,0),"")</f>
        <v>774814.58</v>
      </c>
      <c r="D1380" s="27">
        <f t="shared" si="28"/>
        <v>0.87696621273876263</v>
      </c>
      <c r="E1380" s="27">
        <f t="shared" si="29"/>
        <v>415670173272.15088</v>
      </c>
    </row>
    <row r="1381" spans="1:5" x14ac:dyDescent="0.25">
      <c r="A1381" s="1">
        <v>40066</v>
      </c>
      <c r="B1381" s="21">
        <f>IFERROR(VLOOKUP(A1381,SHORTVOL!$A$2:$E$10000,5,0),"")</f>
        <v>40.9</v>
      </c>
      <c r="C1381" s="21">
        <f>IFERROR(VLOOKUP($A1381,LONGVOL!$A$2:$E$10000,5,0),"")</f>
        <v>743444.21</v>
      </c>
      <c r="D1381" s="27">
        <f t="shared" si="28"/>
        <v>0.91238750281455072</v>
      </c>
      <c r="E1381" s="27">
        <f t="shared" si="29"/>
        <v>381982115931.19122</v>
      </c>
    </row>
    <row r="1382" spans="1:5" x14ac:dyDescent="0.25">
      <c r="A1382" s="1">
        <v>40067</v>
      </c>
      <c r="B1382" s="21">
        <f>IFERROR(VLOOKUP(A1382,SHORTVOL!$A$2:$E$10000,5,0),"")</f>
        <v>40.49</v>
      </c>
      <c r="C1382" s="21">
        <f>IFERROR(VLOOKUP($A1382,LONGVOL!$A$2:$E$10000,5,0),"")</f>
        <v>750906.67</v>
      </c>
      <c r="D1382" s="27">
        <f t="shared" si="28"/>
        <v>0.90319182734843051</v>
      </c>
      <c r="E1382" s="27">
        <f t="shared" si="29"/>
        <v>389620871986.19147</v>
      </c>
    </row>
    <row r="1383" spans="1:5" x14ac:dyDescent="0.25">
      <c r="A1383" s="1">
        <v>40070</v>
      </c>
      <c r="B1383" s="21">
        <f>IFERROR(VLOOKUP(A1383,SHORTVOL!$A$2:$E$10000,5,0),"")</f>
        <v>41.49</v>
      </c>
      <c r="C1383" s="21">
        <f>IFERROR(VLOOKUP($A1383,LONGVOL!$A$2:$E$10000,5,0),"")</f>
        <v>732359.18</v>
      </c>
      <c r="D1383" s="27">
        <f t="shared" si="28"/>
        <v>0.92534623952835249</v>
      </c>
      <c r="E1383" s="27">
        <f t="shared" si="29"/>
        <v>370288880701.87073</v>
      </c>
    </row>
    <row r="1384" spans="1:5" x14ac:dyDescent="0.25">
      <c r="A1384" s="1">
        <v>40071</v>
      </c>
      <c r="B1384" s="21">
        <f>IFERROR(VLOOKUP(A1384,SHORTVOL!$A$2:$E$10000,5,0),"")</f>
        <v>41.55</v>
      </c>
      <c r="C1384" s="21">
        <f>IFERROR(VLOOKUP($A1384,LONGVOL!$A$2:$E$10000,5,0),"")</f>
        <v>731397.96</v>
      </c>
      <c r="D1384" s="27">
        <f t="shared" si="28"/>
        <v>0.92663363473634919</v>
      </c>
      <c r="E1384" s="27">
        <f t="shared" si="29"/>
        <v>369288745037.7215</v>
      </c>
    </row>
    <row r="1385" spans="1:5" x14ac:dyDescent="0.25">
      <c r="A1385" s="1">
        <v>40072</v>
      </c>
      <c r="B1385" s="21">
        <f>IFERROR(VLOOKUP(A1385,SHORTVOL!$A$2:$E$10000,5,0),"")</f>
        <v>42.99</v>
      </c>
      <c r="C1385" s="21">
        <f>IFERROR(VLOOKUP($A1385,LONGVOL!$A$2:$E$10000,5,0),"")</f>
        <v>705953.33</v>
      </c>
      <c r="D1385" s="27">
        <f t="shared" si="28"/>
        <v>0.95869547927541121</v>
      </c>
      <c r="E1385" s="27">
        <f t="shared" si="29"/>
        <v>343568176455.51221</v>
      </c>
    </row>
    <row r="1386" spans="1:5" x14ac:dyDescent="0.25">
      <c r="A1386" s="1">
        <v>40073</v>
      </c>
      <c r="B1386" s="21">
        <f>IFERROR(VLOOKUP(A1386,SHORTVOL!$A$2:$E$10000,5,0),"")</f>
        <v>42.87</v>
      </c>
      <c r="C1386" s="21">
        <f>IFERROR(VLOOKUP($A1386,LONGVOL!$A$2:$E$10000,5,0),"")</f>
        <v>707973.76</v>
      </c>
      <c r="D1386" s="27">
        <f t="shared" si="28"/>
        <v>0.95596704306716951</v>
      </c>
      <c r="E1386" s="27">
        <f t="shared" si="29"/>
        <v>345508435050.37238</v>
      </c>
    </row>
    <row r="1387" spans="1:5" x14ac:dyDescent="0.25">
      <c r="A1387" s="1">
        <v>40074</v>
      </c>
      <c r="B1387" s="21">
        <f>IFERROR(VLOOKUP(A1387,SHORTVOL!$A$2:$E$10000,5,0),"")</f>
        <v>42.09</v>
      </c>
      <c r="C1387" s="21">
        <f>IFERROR(VLOOKUP($A1387,LONGVOL!$A$2:$E$10000,5,0),"")</f>
        <v>720898.54</v>
      </c>
      <c r="D1387" s="27">
        <f t="shared" si="28"/>
        <v>0.93852223220425013</v>
      </c>
      <c r="E1387" s="27">
        <f t="shared" si="29"/>
        <v>358096373536.98438</v>
      </c>
    </row>
    <row r="1388" spans="1:5" x14ac:dyDescent="0.25">
      <c r="A1388" s="1">
        <v>40077</v>
      </c>
      <c r="B1388" s="21">
        <f>IFERROR(VLOOKUP(A1388,SHORTVOL!$A$2:$E$10000,5,0),"")</f>
        <v>41.73</v>
      </c>
      <c r="C1388" s="21">
        <f>IFERROR(VLOOKUP($A1388,LONGVOL!$A$2:$E$10000,5,0),"")</f>
        <v>727019.52000000002</v>
      </c>
      <c r="D1388" s="27">
        <f t="shared" si="28"/>
        <v>0.93034200753767615</v>
      </c>
      <c r="E1388" s="27">
        <f t="shared" si="29"/>
        <v>364094192052.32269</v>
      </c>
    </row>
    <row r="1389" spans="1:5" x14ac:dyDescent="0.25">
      <c r="A1389" s="1">
        <v>40078</v>
      </c>
      <c r="B1389" s="21">
        <f>IFERROR(VLOOKUP(A1389,SHORTVOL!$A$2:$E$10000,5,0),"")</f>
        <v>42.84</v>
      </c>
      <c r="C1389" s="21">
        <f>IFERROR(VLOOKUP($A1389,LONGVOL!$A$2:$E$10000,5,0),"")</f>
        <v>707609.14</v>
      </c>
      <c r="D1389" s="27">
        <f t="shared" si="28"/>
        <v>0.95503637001280717</v>
      </c>
      <c r="E1389" s="27">
        <f t="shared" si="29"/>
        <v>344626354801.48315</v>
      </c>
    </row>
    <row r="1390" spans="1:5" x14ac:dyDescent="0.25">
      <c r="A1390" s="1">
        <v>40079</v>
      </c>
      <c r="B1390" s="21">
        <f>IFERROR(VLOOKUP(A1390,SHORTVOL!$A$2:$E$10000,5,0),"")</f>
        <v>42.73</v>
      </c>
      <c r="C1390" s="21">
        <f>IFERROR(VLOOKUP($A1390,LONGVOL!$A$2:$E$10000,5,0),"")</f>
        <v>709429.15</v>
      </c>
      <c r="D1390" s="27">
        <f t="shared" si="28"/>
        <v>0.95253193270944014</v>
      </c>
      <c r="E1390" s="27">
        <f t="shared" si="29"/>
        <v>346372767765.40582</v>
      </c>
    </row>
    <row r="1391" spans="1:5" x14ac:dyDescent="0.25">
      <c r="A1391" s="1">
        <v>40080</v>
      </c>
      <c r="B1391" s="21">
        <f>IFERROR(VLOOKUP(A1391,SHORTVOL!$A$2:$E$10000,5,0),"")</f>
        <v>41.53</v>
      </c>
      <c r="C1391" s="21">
        <f>IFERROR(VLOOKUP($A1391,LONGVOL!$A$2:$E$10000,5,0),"")</f>
        <v>729319.39</v>
      </c>
      <c r="D1391" s="27">
        <f t="shared" si="28"/>
        <v>0.92573095174582076</v>
      </c>
      <c r="E1391" s="27">
        <f t="shared" si="29"/>
        <v>365767389286.58923</v>
      </c>
    </row>
    <row r="1392" spans="1:5" x14ac:dyDescent="0.25">
      <c r="A1392" s="1">
        <v>40081</v>
      </c>
      <c r="B1392" s="21">
        <f>IFERROR(VLOOKUP(A1392,SHORTVOL!$A$2:$E$10000,5,0),"")</f>
        <v>41.53</v>
      </c>
      <c r="C1392" s="21">
        <f>IFERROR(VLOOKUP($A1392,LONGVOL!$A$2:$E$10000,5,0),"")</f>
        <v>729393.95</v>
      </c>
      <c r="D1392" s="27">
        <f t="shared" si="28"/>
        <v>0.92568022676216344</v>
      </c>
      <c r="E1392" s="27">
        <f t="shared" si="29"/>
        <v>365814311627.06403</v>
      </c>
    </row>
    <row r="1393" spans="1:5" x14ac:dyDescent="0.25">
      <c r="A1393" s="1">
        <v>40084</v>
      </c>
      <c r="B1393" s="21">
        <f>IFERROR(VLOOKUP(A1393,SHORTVOL!$A$2:$E$10000,5,0),"")</f>
        <v>42.87</v>
      </c>
      <c r="C1393" s="21">
        <f>IFERROR(VLOOKUP($A1393,LONGVOL!$A$2:$E$10000,5,0),"")</f>
        <v>705938.48</v>
      </c>
      <c r="D1393" s="27">
        <f t="shared" si="28"/>
        <v>0.95539100159041879</v>
      </c>
      <c r="E1393" s="27">
        <f t="shared" si="29"/>
        <v>342208775896.8974</v>
      </c>
    </row>
    <row r="1394" spans="1:5" x14ac:dyDescent="0.25">
      <c r="A1394" s="1">
        <v>40085</v>
      </c>
      <c r="B1394" s="21">
        <f>IFERROR(VLOOKUP(A1394,SHORTVOL!$A$2:$E$10000,5,0),"")</f>
        <v>43.16</v>
      </c>
      <c r="C1394" s="21">
        <f>IFERROR(VLOOKUP($A1394,LONGVOL!$A$2:$E$10000,5,0),"")</f>
        <v>701073.38</v>
      </c>
      <c r="D1394" s="27">
        <f t="shared" si="28"/>
        <v>0.96180117085051209</v>
      </c>
      <c r="E1394" s="27">
        <f t="shared" si="29"/>
        <v>337466286313.79517</v>
      </c>
    </row>
    <row r="1395" spans="1:5" x14ac:dyDescent="0.25">
      <c r="A1395" s="1">
        <v>40086</v>
      </c>
      <c r="B1395" s="21">
        <f>IFERROR(VLOOKUP(A1395,SHORTVOL!$A$2:$E$10000,5,0),"")</f>
        <v>42.41</v>
      </c>
      <c r="C1395" s="21">
        <f>IFERROR(VLOOKUP($A1395,LONGVOL!$A$2:$E$10000,5,0),"")</f>
        <v>713230.11</v>
      </c>
      <c r="D1395" s="27">
        <f t="shared" si="28"/>
        <v>0.94503597284414886</v>
      </c>
      <c r="E1395" s="27">
        <f t="shared" si="29"/>
        <v>349143136032.09991</v>
      </c>
    </row>
    <row r="1396" spans="1:5" x14ac:dyDescent="0.25">
      <c r="A1396" s="1">
        <v>40087</v>
      </c>
      <c r="B1396" s="21">
        <f>IFERROR(VLOOKUP(A1396,SHORTVOL!$A$2:$E$10000,5,0),"")</f>
        <v>40.43</v>
      </c>
      <c r="C1396" s="21">
        <f>IFERROR(VLOOKUP($A1396,LONGVOL!$A$2:$E$10000,5,0),"")</f>
        <v>746517.41</v>
      </c>
      <c r="D1396" s="27">
        <f t="shared" si="28"/>
        <v>0.90086561668867327</v>
      </c>
      <c r="E1396" s="27">
        <f t="shared" si="29"/>
        <v>381703914832.27911</v>
      </c>
    </row>
    <row r="1397" spans="1:5" x14ac:dyDescent="0.25">
      <c r="A1397" s="1">
        <v>40088</v>
      </c>
      <c r="B1397" s="21">
        <f>IFERROR(VLOOKUP(A1397,SHORTVOL!$A$2:$E$10000,5,0),"")</f>
        <v>40.450000000000003</v>
      </c>
      <c r="C1397" s="21">
        <f>IFERROR(VLOOKUP($A1397,LONGVOL!$A$2:$E$10000,5,0),"")</f>
        <v>746285.69</v>
      </c>
      <c r="D1397" s="27">
        <f t="shared" si="28"/>
        <v>0.90126187192555673</v>
      </c>
      <c r="E1397" s="27">
        <f t="shared" si="29"/>
        <v>381437897828.23145</v>
      </c>
    </row>
    <row r="1398" spans="1:5" x14ac:dyDescent="0.25">
      <c r="A1398" s="1">
        <v>40091</v>
      </c>
      <c r="B1398" s="21">
        <f>IFERROR(VLOOKUP(A1398,SHORTVOL!$A$2:$E$10000,5,0),"")</f>
        <v>41.78</v>
      </c>
      <c r="C1398" s="21">
        <f>IFERROR(VLOOKUP($A1398,LONGVOL!$A$2:$E$10000,5,0),"")</f>
        <v>721681.6</v>
      </c>
      <c r="D1398" s="27">
        <f t="shared" si="28"/>
        <v>0.93074243587291605</v>
      </c>
      <c r="E1398" s="27">
        <f t="shared" si="29"/>
        <v>356205450240.35474</v>
      </c>
    </row>
    <row r="1399" spans="1:5" x14ac:dyDescent="0.25">
      <c r="A1399" s="1">
        <v>40092</v>
      </c>
      <c r="B1399" s="21">
        <f>IFERROR(VLOOKUP(A1399,SHORTVOL!$A$2:$E$10000,5,0),"")</f>
        <v>43.07</v>
      </c>
      <c r="C1399" s="21">
        <f>IFERROR(VLOOKUP($A1399,LONGVOL!$A$2:$E$10000,5,0),"")</f>
        <v>699344.66</v>
      </c>
      <c r="D1399" s="27">
        <f t="shared" si="28"/>
        <v>0.95942748111292098</v>
      </c>
      <c r="E1399" s="27">
        <f t="shared" si="29"/>
        <v>334129999137.08539</v>
      </c>
    </row>
    <row r="1400" spans="1:5" x14ac:dyDescent="0.25">
      <c r="A1400" s="1">
        <v>40093</v>
      </c>
      <c r="B1400" s="21">
        <f>IFERROR(VLOOKUP(A1400,SHORTVOL!$A$2:$E$10000,5,0),"")</f>
        <v>43.44</v>
      </c>
      <c r="C1400" s="21">
        <f>IFERROR(VLOOKUP($A1400,LONGVOL!$A$2:$E$10000,5,0),"")</f>
        <v>693371.83</v>
      </c>
      <c r="D1400" s="27">
        <f t="shared" si="28"/>
        <v>0.96761657950507052</v>
      </c>
      <c r="E1400" s="27">
        <f t="shared" si="29"/>
        <v>328397637001.24731</v>
      </c>
    </row>
    <row r="1401" spans="1:5" x14ac:dyDescent="0.25">
      <c r="A1401" s="1">
        <v>40094</v>
      </c>
      <c r="B1401" s="21">
        <f>IFERROR(VLOOKUP(A1401,SHORTVOL!$A$2:$E$10000,5,0),"")</f>
        <v>43.73</v>
      </c>
      <c r="C1401" s="21">
        <f>IFERROR(VLOOKUP($A1401,LONGVOL!$A$2:$E$10000,5,0),"")</f>
        <v>688793.12</v>
      </c>
      <c r="D1401" s="27">
        <f t="shared" si="28"/>
        <v>0.97402289257301988</v>
      </c>
      <c r="E1401" s="27">
        <f t="shared" si="29"/>
        <v>324035779959.62677</v>
      </c>
    </row>
    <row r="1402" spans="1:5" x14ac:dyDescent="0.25">
      <c r="A1402" s="1">
        <v>40095</v>
      </c>
      <c r="B1402" s="21">
        <f>IFERROR(VLOOKUP(A1402,SHORTVOL!$A$2:$E$10000,5,0),"")</f>
        <v>44.36</v>
      </c>
      <c r="C1402" s="21">
        <f>IFERROR(VLOOKUP($A1402,LONGVOL!$A$2:$E$10000,5,0),"")</f>
        <v>678738.12</v>
      </c>
      <c r="D1402" s="27">
        <f t="shared" si="28"/>
        <v>0.98800109699911376</v>
      </c>
      <c r="E1402" s="27">
        <f t="shared" si="29"/>
        <v>314551273748.75073</v>
      </c>
    </row>
    <row r="1403" spans="1:5" x14ac:dyDescent="0.25">
      <c r="A1403" s="1">
        <v>40098</v>
      </c>
      <c r="B1403" s="21">
        <f>IFERROR(VLOOKUP(A1403,SHORTVOL!$A$2:$E$10000,5,0),"")</f>
        <v>45.84</v>
      </c>
      <c r="C1403" s="21">
        <f>IFERROR(VLOOKUP($A1403,LONGVOL!$A$2:$E$10000,5,0),"")</f>
        <v>656215.67000000004</v>
      </c>
      <c r="D1403" s="27">
        <f t="shared" si="28"/>
        <v>1.0207963428257594</v>
      </c>
      <c r="E1403" s="27">
        <f t="shared" si="29"/>
        <v>293608774577.71576</v>
      </c>
    </row>
    <row r="1404" spans="1:5" x14ac:dyDescent="0.25">
      <c r="A1404" s="1">
        <v>40099</v>
      </c>
      <c r="B1404" s="21">
        <f>IFERROR(VLOOKUP(A1404,SHORTVOL!$A$2:$E$10000,5,0),"")</f>
        <v>45.88</v>
      </c>
      <c r="C1404" s="21">
        <f>IFERROR(VLOOKUP($A1404,LONGVOL!$A$2:$E$10000,5,0),"")</f>
        <v>655614.74</v>
      </c>
      <c r="D1404" s="27">
        <f t="shared" si="28"/>
        <v>1.0216311072165576</v>
      </c>
      <c r="E1404" s="27">
        <f t="shared" si="29"/>
        <v>293048708085.15887</v>
      </c>
    </row>
    <row r="1405" spans="1:5" x14ac:dyDescent="0.25">
      <c r="A1405" s="1">
        <v>40100</v>
      </c>
      <c r="B1405" s="21">
        <f>IFERROR(VLOOKUP(A1405,SHORTVOL!$A$2:$E$10000,5,0),"")</f>
        <v>47</v>
      </c>
      <c r="C1405" s="21">
        <f>IFERROR(VLOOKUP($A1405,LONGVOL!$A$2:$E$10000,5,0),"")</f>
        <v>639660.66</v>
      </c>
      <c r="D1405" s="27">
        <f t="shared" si="28"/>
        <v>1.0465133171142864</v>
      </c>
      <c r="E1405" s="27">
        <f t="shared" si="29"/>
        <v>278765066265.60364</v>
      </c>
    </row>
    <row r="1406" spans="1:5" x14ac:dyDescent="0.25">
      <c r="A1406" s="1">
        <v>40101</v>
      </c>
      <c r="B1406" s="21">
        <f>IFERROR(VLOOKUP(A1406,SHORTVOL!$A$2:$E$10000,5,0),"")</f>
        <v>47.81</v>
      </c>
      <c r="C1406" s="21">
        <f>IFERROR(VLOOKUP($A1406,LONGVOL!$A$2:$E$10000,5,0),"")</f>
        <v>628604.34</v>
      </c>
      <c r="D1406" s="27">
        <f t="shared" ref="D1406:D1469" si="30">D1405*(1-D$1+IF(AND(WEEKDAY($A1406)&lt;&gt;1,WEEKDAY($A1406)&lt;&gt;7),-D$5,0))^($A1406-$A1405)*(1+(B1406/B1405-1))</f>
        <v>1.0644906407033867</v>
      </c>
      <c r="E1406" s="27">
        <f t="shared" ref="E1406:E1469" si="31">E1405*(1-E$1+IF(AND(WEEKDAY($A1406)&lt;&gt;1,WEEKDAY($A1406)&lt;&gt;7),-E$5,0))^($A1406-$A1405)*(1+2*(C1406/C1405-1))</f>
        <v>269107846896.2117</v>
      </c>
    </row>
    <row r="1407" spans="1:5" x14ac:dyDescent="0.25">
      <c r="A1407" s="1">
        <v>40102</v>
      </c>
      <c r="B1407" s="21">
        <f>IFERROR(VLOOKUP(A1407,SHORTVOL!$A$2:$E$10000,5,0),"")</f>
        <v>47.31</v>
      </c>
      <c r="C1407" s="21">
        <f>IFERROR(VLOOKUP($A1407,LONGVOL!$A$2:$E$10000,5,0),"")</f>
        <v>635138.19999999995</v>
      </c>
      <c r="D1407" s="27">
        <f t="shared" si="30"/>
        <v>1.053300412088831</v>
      </c>
      <c r="E1407" s="27">
        <f t="shared" si="31"/>
        <v>274681263720.66959</v>
      </c>
    </row>
    <row r="1408" spans="1:5" x14ac:dyDescent="0.25">
      <c r="A1408" s="1">
        <v>40105</v>
      </c>
      <c r="B1408" s="21">
        <f>IFERROR(VLOOKUP(A1408,SHORTVOL!$A$2:$E$10000,5,0),"")</f>
        <v>48.25</v>
      </c>
      <c r="C1408" s="21">
        <f>IFERROR(VLOOKUP($A1408,LONGVOL!$A$2:$E$10000,5,0),"")</f>
        <v>622591.43000000005</v>
      </c>
      <c r="D1408" s="27">
        <f t="shared" si="30"/>
        <v>1.0740518089539739</v>
      </c>
      <c r="E1408" s="27">
        <f t="shared" si="31"/>
        <v>263768661604.15662</v>
      </c>
    </row>
    <row r="1409" spans="1:5" x14ac:dyDescent="0.25">
      <c r="A1409" s="1">
        <v>40106</v>
      </c>
      <c r="B1409" s="21">
        <f>IFERROR(VLOOKUP(A1409,SHORTVOL!$A$2:$E$10000,5,0),"")</f>
        <v>48.54</v>
      </c>
      <c r="C1409" s="21">
        <f>IFERROR(VLOOKUP($A1409,LONGVOL!$A$2:$E$10000,5,0),"")</f>
        <v>618742.43999999994</v>
      </c>
      <c r="D1409" s="27">
        <f t="shared" si="30"/>
        <v>1.0804480440015511</v>
      </c>
      <c r="E1409" s="27">
        <f t="shared" si="31"/>
        <v>260487474527.32693</v>
      </c>
    </row>
    <row r="1410" spans="1:5" x14ac:dyDescent="0.25">
      <c r="A1410" s="1">
        <v>40107</v>
      </c>
      <c r="B1410" s="21">
        <f>IFERROR(VLOOKUP(A1410,SHORTVOL!$A$2:$E$10000,5,0),"")</f>
        <v>47.95</v>
      </c>
      <c r="C1410" s="21">
        <f>IFERROR(VLOOKUP($A1410,LONGVOL!$A$2:$E$10000,5,0),"")</f>
        <v>626318.88</v>
      </c>
      <c r="D1410" s="27">
        <f t="shared" si="30"/>
        <v>1.0672567973556595</v>
      </c>
      <c r="E1410" s="27">
        <f t="shared" si="31"/>
        <v>266846435525.04016</v>
      </c>
    </row>
    <row r="1411" spans="1:5" x14ac:dyDescent="0.25">
      <c r="A1411" s="1">
        <v>40108</v>
      </c>
      <c r="B1411" s="21">
        <f>IFERROR(VLOOKUP(A1411,SHORTVOL!$A$2:$E$10000,5,0),"")</f>
        <v>49.4</v>
      </c>
      <c r="C1411" s="21">
        <f>IFERROR(VLOOKUP($A1411,LONGVOL!$A$2:$E$10000,5,0),"")</f>
        <v>607329.96</v>
      </c>
      <c r="D1411" s="27">
        <f t="shared" si="30"/>
        <v>1.0994702166014316</v>
      </c>
      <c r="E1411" s="27">
        <f t="shared" si="31"/>
        <v>250646686300.59918</v>
      </c>
    </row>
    <row r="1412" spans="1:5" x14ac:dyDescent="0.25">
      <c r="A1412" s="1">
        <v>40109</v>
      </c>
      <c r="B1412" s="21">
        <f>IFERROR(VLOOKUP(A1412,SHORTVOL!$A$2:$E$10000,5,0),"")</f>
        <v>49.14</v>
      </c>
      <c r="C1412" s="21">
        <f>IFERROR(VLOOKUP($A1412,LONGVOL!$A$2:$E$10000,5,0),"")</f>
        <v>610575.82999999996</v>
      </c>
      <c r="D1412" s="27">
        <f t="shared" si="30"/>
        <v>1.0936236033861719</v>
      </c>
      <c r="E1412" s="27">
        <f t="shared" si="31"/>
        <v>253306550220.39871</v>
      </c>
    </row>
    <row r="1413" spans="1:5" x14ac:dyDescent="0.25">
      <c r="A1413" s="1">
        <v>40112</v>
      </c>
      <c r="B1413" s="21">
        <f>IFERROR(VLOOKUP(A1413,SHORTVOL!$A$2:$E$10000,5,0),"")</f>
        <v>47.61</v>
      </c>
      <c r="C1413" s="21">
        <f>IFERROR(VLOOKUP($A1413,LONGVOL!$A$2:$E$10000,5,0),"")</f>
        <v>629527.68000000005</v>
      </c>
      <c r="D1413" s="27">
        <f t="shared" si="30"/>
        <v>1.0593988847840785</v>
      </c>
      <c r="E1413" s="27">
        <f t="shared" si="31"/>
        <v>268970002082.83386</v>
      </c>
    </row>
    <row r="1414" spans="1:5" x14ac:dyDescent="0.25">
      <c r="A1414" s="1">
        <v>40113</v>
      </c>
      <c r="B1414" s="21">
        <f>IFERROR(VLOOKUP(A1414,SHORTVOL!$A$2:$E$10000,5,0),"")</f>
        <v>48.1</v>
      </c>
      <c r="C1414" s="21">
        <f>IFERROR(VLOOKUP($A1414,LONGVOL!$A$2:$E$10000,5,0),"")</f>
        <v>623115.18000000005</v>
      </c>
      <c r="D1414" s="27">
        <f t="shared" si="30"/>
        <v>1.0702435242385773</v>
      </c>
      <c r="E1414" s="27">
        <f t="shared" si="31"/>
        <v>263470364628.66769</v>
      </c>
    </row>
    <row r="1415" spans="1:5" x14ac:dyDescent="0.25">
      <c r="A1415" s="1">
        <v>40114</v>
      </c>
      <c r="B1415" s="21">
        <f>IFERROR(VLOOKUP(A1415,SHORTVOL!$A$2:$E$10000,5,0),"")</f>
        <v>45.07</v>
      </c>
      <c r="C1415" s="21">
        <f>IFERROR(VLOOKUP($A1415,LONGVOL!$A$2:$E$10000,5,0),"")</f>
        <v>662348.81999999995</v>
      </c>
      <c r="D1415" s="27">
        <f t="shared" si="30"/>
        <v>1.002769908019832</v>
      </c>
      <c r="E1415" s="27">
        <f t="shared" si="31"/>
        <v>296625910890.86469</v>
      </c>
    </row>
    <row r="1416" spans="1:5" x14ac:dyDescent="0.25">
      <c r="A1416" s="1">
        <v>40115</v>
      </c>
      <c r="B1416" s="21">
        <f>IFERROR(VLOOKUP(A1416,SHORTVOL!$A$2:$E$10000,5,0),"")</f>
        <v>47.11</v>
      </c>
      <c r="C1416" s="21">
        <f>IFERROR(VLOOKUP($A1416,LONGVOL!$A$2:$E$10000,5,0),"")</f>
        <v>632348.78</v>
      </c>
      <c r="D1416" s="27">
        <f t="shared" si="30"/>
        <v>1.0481007731704945</v>
      </c>
      <c r="E1416" s="27">
        <f t="shared" si="31"/>
        <v>269734964146.48318</v>
      </c>
    </row>
    <row r="1417" spans="1:5" x14ac:dyDescent="0.25">
      <c r="A1417" s="1">
        <v>40116</v>
      </c>
      <c r="B1417" s="21">
        <f>IFERROR(VLOOKUP(A1417,SHORTVOL!$A$2:$E$10000,5,0),"")</f>
        <v>42.54</v>
      </c>
      <c r="C1417" s="21">
        <f>IFERROR(VLOOKUP($A1417,LONGVOL!$A$2:$E$10000,5,0),"")</f>
        <v>693693.17</v>
      </c>
      <c r="D1417" s="27">
        <f t="shared" si="30"/>
        <v>0.94637579730085375</v>
      </c>
      <c r="E1417" s="27">
        <f t="shared" si="31"/>
        <v>322044612049.80878</v>
      </c>
    </row>
    <row r="1418" spans="1:5" x14ac:dyDescent="0.25">
      <c r="A1418" s="1">
        <v>40119</v>
      </c>
      <c r="B1418" s="21">
        <f>IFERROR(VLOOKUP(A1418,SHORTVOL!$A$2:$E$10000,5,0),"")</f>
        <v>42.04</v>
      </c>
      <c r="C1418" s="21">
        <f>IFERROR(VLOOKUP($A1418,LONGVOL!$A$2:$E$10000,5,0),"")</f>
        <v>701836.04</v>
      </c>
      <c r="D1418" s="27">
        <f t="shared" si="30"/>
        <v>0.93509870173768961</v>
      </c>
      <c r="E1418" s="27">
        <f t="shared" si="31"/>
        <v>329529902714.61078</v>
      </c>
    </row>
    <row r="1419" spans="1:5" x14ac:dyDescent="0.25">
      <c r="A1419" s="1">
        <v>40120</v>
      </c>
      <c r="B1419" s="21">
        <f>IFERROR(VLOOKUP(A1419,SHORTVOL!$A$2:$E$10000,5,0),"")</f>
        <v>41.79</v>
      </c>
      <c r="C1419" s="21">
        <f>IFERROR(VLOOKUP($A1419,LONGVOL!$A$2:$E$10000,5,0),"")</f>
        <v>705982.27</v>
      </c>
      <c r="D1419" s="27">
        <f t="shared" si="30"/>
        <v>0.92948700042071319</v>
      </c>
      <c r="E1419" s="27">
        <f t="shared" si="31"/>
        <v>333398028976.92432</v>
      </c>
    </row>
    <row r="1420" spans="1:5" x14ac:dyDescent="0.25">
      <c r="A1420" s="1">
        <v>40121</v>
      </c>
      <c r="B1420" s="21">
        <f>IFERROR(VLOOKUP(A1420,SHORTVOL!$A$2:$E$10000,5,0),"")</f>
        <v>42.2</v>
      </c>
      <c r="C1420" s="21">
        <f>IFERROR(VLOOKUP($A1420,LONGVOL!$A$2:$E$10000,5,0),"")</f>
        <v>699114.74</v>
      </c>
      <c r="D1420" s="27">
        <f t="shared" si="30"/>
        <v>0.93855472931860162</v>
      </c>
      <c r="E1420" s="27">
        <f t="shared" si="31"/>
        <v>326886788682.45551</v>
      </c>
    </row>
    <row r="1421" spans="1:5" x14ac:dyDescent="0.25">
      <c r="A1421" s="1">
        <v>40122</v>
      </c>
      <c r="B1421" s="21">
        <f>IFERROR(VLOOKUP(A1421,SHORTVOL!$A$2:$E$10000,5,0),"")</f>
        <v>44.4</v>
      </c>
      <c r="C1421" s="21">
        <f>IFERROR(VLOOKUP($A1421,LONGVOL!$A$2:$E$10000,5,0),"")</f>
        <v>662613.47</v>
      </c>
      <c r="D1421" s="27">
        <f t="shared" si="30"/>
        <v>0.98743001407113051</v>
      </c>
      <c r="E1421" s="27">
        <f t="shared" si="31"/>
        <v>292730515187.81726</v>
      </c>
    </row>
    <row r="1422" spans="1:5" x14ac:dyDescent="0.25">
      <c r="A1422" s="1">
        <v>40123</v>
      </c>
      <c r="B1422" s="21">
        <f>IFERROR(VLOOKUP(A1422,SHORTVOL!$A$2:$E$10000,5,0),"")</f>
        <v>45.64</v>
      </c>
      <c r="C1422" s="21">
        <f>IFERROR(VLOOKUP($A1422,LONGVOL!$A$2:$E$10000,5,0),"")</f>
        <v>644178.47</v>
      </c>
      <c r="D1422" s="27">
        <f t="shared" si="30"/>
        <v>1.0149512715221825</v>
      </c>
      <c r="E1422" s="27">
        <f t="shared" si="31"/>
        <v>276420968317.84784</v>
      </c>
    </row>
    <row r="1423" spans="1:5" x14ac:dyDescent="0.25">
      <c r="A1423" s="1">
        <v>40126</v>
      </c>
      <c r="B1423" s="21">
        <f>IFERROR(VLOOKUP(A1423,SHORTVOL!$A$2:$E$10000,5,0),"")</f>
        <v>48.32</v>
      </c>
      <c r="C1423" s="21">
        <f>IFERROR(VLOOKUP($A1423,LONGVOL!$A$2:$E$10000,5,0),"")</f>
        <v>606319.98</v>
      </c>
      <c r="D1423" s="27">
        <f t="shared" si="30"/>
        <v>1.0743730085414458</v>
      </c>
      <c r="E1423" s="27">
        <f t="shared" si="31"/>
        <v>243874611417.34125</v>
      </c>
    </row>
    <row r="1424" spans="1:5" x14ac:dyDescent="0.25">
      <c r="A1424" s="1">
        <v>40127</v>
      </c>
      <c r="B1424" s="21">
        <f>IFERROR(VLOOKUP(A1424,SHORTVOL!$A$2:$E$10000,5,0),"")</f>
        <v>48.05</v>
      </c>
      <c r="C1424" s="21">
        <f>IFERROR(VLOOKUP($A1424,LONGVOL!$A$2:$E$10000,5,0),"")</f>
        <v>609741.18000000005</v>
      </c>
      <c r="D1424" s="27">
        <f t="shared" si="30"/>
        <v>1.0683111417372089</v>
      </c>
      <c r="E1424" s="27">
        <f t="shared" si="31"/>
        <v>246607984017.21063</v>
      </c>
    </row>
    <row r="1425" spans="1:5" x14ac:dyDescent="0.25">
      <c r="A1425" s="1">
        <v>40128</v>
      </c>
      <c r="B1425" s="21">
        <f>IFERROR(VLOOKUP(A1425,SHORTVOL!$A$2:$E$10000,5,0),"")</f>
        <v>47.8</v>
      </c>
      <c r="C1425" s="21">
        <f>IFERROR(VLOOKUP($A1425,LONGVOL!$A$2:$E$10000,5,0),"")</f>
        <v>612954.56999999995</v>
      </c>
      <c r="D1425" s="27">
        <f t="shared" si="30"/>
        <v>1.0626945781042911</v>
      </c>
      <c r="E1425" s="27">
        <f t="shared" si="31"/>
        <v>249188295115.43826</v>
      </c>
    </row>
    <row r="1426" spans="1:5" x14ac:dyDescent="0.25">
      <c r="A1426" s="1">
        <v>40129</v>
      </c>
      <c r="B1426" s="21">
        <f>IFERROR(VLOOKUP(A1426,SHORTVOL!$A$2:$E$10000,5,0),"")</f>
        <v>45.91</v>
      </c>
      <c r="C1426" s="21">
        <f>IFERROR(VLOOKUP($A1426,LONGVOL!$A$2:$E$10000,5,0),"")</f>
        <v>637157.28</v>
      </c>
      <c r="D1426" s="27">
        <f t="shared" si="30"/>
        <v>1.0206199738246522</v>
      </c>
      <c r="E1426" s="27">
        <f t="shared" si="31"/>
        <v>268846378344.05203</v>
      </c>
    </row>
    <row r="1427" spans="1:5" x14ac:dyDescent="0.25">
      <c r="A1427" s="1">
        <v>40130</v>
      </c>
      <c r="B1427" s="21">
        <f>IFERROR(VLOOKUP(A1427,SHORTVOL!$A$2:$E$10000,5,0),"")</f>
        <v>46.55</v>
      </c>
      <c r="C1427" s="21">
        <f>IFERROR(VLOOKUP($A1427,LONGVOL!$A$2:$E$10000,5,0),"")</f>
        <v>628208.34</v>
      </c>
      <c r="D1427" s="27">
        <f t="shared" si="30"/>
        <v>1.0347910368449038</v>
      </c>
      <c r="E1427" s="27">
        <f t="shared" si="31"/>
        <v>261274526548.35736</v>
      </c>
    </row>
    <row r="1428" spans="1:5" x14ac:dyDescent="0.25">
      <c r="A1428" s="1">
        <v>40133</v>
      </c>
      <c r="B1428" s="21">
        <f>IFERROR(VLOOKUP(A1428,SHORTVOL!$A$2:$E$10000,5,0),"")</f>
        <v>47.23</v>
      </c>
      <c r="C1428" s="21">
        <f>IFERROR(VLOOKUP($A1428,LONGVOL!$A$2:$E$10000,5,0),"")</f>
        <v>619039.56000000006</v>
      </c>
      <c r="D1428" s="27">
        <f t="shared" si="30"/>
        <v>1.0497346329298742</v>
      </c>
      <c r="E1428" s="27">
        <f t="shared" si="31"/>
        <v>253589904790.62561</v>
      </c>
    </row>
    <row r="1429" spans="1:5" x14ac:dyDescent="0.25">
      <c r="A1429" s="1">
        <v>40134</v>
      </c>
      <c r="B1429" s="21">
        <f>IFERROR(VLOOKUP(A1429,SHORTVOL!$A$2:$E$10000,5,0),"")</f>
        <v>48.06</v>
      </c>
      <c r="C1429" s="21">
        <f>IFERROR(VLOOKUP($A1429,LONGVOL!$A$2:$E$10000,5,0),"")</f>
        <v>608183.07999999996</v>
      </c>
      <c r="D1429" s="27">
        <f t="shared" si="30"/>
        <v>1.0681236938713432</v>
      </c>
      <c r="E1429" s="27">
        <f t="shared" si="31"/>
        <v>244676541426.65302</v>
      </c>
    </row>
    <row r="1430" spans="1:5" x14ac:dyDescent="0.25">
      <c r="A1430" s="1">
        <v>40135</v>
      </c>
      <c r="B1430" s="21">
        <f>IFERROR(VLOOKUP(A1430,SHORTVOL!$A$2:$E$10000,5,0),"")</f>
        <v>48.85</v>
      </c>
      <c r="C1430" s="21">
        <f>IFERROR(VLOOKUP($A1430,LONGVOL!$A$2:$E$10000,5,0),"")</f>
        <v>598216.85</v>
      </c>
      <c r="D1430" s="27">
        <f t="shared" si="30"/>
        <v>1.0856217932949457</v>
      </c>
      <c r="E1430" s="27">
        <f t="shared" si="31"/>
        <v>236639540791.0827</v>
      </c>
    </row>
    <row r="1431" spans="1:5" x14ac:dyDescent="0.25">
      <c r="A1431" s="1">
        <v>40136</v>
      </c>
      <c r="B1431" s="21">
        <f>IFERROR(VLOOKUP(A1431,SHORTVOL!$A$2:$E$10000,5,0),"")</f>
        <v>47.8</v>
      </c>
      <c r="C1431" s="21">
        <f>IFERROR(VLOOKUP($A1431,LONGVOL!$A$2:$E$10000,5,0),"")</f>
        <v>611081.18000000005</v>
      </c>
      <c r="D1431" s="27">
        <f t="shared" si="30"/>
        <v>1.0622288287142652</v>
      </c>
      <c r="E1431" s="27">
        <f t="shared" si="31"/>
        <v>246798352938.72827</v>
      </c>
    </row>
    <row r="1432" spans="1:5" x14ac:dyDescent="0.25">
      <c r="A1432" s="1">
        <v>40137</v>
      </c>
      <c r="B1432" s="21">
        <f>IFERROR(VLOOKUP(A1432,SHORTVOL!$A$2:$E$10000,5,0),"")</f>
        <v>49.13</v>
      </c>
      <c r="C1432" s="21">
        <f>IFERROR(VLOOKUP($A1432,LONGVOL!$A$2:$E$10000,5,0),"")</f>
        <v>594019.02</v>
      </c>
      <c r="D1432" s="27">
        <f t="shared" si="30"/>
        <v>1.0917247442786746</v>
      </c>
      <c r="E1432" s="27">
        <f t="shared" si="31"/>
        <v>232998760599.34579</v>
      </c>
    </row>
    <row r="1433" spans="1:5" x14ac:dyDescent="0.25">
      <c r="A1433" s="1">
        <v>40140</v>
      </c>
      <c r="B1433" s="21">
        <f>IFERROR(VLOOKUP(A1433,SHORTVOL!$A$2:$E$10000,5,0),"")</f>
        <v>51.61</v>
      </c>
      <c r="C1433" s="21">
        <f>IFERROR(VLOOKUP($A1433,LONGVOL!$A$2:$E$10000,5,0),"")</f>
        <v>564066.57999999996</v>
      </c>
      <c r="D1433" s="27">
        <f t="shared" si="30"/>
        <v>1.1466446681549327</v>
      </c>
      <c r="E1433" s="27">
        <f t="shared" si="31"/>
        <v>209453729788.11011</v>
      </c>
    </row>
    <row r="1434" spans="1:5" x14ac:dyDescent="0.25">
      <c r="A1434" s="1">
        <v>40141</v>
      </c>
      <c r="B1434" s="21">
        <f>IFERROR(VLOOKUP(A1434,SHORTVOL!$A$2:$E$10000,5,0),"")</f>
        <v>52.03</v>
      </c>
      <c r="C1434" s="21">
        <f>IFERROR(VLOOKUP($A1434,LONGVOL!$A$2:$E$10000,5,0),"")</f>
        <v>559498.27</v>
      </c>
      <c r="D1434" s="27">
        <f t="shared" si="30"/>
        <v>1.1559126728787952</v>
      </c>
      <c r="E1434" s="27">
        <f t="shared" si="31"/>
        <v>206045352204.91193</v>
      </c>
    </row>
    <row r="1435" spans="1:5" x14ac:dyDescent="0.25">
      <c r="A1435" s="1">
        <v>40142</v>
      </c>
      <c r="B1435" s="21">
        <f>IFERROR(VLOOKUP(A1435,SHORTVOL!$A$2:$E$10000,5,0),"")</f>
        <v>52.76</v>
      </c>
      <c r="C1435" s="21">
        <f>IFERROR(VLOOKUP($A1435,LONGVOL!$A$2:$E$10000,5,0),"")</f>
        <v>551595.09</v>
      </c>
      <c r="D1435" s="27">
        <f t="shared" si="30"/>
        <v>1.1720663256784778</v>
      </c>
      <c r="E1435" s="27">
        <f t="shared" si="31"/>
        <v>200209124430.87402</v>
      </c>
    </row>
    <row r="1436" spans="1:5" x14ac:dyDescent="0.25">
      <c r="A1436" s="1">
        <v>40144</v>
      </c>
      <c r="B1436" s="21">
        <f>IFERROR(VLOOKUP(A1436,SHORTVOL!$A$2:$E$10000,5,0),"")</f>
        <v>49.44</v>
      </c>
      <c r="C1436" s="21">
        <f>IFERROR(VLOOKUP($A1436,LONGVOL!$A$2:$E$10000,5,0),"")</f>
        <v>586284.9</v>
      </c>
      <c r="D1436" s="27">
        <f t="shared" si="30"/>
        <v>1.098191981877169</v>
      </c>
      <c r="E1436" s="27">
        <f t="shared" si="31"/>
        <v>225357092029.34454</v>
      </c>
    </row>
    <row r="1437" spans="1:5" x14ac:dyDescent="0.25">
      <c r="A1437" s="1">
        <v>40147</v>
      </c>
      <c r="B1437" s="21">
        <f>IFERROR(VLOOKUP(A1437,SHORTVOL!$A$2:$E$10000,5,0),"")</f>
        <v>49.48</v>
      </c>
      <c r="C1437" s="21">
        <f>IFERROR(VLOOKUP($A1437,LONGVOL!$A$2:$E$10000,5,0),"")</f>
        <v>585868.14</v>
      </c>
      <c r="D1437" s="27">
        <f t="shared" si="30"/>
        <v>1.0988998258515228</v>
      </c>
      <c r="E1437" s="27">
        <f t="shared" si="31"/>
        <v>224985286900.22354</v>
      </c>
    </row>
    <row r="1438" spans="1:5" x14ac:dyDescent="0.25">
      <c r="A1438" s="1">
        <v>40148</v>
      </c>
      <c r="B1438" s="21">
        <f>IFERROR(VLOOKUP(A1438,SHORTVOL!$A$2:$E$10000,5,0),"")</f>
        <v>51.37</v>
      </c>
      <c r="C1438" s="21">
        <f>IFERROR(VLOOKUP($A1438,LONGVOL!$A$2:$E$10000,5,0),"")</f>
        <v>563463.14</v>
      </c>
      <c r="D1438" s="27">
        <f t="shared" si="30"/>
        <v>1.1408122650926495</v>
      </c>
      <c r="E1438" s="27">
        <f t="shared" si="31"/>
        <v>207761509881.70361</v>
      </c>
    </row>
    <row r="1439" spans="1:5" x14ac:dyDescent="0.25">
      <c r="A1439" s="1">
        <v>40149</v>
      </c>
      <c r="B1439" s="21">
        <f>IFERROR(VLOOKUP(A1439,SHORTVOL!$A$2:$E$10000,5,0),"")</f>
        <v>51.66</v>
      </c>
      <c r="C1439" s="21">
        <f>IFERROR(VLOOKUP($A1439,LONGVOL!$A$2:$E$10000,5,0),"")</f>
        <v>560316.04</v>
      </c>
      <c r="D1439" s="27">
        <f t="shared" si="30"/>
        <v>1.1471896502744363</v>
      </c>
      <c r="E1439" s="27">
        <f t="shared" si="31"/>
        <v>205425049768.21637</v>
      </c>
    </row>
    <row r="1440" spans="1:5" x14ac:dyDescent="0.25">
      <c r="A1440" s="1">
        <v>40150</v>
      </c>
      <c r="B1440" s="21">
        <f>IFERROR(VLOOKUP(A1440,SHORTVOL!$A$2:$E$10000,5,0),"")</f>
        <v>50.68</v>
      </c>
      <c r="C1440" s="21">
        <f>IFERROR(VLOOKUP($A1440,LONGVOL!$A$2:$E$10000,5,0),"")</f>
        <v>570964.92000000004</v>
      </c>
      <c r="D1440" s="27">
        <f t="shared" si="30"/>
        <v>1.1253655777383769</v>
      </c>
      <c r="E1440" s="27">
        <f t="shared" si="31"/>
        <v>213217069137.13452</v>
      </c>
    </row>
    <row r="1441" spans="1:5" x14ac:dyDescent="0.25">
      <c r="A1441" s="1">
        <v>40151</v>
      </c>
      <c r="B1441" s="21">
        <f>IFERROR(VLOOKUP(A1441,SHORTVOL!$A$2:$E$10000,5,0),"")</f>
        <v>51.64</v>
      </c>
      <c r="C1441" s="21">
        <f>IFERROR(VLOOKUP($A1441,LONGVOL!$A$2:$E$10000,5,0),"")</f>
        <v>560127.59</v>
      </c>
      <c r="D1441" s="27">
        <f t="shared" si="30"/>
        <v>1.1466198522554023</v>
      </c>
      <c r="E1441" s="27">
        <f t="shared" si="31"/>
        <v>205107415562.37952</v>
      </c>
    </row>
    <row r="1442" spans="1:5" x14ac:dyDescent="0.25">
      <c r="A1442" s="1">
        <v>40154</v>
      </c>
      <c r="B1442" s="21">
        <f>IFERROR(VLOOKUP(A1442,SHORTVOL!$A$2:$E$10000,5,0),"")</f>
        <v>52.01</v>
      </c>
      <c r="C1442" s="21">
        <f>IFERROR(VLOOKUP($A1442,LONGVOL!$A$2:$E$10000,5,0),"")</f>
        <v>556049.88</v>
      </c>
      <c r="D1442" s="27">
        <f t="shared" si="30"/>
        <v>1.1546455446248691</v>
      </c>
      <c r="E1442" s="27">
        <f t="shared" si="31"/>
        <v>202074885638.95697</v>
      </c>
    </row>
    <row r="1443" spans="1:5" x14ac:dyDescent="0.25">
      <c r="A1443" s="1">
        <v>40155</v>
      </c>
      <c r="B1443" s="21">
        <f>IFERROR(VLOOKUP(A1443,SHORTVOL!$A$2:$E$10000,5,0),"")</f>
        <v>50.62</v>
      </c>
      <c r="C1443" s="21">
        <f>IFERROR(VLOOKUP($A1443,LONGVOL!$A$2:$E$10000,5,0),"")</f>
        <v>570947.23</v>
      </c>
      <c r="D1443" s="27">
        <f t="shared" si="30"/>
        <v>1.1237253380147174</v>
      </c>
      <c r="E1443" s="27">
        <f t="shared" si="31"/>
        <v>212886404768.2673</v>
      </c>
    </row>
    <row r="1444" spans="1:5" x14ac:dyDescent="0.25">
      <c r="A1444" s="1">
        <v>40156</v>
      </c>
      <c r="B1444" s="21">
        <f>IFERROR(VLOOKUP(A1444,SHORTVOL!$A$2:$E$10000,5,0),"")</f>
        <v>50.97</v>
      </c>
      <c r="C1444" s="21">
        <f>IFERROR(VLOOKUP($A1444,LONGVOL!$A$2:$E$10000,5,0),"")</f>
        <v>567064.91</v>
      </c>
      <c r="D1444" s="27">
        <f t="shared" si="30"/>
        <v>1.1314330709656768</v>
      </c>
      <c r="E1444" s="27">
        <f t="shared" si="31"/>
        <v>209975246165.76962</v>
      </c>
    </row>
    <row r="1445" spans="1:5" x14ac:dyDescent="0.25">
      <c r="A1445" s="1">
        <v>40157</v>
      </c>
      <c r="B1445" s="21">
        <f>IFERROR(VLOOKUP(A1445,SHORTVOL!$A$2:$E$10000,5,0),"")</f>
        <v>51.86</v>
      </c>
      <c r="C1445" s="21">
        <f>IFERROR(VLOOKUP($A1445,LONGVOL!$A$2:$E$10000,5,0),"")</f>
        <v>557144.31999999995</v>
      </c>
      <c r="D1445" s="27">
        <f t="shared" si="30"/>
        <v>1.1511262297521774</v>
      </c>
      <c r="E1445" s="27">
        <f t="shared" si="31"/>
        <v>202612935201.75818</v>
      </c>
    </row>
    <row r="1446" spans="1:5" x14ac:dyDescent="0.25">
      <c r="A1446" s="1">
        <v>40158</v>
      </c>
      <c r="B1446" s="21">
        <f>IFERROR(VLOOKUP(A1446,SHORTVOL!$A$2:$E$10000,5,0),"")</f>
        <v>52.12</v>
      </c>
      <c r="C1446" s="21">
        <f>IFERROR(VLOOKUP($A1446,LONGVOL!$A$2:$E$10000,5,0),"")</f>
        <v>554294.98</v>
      </c>
      <c r="D1446" s="27">
        <f t="shared" si="30"/>
        <v>1.1568340070251086</v>
      </c>
      <c r="E1446" s="27">
        <f t="shared" si="31"/>
        <v>200525260450.53183</v>
      </c>
    </row>
    <row r="1447" spans="1:5" x14ac:dyDescent="0.25">
      <c r="A1447" s="1">
        <v>40161</v>
      </c>
      <c r="B1447" s="21">
        <f>IFERROR(VLOOKUP(A1447,SHORTVOL!$A$2:$E$10000,5,0),"")</f>
        <v>53.02</v>
      </c>
      <c r="C1447" s="21">
        <f>IFERROR(VLOOKUP($A1447,LONGVOL!$A$2:$E$10000,5,0),"")</f>
        <v>544759.88</v>
      </c>
      <c r="D1447" s="27">
        <f t="shared" si="30"/>
        <v>1.176616597917115</v>
      </c>
      <c r="E1447" s="27">
        <f t="shared" si="31"/>
        <v>193582065276.39871</v>
      </c>
    </row>
    <row r="1448" spans="1:5" x14ac:dyDescent="0.25">
      <c r="A1448" s="1">
        <v>40162</v>
      </c>
      <c r="B1448" s="21">
        <f>IFERROR(VLOOKUP(A1448,SHORTVOL!$A$2:$E$10000,5,0),"")</f>
        <v>53.73</v>
      </c>
      <c r="C1448" s="21">
        <f>IFERROR(VLOOKUP($A1448,LONGVOL!$A$2:$E$10000,5,0),"")</f>
        <v>537455.57999999996</v>
      </c>
      <c r="D1448" s="27">
        <f t="shared" si="30"/>
        <v>1.1923075390018489</v>
      </c>
      <c r="E1448" s="27">
        <f t="shared" si="31"/>
        <v>188376506562.39557</v>
      </c>
    </row>
    <row r="1449" spans="1:5" x14ac:dyDescent="0.25">
      <c r="A1449" s="1">
        <v>40163</v>
      </c>
      <c r="B1449" s="21">
        <f>IFERROR(VLOOKUP(A1449,SHORTVOL!$A$2:$E$10000,5,0),"")</f>
        <v>55.74</v>
      </c>
      <c r="C1449" s="21">
        <f>IFERROR(VLOOKUP($A1449,LONGVOL!$A$2:$E$10000,5,0),"")</f>
        <v>517351.79</v>
      </c>
      <c r="D1449" s="27">
        <f t="shared" si="30"/>
        <v>1.2368431160012157</v>
      </c>
      <c r="E1449" s="27">
        <f t="shared" si="31"/>
        <v>174270600799.10175</v>
      </c>
    </row>
    <row r="1450" spans="1:5" x14ac:dyDescent="0.25">
      <c r="A1450" s="1">
        <v>40164</v>
      </c>
      <c r="B1450" s="21">
        <f>IFERROR(VLOOKUP(A1450,SHORTVOL!$A$2:$E$10000,5,0),"")</f>
        <v>54.96</v>
      </c>
      <c r="C1450" s="21">
        <f>IFERROR(VLOOKUP($A1450,LONGVOL!$A$2:$E$10000,5,0),"")</f>
        <v>524557.27</v>
      </c>
      <c r="D1450" s="27">
        <f t="shared" si="30"/>
        <v>1.2194684767476041</v>
      </c>
      <c r="E1450" s="27">
        <f t="shared" si="31"/>
        <v>179111307848.95645</v>
      </c>
    </row>
    <row r="1451" spans="1:5" x14ac:dyDescent="0.25">
      <c r="A1451" s="1">
        <v>40165</v>
      </c>
      <c r="B1451" s="21">
        <f>IFERROR(VLOOKUP(A1451,SHORTVOL!$A$2:$E$10000,5,0),"")</f>
        <v>55.91</v>
      </c>
      <c r="C1451" s="21">
        <f>IFERROR(VLOOKUP($A1451,LONGVOL!$A$2:$E$10000,5,0),"")</f>
        <v>515548.11</v>
      </c>
      <c r="D1451" s="27">
        <f t="shared" si="30"/>
        <v>1.2404793780587209</v>
      </c>
      <c r="E1451" s="27">
        <f t="shared" si="31"/>
        <v>172945736994.6358</v>
      </c>
    </row>
    <row r="1452" spans="1:5" x14ac:dyDescent="0.25">
      <c r="A1452" s="1">
        <v>40168</v>
      </c>
      <c r="B1452" s="21">
        <f>IFERROR(VLOOKUP(A1452,SHORTVOL!$A$2:$E$10000,5,0),"")</f>
        <v>57.5</v>
      </c>
      <c r="C1452" s="21">
        <f>IFERROR(VLOOKUP($A1452,LONGVOL!$A$2:$E$10000,5,0),"")</f>
        <v>500861.52</v>
      </c>
      <c r="D1452" s="27">
        <f t="shared" si="30"/>
        <v>1.2755471257696642</v>
      </c>
      <c r="E1452" s="27">
        <f t="shared" si="31"/>
        <v>163054949239.11487</v>
      </c>
    </row>
    <row r="1453" spans="1:5" x14ac:dyDescent="0.25">
      <c r="A1453" s="1">
        <v>40169</v>
      </c>
      <c r="B1453" s="21">
        <f>IFERROR(VLOOKUP(A1453,SHORTVOL!$A$2:$E$10000,5,0),"")</f>
        <v>59.07</v>
      </c>
      <c r="C1453" s="21">
        <f>IFERROR(VLOOKUP($A1453,LONGVOL!$A$2:$E$10000,5,0),"")</f>
        <v>487143.75</v>
      </c>
      <c r="D1453" s="27">
        <f t="shared" si="30"/>
        <v>1.3103033067844552</v>
      </c>
      <c r="E1453" s="27">
        <f t="shared" si="31"/>
        <v>154111598890.13889</v>
      </c>
    </row>
    <row r="1454" spans="1:5" x14ac:dyDescent="0.25">
      <c r="A1454" s="1">
        <v>40170</v>
      </c>
      <c r="B1454" s="21">
        <f>IFERROR(VLOOKUP(A1454,SHORTVOL!$A$2:$E$10000,5,0),"")</f>
        <v>59.76</v>
      </c>
      <c r="C1454" s="21">
        <f>IFERROR(VLOOKUP($A1454,LONGVOL!$A$2:$E$10000,5,0),"")</f>
        <v>481487.59</v>
      </c>
      <c r="D1454" s="27">
        <f t="shared" si="30"/>
        <v>1.3255363974663437</v>
      </c>
      <c r="E1454" s="27">
        <f t="shared" si="31"/>
        <v>150521395908.74023</v>
      </c>
    </row>
    <row r="1455" spans="1:5" x14ac:dyDescent="0.25">
      <c r="A1455" s="1">
        <v>40171</v>
      </c>
      <c r="B1455" s="21">
        <f>IFERROR(VLOOKUP(A1455,SHORTVOL!$A$2:$E$10000,5,0),"")</f>
        <v>60.49</v>
      </c>
      <c r="C1455" s="21">
        <f>IFERROR(VLOOKUP($A1455,LONGVOL!$A$2:$E$10000,5,0),"")</f>
        <v>475611.16</v>
      </c>
      <c r="D1455" s="27">
        <f t="shared" si="30"/>
        <v>1.3416550061096502</v>
      </c>
      <c r="E1455" s="27">
        <f t="shared" si="31"/>
        <v>146836062906.58975</v>
      </c>
    </row>
    <row r="1456" spans="1:5" x14ac:dyDescent="0.25">
      <c r="A1456" s="1">
        <v>40175</v>
      </c>
      <c r="B1456" s="21">
        <f>IFERROR(VLOOKUP(A1456,SHORTVOL!$A$2:$E$10000,5,0),"")</f>
        <v>60.27</v>
      </c>
      <c r="C1456" s="21">
        <f>IFERROR(VLOOKUP($A1456,LONGVOL!$A$2:$E$10000,5,0),"")</f>
        <v>477317.86</v>
      </c>
      <c r="D1456" s="27">
        <f t="shared" si="30"/>
        <v>1.3364824862956601</v>
      </c>
      <c r="E1456" s="27">
        <f t="shared" si="31"/>
        <v>147844835785.35843</v>
      </c>
    </row>
    <row r="1457" spans="1:5" x14ac:dyDescent="0.25">
      <c r="A1457" s="1">
        <v>40176</v>
      </c>
      <c r="B1457" s="21">
        <f>IFERROR(VLOOKUP(A1457,SHORTVOL!$A$2:$E$10000,5,0),"")</f>
        <v>60.55</v>
      </c>
      <c r="C1457" s="21">
        <f>IFERROR(VLOOKUP($A1457,LONGVOL!$A$2:$E$10000,5,0),"")</f>
        <v>475103.27</v>
      </c>
      <c r="D1457" s="27">
        <f t="shared" si="30"/>
        <v>1.3426178920296068</v>
      </c>
      <c r="E1457" s="27">
        <f t="shared" si="31"/>
        <v>146461781822.444</v>
      </c>
    </row>
    <row r="1458" spans="1:5" x14ac:dyDescent="0.25">
      <c r="A1458" s="1">
        <v>40177</v>
      </c>
      <c r="B1458" s="21">
        <f>IFERROR(VLOOKUP(A1458,SHORTVOL!$A$2:$E$10000,5,0),"")</f>
        <v>59.29</v>
      </c>
      <c r="C1458" s="21">
        <f>IFERROR(VLOOKUP($A1458,LONGVOL!$A$2:$E$10000,5,0),"")</f>
        <v>484970.34</v>
      </c>
      <c r="D1458" s="27">
        <f t="shared" si="30"/>
        <v>1.3146069853933713</v>
      </c>
      <c r="E1458" s="27">
        <f t="shared" si="31"/>
        <v>152533677120.1665</v>
      </c>
    </row>
    <row r="1459" spans="1:5" x14ac:dyDescent="0.25">
      <c r="A1459" s="1">
        <v>40178</v>
      </c>
      <c r="B1459" s="21">
        <f>IFERROR(VLOOKUP(A1459,SHORTVOL!$A$2:$E$10000,5,0),"")</f>
        <v>57.73</v>
      </c>
      <c r="C1459" s="21">
        <f>IFERROR(VLOOKUP($A1459,LONGVOL!$A$2:$E$10000,5,0),"")</f>
        <v>497772.81</v>
      </c>
      <c r="D1459" s="27">
        <f t="shared" si="30"/>
        <v>1.27994776162405</v>
      </c>
      <c r="E1459" s="27">
        <f t="shared" si="31"/>
        <v>160574754383.09564</v>
      </c>
    </row>
    <row r="1460" spans="1:5" x14ac:dyDescent="0.25">
      <c r="A1460" s="1">
        <v>40182</v>
      </c>
      <c r="B1460" s="21">
        <f>IFERROR(VLOOKUP(A1460,SHORTVOL!$A$2:$E$10000,5,0),"")</f>
        <v>59.83</v>
      </c>
      <c r="C1460" s="21">
        <f>IFERROR(VLOOKUP($A1460,LONGVOL!$A$2:$E$10000,5,0),"")</f>
        <v>479664.58</v>
      </c>
      <c r="D1460" s="27">
        <f t="shared" si="30"/>
        <v>1.3262167236952491</v>
      </c>
      <c r="E1460" s="27">
        <f t="shared" si="31"/>
        <v>148846459965.47266</v>
      </c>
    </row>
    <row r="1461" spans="1:5" x14ac:dyDescent="0.25">
      <c r="A1461" s="1">
        <v>40183</v>
      </c>
      <c r="B1461" s="21">
        <f>IFERROR(VLOOKUP(A1461,SHORTVOL!$A$2:$E$10000,5,0),"")</f>
        <v>61.08</v>
      </c>
      <c r="C1461" s="21">
        <f>IFERROR(VLOOKUP($A1461,LONGVOL!$A$2:$E$10000,5,0),"")</f>
        <v>469653.55</v>
      </c>
      <c r="D1461" s="27">
        <f t="shared" si="30"/>
        <v>1.3538505571748702</v>
      </c>
      <c r="E1461" s="27">
        <f t="shared" si="31"/>
        <v>142622478142.55591</v>
      </c>
    </row>
    <row r="1462" spans="1:5" x14ac:dyDescent="0.25">
      <c r="A1462" s="1">
        <v>40184</v>
      </c>
      <c r="B1462" s="21">
        <f>IFERROR(VLOOKUP(A1462,SHORTVOL!$A$2:$E$10000,5,0),"")</f>
        <v>62.64</v>
      </c>
      <c r="C1462" s="21">
        <f>IFERROR(VLOOKUP($A1462,LONGVOL!$A$2:$E$10000,5,0),"")</f>
        <v>457616.55</v>
      </c>
      <c r="D1462" s="27">
        <f t="shared" si="30"/>
        <v>1.3883521945189934</v>
      </c>
      <c r="E1462" s="27">
        <f t="shared" si="31"/>
        <v>135301477887.25026</v>
      </c>
    </row>
    <row r="1463" spans="1:5" x14ac:dyDescent="0.25">
      <c r="A1463" s="1">
        <v>40185</v>
      </c>
      <c r="B1463" s="21">
        <f>IFERROR(VLOOKUP(A1463,SHORTVOL!$A$2:$E$10000,5,0),"")</f>
        <v>64.22</v>
      </c>
      <c r="C1463" s="21">
        <f>IFERROR(VLOOKUP($A1463,LONGVOL!$A$2:$E$10000,5,0),"")</f>
        <v>446106.93</v>
      </c>
      <c r="D1463" s="27">
        <f t="shared" si="30"/>
        <v>1.4232933022632011</v>
      </c>
      <c r="E1463" s="27">
        <f t="shared" si="31"/>
        <v>128485693397.15628</v>
      </c>
    </row>
    <row r="1464" spans="1:5" x14ac:dyDescent="0.25">
      <c r="A1464" s="1">
        <v>40186</v>
      </c>
      <c r="B1464" s="21">
        <f>IFERROR(VLOOKUP(A1464,SHORTVOL!$A$2:$E$10000,5,0),"")</f>
        <v>66.06</v>
      </c>
      <c r="C1464" s="21">
        <f>IFERROR(VLOOKUP($A1464,LONGVOL!$A$2:$E$10000,5,0),"")</f>
        <v>433352.74</v>
      </c>
      <c r="D1464" s="27">
        <f t="shared" si="30"/>
        <v>1.4639925819946473</v>
      </c>
      <c r="E1464" s="27">
        <f t="shared" si="31"/>
        <v>121129659086.51488</v>
      </c>
    </row>
    <row r="1465" spans="1:5" x14ac:dyDescent="0.25">
      <c r="A1465" s="1">
        <v>40189</v>
      </c>
      <c r="B1465" s="21">
        <f>IFERROR(VLOOKUP(A1465,SHORTVOL!$A$2:$E$10000,5,0),"")</f>
        <v>67.180000000000007</v>
      </c>
      <c r="C1465" s="21">
        <f>IFERROR(VLOOKUP($A1465,LONGVOL!$A$2:$E$10000,5,0),"")</f>
        <v>426000.45</v>
      </c>
      <c r="D1465" s="27">
        <f t="shared" si="30"/>
        <v>1.4885688049202497</v>
      </c>
      <c r="E1465" s="27">
        <f t="shared" si="31"/>
        <v>116992736058.03268</v>
      </c>
    </row>
    <row r="1466" spans="1:5" x14ac:dyDescent="0.25">
      <c r="A1466" s="1">
        <v>40190</v>
      </c>
      <c r="B1466" s="21">
        <f>IFERROR(VLOOKUP(A1466,SHORTVOL!$A$2:$E$10000,5,0),"")</f>
        <v>64.62</v>
      </c>
      <c r="C1466" s="21">
        <f>IFERROR(VLOOKUP($A1466,LONGVOL!$A$2:$E$10000,5,0),"")</f>
        <v>442237.57</v>
      </c>
      <c r="D1466" s="27">
        <f t="shared" si="30"/>
        <v>1.4317660824188139</v>
      </c>
      <c r="E1466" s="27">
        <f t="shared" si="31"/>
        <v>125901564365.43788</v>
      </c>
    </row>
    <row r="1467" spans="1:5" x14ac:dyDescent="0.25">
      <c r="A1467" s="1">
        <v>40191</v>
      </c>
      <c r="B1467" s="21">
        <f>IFERROR(VLOOKUP(A1467,SHORTVOL!$A$2:$E$10000,5,0),"")</f>
        <v>66.52</v>
      </c>
      <c r="C1467" s="21">
        <f>IFERROR(VLOOKUP($A1467,LONGVOL!$A$2:$E$10000,5,0),"")</f>
        <v>429221.67</v>
      </c>
      <c r="D1467" s="27">
        <f t="shared" si="30"/>
        <v>1.4737830565335073</v>
      </c>
      <c r="E1467" s="27">
        <f t="shared" si="31"/>
        <v>118481490512.65021</v>
      </c>
    </row>
    <row r="1468" spans="1:5" x14ac:dyDescent="0.25">
      <c r="A1468" s="1">
        <v>40192</v>
      </c>
      <c r="B1468" s="21">
        <f>IFERROR(VLOOKUP(A1468,SHORTVOL!$A$2:$E$10000,5,0),"")</f>
        <v>67.739999999999995</v>
      </c>
      <c r="C1468" s="21">
        <f>IFERROR(VLOOKUP($A1468,LONGVOL!$A$2:$E$10000,5,0),"")</f>
        <v>421345.31</v>
      </c>
      <c r="D1468" s="27">
        <f t="shared" si="30"/>
        <v>1.5007305154824846</v>
      </c>
      <c r="E1468" s="27">
        <f t="shared" si="31"/>
        <v>114124448339.43652</v>
      </c>
    </row>
    <row r="1469" spans="1:5" x14ac:dyDescent="0.25">
      <c r="A1469" s="1">
        <v>40193</v>
      </c>
      <c r="B1469" s="21">
        <f>IFERROR(VLOOKUP(A1469,SHORTVOL!$A$2:$E$10000,5,0),"")</f>
        <v>66</v>
      </c>
      <c r="C1469" s="21">
        <f>IFERROR(VLOOKUP($A1469,LONGVOL!$A$2:$E$10000,5,0),"")</f>
        <v>432156.26</v>
      </c>
      <c r="D1469" s="27">
        <f t="shared" si="30"/>
        <v>1.4621019592920808</v>
      </c>
      <c r="E1469" s="27">
        <f t="shared" si="31"/>
        <v>119971759282.28391</v>
      </c>
    </row>
    <row r="1470" spans="1:5" x14ac:dyDescent="0.25">
      <c r="A1470" s="1">
        <v>40197</v>
      </c>
      <c r="B1470" s="21">
        <f>IFERROR(VLOOKUP(A1470,SHORTVOL!$A$2:$E$10000,5,0),"")</f>
        <v>69.73</v>
      </c>
      <c r="C1470" s="21">
        <f>IFERROR(VLOOKUP($A1470,LONGVOL!$A$2:$E$10000,5,0),"")</f>
        <v>407725.96</v>
      </c>
      <c r="D1470" s="27">
        <f t="shared" ref="D1470:D1533" si="32">D1469*(1-D$1+IF(AND(WEEKDAY($A1470)&lt;&gt;1,WEEKDAY($A1470)&lt;&gt;7),-D$5,0))^($A1470-$A1469)*(1+(B1470/B1469-1))</f>
        <v>1.5443943292902442</v>
      </c>
      <c r="E1470" s="27">
        <f t="shared" ref="E1470:E1533" si="33">E1469*(1-E$1+IF(AND(WEEKDAY($A1470)&lt;&gt;1,WEEKDAY($A1470)&lt;&gt;7),-E$5,0))^($A1470-$A1469)*(1+2*(C1470/C1469-1))</f>
        <v>106375056754.76721</v>
      </c>
    </row>
    <row r="1471" spans="1:5" x14ac:dyDescent="0.25">
      <c r="A1471" s="1">
        <v>40198</v>
      </c>
      <c r="B1471" s="21">
        <f>IFERROR(VLOOKUP(A1471,SHORTVOL!$A$2:$E$10000,5,0),"")</f>
        <v>69.44</v>
      </c>
      <c r="C1471" s="21">
        <f>IFERROR(VLOOKUP($A1471,LONGVOL!$A$2:$E$10000,5,0),"")</f>
        <v>409446.33</v>
      </c>
      <c r="D1471" s="27">
        <f t="shared" si="32"/>
        <v>1.5378870774598026</v>
      </c>
      <c r="E1471" s="27">
        <f t="shared" si="33"/>
        <v>107264570005.35854</v>
      </c>
    </row>
    <row r="1472" spans="1:5" x14ac:dyDescent="0.25">
      <c r="A1472" s="1">
        <v>40199</v>
      </c>
      <c r="B1472" s="21">
        <f>IFERROR(VLOOKUP(A1472,SHORTVOL!$A$2:$E$10000,5,0),"")</f>
        <v>65.650000000000006</v>
      </c>
      <c r="C1472" s="21">
        <f>IFERROR(VLOOKUP($A1472,LONGVOL!$A$2:$E$10000,5,0),"")</f>
        <v>431791.61</v>
      </c>
      <c r="D1472" s="27">
        <f t="shared" si="32"/>
        <v>1.4538703118540675</v>
      </c>
      <c r="E1472" s="27">
        <f t="shared" si="33"/>
        <v>118963303564.52847</v>
      </c>
    </row>
    <row r="1473" spans="1:5" x14ac:dyDescent="0.25">
      <c r="A1473" s="1">
        <v>40200</v>
      </c>
      <c r="B1473" s="21">
        <f>IFERROR(VLOOKUP(A1473,SHORTVOL!$A$2:$E$10000,5,0),"")</f>
        <v>59.36</v>
      </c>
      <c r="C1473" s="21">
        <f>IFERROR(VLOOKUP($A1473,LONGVOL!$A$2:$E$10000,5,0),"")</f>
        <v>473166.02</v>
      </c>
      <c r="D1473" s="27">
        <f t="shared" si="32"/>
        <v>1.3145013381431516</v>
      </c>
      <c r="E1473" s="27">
        <f t="shared" si="33"/>
        <v>141750709884.16867</v>
      </c>
    </row>
    <row r="1474" spans="1:5" x14ac:dyDescent="0.25">
      <c r="A1474" s="1">
        <v>40203</v>
      </c>
      <c r="B1474" s="21">
        <f>IFERROR(VLOOKUP(A1474,SHORTVOL!$A$2:$E$10000,5,0),"")</f>
        <v>60.45</v>
      </c>
      <c r="C1474" s="21">
        <f>IFERROR(VLOOKUP($A1474,LONGVOL!$A$2:$E$10000,5,0),"")</f>
        <v>464443.65</v>
      </c>
      <c r="D1474" s="27">
        <f t="shared" si="32"/>
        <v>1.3384188750789452</v>
      </c>
      <c r="E1474" s="27">
        <f t="shared" si="33"/>
        <v>136493435616.42686</v>
      </c>
    </row>
    <row r="1475" spans="1:5" x14ac:dyDescent="0.25">
      <c r="A1475" s="1">
        <v>40204</v>
      </c>
      <c r="B1475" s="21">
        <f>IFERROR(VLOOKUP(A1475,SHORTVOL!$A$2:$E$10000,5,0),"")</f>
        <v>60.16</v>
      </c>
      <c r="C1475" s="21">
        <f>IFERROR(VLOOKUP($A1475,LONGVOL!$A$2:$E$10000,5,0),"")</f>
        <v>466699.35</v>
      </c>
      <c r="D1475" s="27">
        <f t="shared" si="32"/>
        <v>1.3319250208342914</v>
      </c>
      <c r="E1475" s="27">
        <f t="shared" si="33"/>
        <v>137808775502.4072</v>
      </c>
    </row>
    <row r="1476" spans="1:5" x14ac:dyDescent="0.25">
      <c r="A1476" s="1">
        <v>40205</v>
      </c>
      <c r="B1476" s="21">
        <f>IFERROR(VLOOKUP(A1476,SHORTVOL!$A$2:$E$10000,5,0),"")</f>
        <v>61.16</v>
      </c>
      <c r="C1476" s="21">
        <f>IFERROR(VLOOKUP($A1476,LONGVOL!$A$2:$E$10000,5,0),"")</f>
        <v>458883.81</v>
      </c>
      <c r="D1476" s="27">
        <f t="shared" si="32"/>
        <v>1.3539905366241045</v>
      </c>
      <c r="E1476" s="27">
        <f t="shared" si="33"/>
        <v>133183025624.1039</v>
      </c>
    </row>
    <row r="1477" spans="1:5" x14ac:dyDescent="0.25">
      <c r="A1477" s="1">
        <v>40206</v>
      </c>
      <c r="B1477" s="21">
        <f>IFERROR(VLOOKUP(A1477,SHORTVOL!$A$2:$E$10000,5,0),"")</f>
        <v>61.2</v>
      </c>
      <c r="C1477" s="21">
        <f>IFERROR(VLOOKUP($A1477,LONGVOL!$A$2:$E$10000,5,0),"")</f>
        <v>458595.18</v>
      </c>
      <c r="D1477" s="27">
        <f t="shared" si="32"/>
        <v>1.354801836758398</v>
      </c>
      <c r="E1477" s="27">
        <f t="shared" si="33"/>
        <v>133005354930.62189</v>
      </c>
    </row>
    <row r="1478" spans="1:5" x14ac:dyDescent="0.25">
      <c r="A1478" s="1">
        <v>40207</v>
      </c>
      <c r="B1478" s="21">
        <f>IFERROR(VLOOKUP(A1478,SHORTVOL!$A$2:$E$10000,5,0),"")</f>
        <v>60.2</v>
      </c>
      <c r="C1478" s="21">
        <f>IFERROR(VLOOKUP($A1478,LONGVOL!$A$2:$E$10000,5,0),"")</f>
        <v>466095.38</v>
      </c>
      <c r="D1478" s="27">
        <f t="shared" si="32"/>
        <v>1.3325915291288755</v>
      </c>
      <c r="E1478" s="27">
        <f t="shared" si="33"/>
        <v>137345426438.99161</v>
      </c>
    </row>
    <row r="1479" spans="1:5" x14ac:dyDescent="0.25">
      <c r="A1479" s="1">
        <v>40210</v>
      </c>
      <c r="B1479" s="21">
        <f>IFERROR(VLOOKUP(A1479,SHORTVOL!$A$2:$E$10000,5,0),"")</f>
        <v>62.87</v>
      </c>
      <c r="C1479" s="21">
        <f>IFERROR(VLOOKUP($A1479,LONGVOL!$A$2:$E$10000,5,0),"")</f>
        <v>445462.92</v>
      </c>
      <c r="D1479" s="27">
        <f t="shared" si="32"/>
        <v>1.3914660819155922</v>
      </c>
      <c r="E1479" s="27">
        <f t="shared" si="33"/>
        <v>125157193085.79691</v>
      </c>
    </row>
    <row r="1480" spans="1:5" x14ac:dyDescent="0.25">
      <c r="A1480" s="1">
        <v>40211</v>
      </c>
      <c r="B1480" s="21">
        <f>IFERROR(VLOOKUP(A1480,SHORTVOL!$A$2:$E$10000,5,0),"")</f>
        <v>65.45</v>
      </c>
      <c r="C1480" s="21">
        <f>IFERROR(VLOOKUP($A1480,LONGVOL!$A$2:$E$10000,5,0),"")</f>
        <v>427157.98</v>
      </c>
      <c r="D1480" s="27">
        <f t="shared" si="32"/>
        <v>1.4484883862678515</v>
      </c>
      <c r="E1480" s="27">
        <f t="shared" si="33"/>
        <v>114862537764.14487</v>
      </c>
    </row>
    <row r="1481" spans="1:5" x14ac:dyDescent="0.25">
      <c r="A1481" s="1">
        <v>40212</v>
      </c>
      <c r="B1481" s="21">
        <f>IFERROR(VLOOKUP(A1481,SHORTVOL!$A$2:$E$10000,5,0),"")</f>
        <v>65.14</v>
      </c>
      <c r="C1481" s="21">
        <f>IFERROR(VLOOKUP($A1481,LONGVOL!$A$2:$E$10000,5,0),"")</f>
        <v>429190.28</v>
      </c>
      <c r="D1481" s="27">
        <f t="shared" si="32"/>
        <v>1.4415487145922721</v>
      </c>
      <c r="E1481" s="27">
        <f t="shared" si="33"/>
        <v>115946674711.67538</v>
      </c>
    </row>
    <row r="1482" spans="1:5" x14ac:dyDescent="0.25">
      <c r="A1482" s="1">
        <v>40213</v>
      </c>
      <c r="B1482" s="21">
        <f>IFERROR(VLOOKUP(A1482,SHORTVOL!$A$2:$E$10000,5,0),"")</f>
        <v>57.95</v>
      </c>
      <c r="C1482" s="21">
        <f>IFERROR(VLOOKUP($A1482,LONGVOL!$A$2:$E$10000,5,0),"")</f>
        <v>476551.25</v>
      </c>
      <c r="D1482" s="27">
        <f t="shared" si="32"/>
        <v>1.2823636874389359</v>
      </c>
      <c r="E1482" s="27">
        <f t="shared" si="33"/>
        <v>141525229968.69049</v>
      </c>
    </row>
    <row r="1483" spans="1:5" x14ac:dyDescent="0.25">
      <c r="A1483" s="1">
        <v>40214</v>
      </c>
      <c r="B1483" s="21">
        <f>IFERROR(VLOOKUP(A1483,SHORTVOL!$A$2:$E$10000,5,0),"")</f>
        <v>56.88</v>
      </c>
      <c r="C1483" s="21">
        <f>IFERROR(VLOOKUP($A1483,LONGVOL!$A$2:$E$10000,5,0),"")</f>
        <v>485376.27</v>
      </c>
      <c r="D1483" s="27">
        <f t="shared" si="32"/>
        <v>1.2586169073824343</v>
      </c>
      <c r="E1483" s="27">
        <f t="shared" si="33"/>
        <v>146755724872.13892</v>
      </c>
    </row>
    <row r="1484" spans="1:5" x14ac:dyDescent="0.25">
      <c r="A1484" s="1">
        <v>40217</v>
      </c>
      <c r="B1484" s="21">
        <f>IFERROR(VLOOKUP(A1484,SHORTVOL!$A$2:$E$10000,5,0),"")</f>
        <v>56.33</v>
      </c>
      <c r="C1484" s="21">
        <f>IFERROR(VLOOKUP($A1484,LONGVOL!$A$2:$E$10000,5,0),"")</f>
        <v>490024.22</v>
      </c>
      <c r="D1484" s="27">
        <f t="shared" si="32"/>
        <v>1.2462418527374282</v>
      </c>
      <c r="E1484" s="27">
        <f t="shared" si="33"/>
        <v>149532210264.85596</v>
      </c>
    </row>
    <row r="1485" spans="1:5" x14ac:dyDescent="0.25">
      <c r="A1485" s="1">
        <v>40218</v>
      </c>
      <c r="B1485" s="21">
        <f>IFERROR(VLOOKUP(A1485,SHORTVOL!$A$2:$E$10000,5,0),"")</f>
        <v>57.95</v>
      </c>
      <c r="C1485" s="21">
        <f>IFERROR(VLOOKUP($A1485,LONGVOL!$A$2:$E$10000,5,0),"")</f>
        <v>476001.57</v>
      </c>
      <c r="D1485" s="27">
        <f t="shared" si="32"/>
        <v>1.2820123934219134</v>
      </c>
      <c r="E1485" s="27">
        <f t="shared" si="33"/>
        <v>140963374243.48239</v>
      </c>
    </row>
    <row r="1486" spans="1:5" x14ac:dyDescent="0.25">
      <c r="A1486" s="1">
        <v>40219</v>
      </c>
      <c r="B1486" s="21">
        <f>IFERROR(VLOOKUP(A1486,SHORTVOL!$A$2:$E$10000,5,0),"")</f>
        <v>57.84</v>
      </c>
      <c r="C1486" s="21">
        <f>IFERROR(VLOOKUP($A1486,LONGVOL!$A$2:$E$10000,5,0),"")</f>
        <v>476848.79</v>
      </c>
      <c r="D1486" s="27">
        <f t="shared" si="32"/>
        <v>1.2795087788494739</v>
      </c>
      <c r="E1486" s="27">
        <f t="shared" si="33"/>
        <v>141454392056.51804</v>
      </c>
    </row>
    <row r="1487" spans="1:5" x14ac:dyDescent="0.25">
      <c r="A1487" s="1">
        <v>40220</v>
      </c>
      <c r="B1487" s="21">
        <f>IFERROR(VLOOKUP(A1487,SHORTVOL!$A$2:$E$10000,5,0),"")</f>
        <v>59.54</v>
      </c>
      <c r="C1487" s="21">
        <f>IFERROR(VLOOKUP($A1487,LONGVOL!$A$2:$E$10000,5,0),"")</f>
        <v>462850.49</v>
      </c>
      <c r="D1487" s="27">
        <f t="shared" si="32"/>
        <v>1.3170431939682825</v>
      </c>
      <c r="E1487" s="27">
        <f t="shared" si="33"/>
        <v>133139223907.83212</v>
      </c>
    </row>
    <row r="1488" spans="1:5" x14ac:dyDescent="0.25">
      <c r="A1488" s="1">
        <v>40221</v>
      </c>
      <c r="B1488" s="21">
        <f>IFERROR(VLOOKUP(A1488,SHORTVOL!$A$2:$E$10000,5,0),"")</f>
        <v>59.2</v>
      </c>
      <c r="C1488" s="21">
        <f>IFERROR(VLOOKUP($A1488,LONGVOL!$A$2:$E$10000,5,0),"")</f>
        <v>465498.95</v>
      </c>
      <c r="D1488" s="27">
        <f t="shared" si="32"/>
        <v>1.3094505342845371</v>
      </c>
      <c r="E1488" s="27">
        <f t="shared" si="33"/>
        <v>134652629639.73181</v>
      </c>
    </row>
    <row r="1489" spans="1:5" x14ac:dyDescent="0.25">
      <c r="A1489" s="1">
        <v>40225</v>
      </c>
      <c r="B1489" s="21">
        <f>IFERROR(VLOOKUP(A1489,SHORTVOL!$A$2:$E$10000,5,0),"")</f>
        <v>62.51</v>
      </c>
      <c r="C1489" s="21">
        <f>IFERROR(VLOOKUP($A1489,LONGVOL!$A$2:$E$10000,5,0),"")</f>
        <v>439455.81</v>
      </c>
      <c r="D1489" s="27">
        <f t="shared" si="32"/>
        <v>1.3823617200009761</v>
      </c>
      <c r="E1489" s="27">
        <f t="shared" si="33"/>
        <v>119549454788.14952</v>
      </c>
    </row>
    <row r="1490" spans="1:5" x14ac:dyDescent="0.25">
      <c r="A1490" s="1">
        <v>40226</v>
      </c>
      <c r="B1490" s="21">
        <f>IFERROR(VLOOKUP(A1490,SHORTVOL!$A$2:$E$10000,5,0),"")</f>
        <v>64</v>
      </c>
      <c r="C1490" s="21">
        <f>IFERROR(VLOOKUP($A1490,LONGVOL!$A$2:$E$10000,5,0),"")</f>
        <v>429005.9</v>
      </c>
      <c r="D1490" s="27">
        <f t="shared" si="32"/>
        <v>1.4152344000289796</v>
      </c>
      <c r="E1490" s="27">
        <f t="shared" si="33"/>
        <v>113855200318.539</v>
      </c>
    </row>
    <row r="1491" spans="1:5" x14ac:dyDescent="0.25">
      <c r="A1491" s="1">
        <v>40227</v>
      </c>
      <c r="B1491" s="21">
        <f>IFERROR(VLOOKUP(A1491,SHORTVOL!$A$2:$E$10000,5,0),"")</f>
        <v>66.81</v>
      </c>
      <c r="C1491" s="21">
        <f>IFERROR(VLOOKUP($A1491,LONGVOL!$A$2:$E$10000,5,0),"")</f>
        <v>410148.09</v>
      </c>
      <c r="D1491" s="27">
        <f t="shared" si="32"/>
        <v>1.4772910835129012</v>
      </c>
      <c r="E1491" s="27">
        <f t="shared" si="33"/>
        <v>103837826136.68999</v>
      </c>
    </row>
    <row r="1492" spans="1:5" x14ac:dyDescent="0.25">
      <c r="A1492" s="1">
        <v>40228</v>
      </c>
      <c r="B1492" s="21">
        <f>IFERROR(VLOOKUP(A1492,SHORTVOL!$A$2:$E$10000,5,0),"")</f>
        <v>68.33</v>
      </c>
      <c r="C1492" s="21">
        <f>IFERROR(VLOOKUP($A1492,LONGVOL!$A$2:$E$10000,5,0),"")</f>
        <v>400800.46</v>
      </c>
      <c r="D1492" s="27">
        <f t="shared" si="32"/>
        <v>1.5108182696710812</v>
      </c>
      <c r="E1492" s="27">
        <f t="shared" si="33"/>
        <v>99097170005.174576</v>
      </c>
    </row>
    <row r="1493" spans="1:5" x14ac:dyDescent="0.25">
      <c r="A1493" s="1">
        <v>40231</v>
      </c>
      <c r="B1493" s="21">
        <f>IFERROR(VLOOKUP(A1493,SHORTVOL!$A$2:$E$10000,5,0),"")</f>
        <v>69.239999999999995</v>
      </c>
      <c r="C1493" s="21">
        <f>IFERROR(VLOOKUP($A1493,LONGVOL!$A$2:$E$10000,5,0),"")</f>
        <v>395478.43</v>
      </c>
      <c r="D1493" s="27">
        <f t="shared" si="32"/>
        <v>1.5306872812071857</v>
      </c>
      <c r="E1493" s="27">
        <f t="shared" si="33"/>
        <v>96443405906.490173</v>
      </c>
    </row>
    <row r="1494" spans="1:5" x14ac:dyDescent="0.25">
      <c r="A1494" s="1">
        <v>40232</v>
      </c>
      <c r="B1494" s="21">
        <f>IFERROR(VLOOKUP(A1494,SHORTVOL!$A$2:$E$10000,5,0),"")</f>
        <v>67.5</v>
      </c>
      <c r="C1494" s="21">
        <f>IFERROR(VLOOKUP($A1494,LONGVOL!$A$2:$E$10000,5,0),"")</f>
        <v>405446.01</v>
      </c>
      <c r="D1494" s="27">
        <f t="shared" si="32"/>
        <v>1.4921393708171069</v>
      </c>
      <c r="E1494" s="27">
        <f t="shared" si="33"/>
        <v>101297180827.49303</v>
      </c>
    </row>
    <row r="1495" spans="1:5" x14ac:dyDescent="0.25">
      <c r="A1495" s="1">
        <v>40233</v>
      </c>
      <c r="B1495" s="21">
        <f>IFERROR(VLOOKUP(A1495,SHORTVOL!$A$2:$E$10000,5,0),"")</f>
        <v>69.010000000000005</v>
      </c>
      <c r="C1495" s="21">
        <f>IFERROR(VLOOKUP($A1495,LONGVOL!$A$2:$E$10000,5,0),"")</f>
        <v>396325.64</v>
      </c>
      <c r="D1495" s="27">
        <f t="shared" si="32"/>
        <v>1.5254354910998567</v>
      </c>
      <c r="E1495" s="27">
        <f t="shared" si="33"/>
        <v>96732521481.696518</v>
      </c>
    </row>
    <row r="1496" spans="1:5" x14ac:dyDescent="0.25">
      <c r="A1496" s="1">
        <v>40234</v>
      </c>
      <c r="B1496" s="21">
        <f>IFERROR(VLOOKUP(A1496,SHORTVOL!$A$2:$E$10000,5,0),"")</f>
        <v>68.72</v>
      </c>
      <c r="C1496" s="21">
        <f>IFERROR(VLOOKUP($A1496,LONGVOL!$A$2:$E$10000,5,0),"")</f>
        <v>398012.91</v>
      </c>
      <c r="D1496" s="27">
        <f t="shared" si="32"/>
        <v>1.5189419352613385</v>
      </c>
      <c r="E1496" s="27">
        <f t="shared" si="33"/>
        <v>97548726415.697083</v>
      </c>
    </row>
    <row r="1497" spans="1:5" x14ac:dyDescent="0.25">
      <c r="A1497" s="1">
        <v>40235</v>
      </c>
      <c r="B1497" s="21">
        <f>IFERROR(VLOOKUP(A1497,SHORTVOL!$A$2:$E$10000,5,0),"")</f>
        <v>70.209999999999994</v>
      </c>
      <c r="C1497" s="21">
        <f>IFERROR(VLOOKUP($A1497,LONGVOL!$A$2:$E$10000,5,0),"")</f>
        <v>389382.02</v>
      </c>
      <c r="D1497" s="27">
        <f t="shared" si="32"/>
        <v>1.5517908864640104</v>
      </c>
      <c r="E1497" s="27">
        <f t="shared" si="33"/>
        <v>93310940420.159683</v>
      </c>
    </row>
    <row r="1498" spans="1:5" x14ac:dyDescent="0.25">
      <c r="A1498" s="1">
        <v>40238</v>
      </c>
      <c r="B1498" s="21">
        <f>IFERROR(VLOOKUP(A1498,SHORTVOL!$A$2:$E$10000,5,0),"")</f>
        <v>71.849999999999994</v>
      </c>
      <c r="C1498" s="21">
        <f>IFERROR(VLOOKUP($A1498,LONGVOL!$A$2:$E$10000,5,0),"")</f>
        <v>380279.12</v>
      </c>
      <c r="D1498" s="27">
        <f t="shared" si="32"/>
        <v>1.5877773544838993</v>
      </c>
      <c r="E1498" s="27">
        <f t="shared" si="33"/>
        <v>88927806521.3927</v>
      </c>
    </row>
    <row r="1499" spans="1:5" x14ac:dyDescent="0.25">
      <c r="A1499" s="1">
        <v>40239</v>
      </c>
      <c r="B1499" s="21">
        <f>IFERROR(VLOOKUP(A1499,SHORTVOL!$A$2:$E$10000,5,0),"")</f>
        <v>72.290000000000006</v>
      </c>
      <c r="C1499" s="21">
        <f>IFERROR(VLOOKUP($A1499,LONGVOL!$A$2:$E$10000,5,0),"")</f>
        <v>377939.18</v>
      </c>
      <c r="D1499" s="27">
        <f t="shared" si="32"/>
        <v>1.5974131609921696</v>
      </c>
      <c r="E1499" s="27">
        <f t="shared" si="33"/>
        <v>87826732535.916885</v>
      </c>
    </row>
    <row r="1500" spans="1:5" x14ac:dyDescent="0.25">
      <c r="A1500" s="1">
        <v>40240</v>
      </c>
      <c r="B1500" s="21">
        <f>IFERROR(VLOOKUP(A1500,SHORTVOL!$A$2:$E$10000,5,0),"")</f>
        <v>72.95</v>
      </c>
      <c r="C1500" s="21">
        <f>IFERROR(VLOOKUP($A1500,LONGVOL!$A$2:$E$10000,5,0),"")</f>
        <v>374492.93</v>
      </c>
      <c r="D1500" s="27">
        <f t="shared" si="32"/>
        <v>1.6119090443797099</v>
      </c>
      <c r="E1500" s="27">
        <f t="shared" si="33"/>
        <v>86218463752.995148</v>
      </c>
    </row>
    <row r="1501" spans="1:5" x14ac:dyDescent="0.25">
      <c r="A1501" s="1">
        <v>40241</v>
      </c>
      <c r="B1501" s="21">
        <f>IFERROR(VLOOKUP(A1501,SHORTVOL!$A$2:$E$10000,5,0),"")</f>
        <v>73.39</v>
      </c>
      <c r="C1501" s="21">
        <f>IFERROR(VLOOKUP($A1501,LONGVOL!$A$2:$E$10000,5,0),"")</f>
        <v>372228.38</v>
      </c>
      <c r="D1501" s="27">
        <f t="shared" si="32"/>
        <v>1.6215424631195878</v>
      </c>
      <c r="E1501" s="27">
        <f t="shared" si="33"/>
        <v>85169254322.428757</v>
      </c>
    </row>
    <row r="1502" spans="1:5" x14ac:dyDescent="0.25">
      <c r="A1502" s="1">
        <v>40242</v>
      </c>
      <c r="B1502" s="21">
        <f>IFERROR(VLOOKUP(A1502,SHORTVOL!$A$2:$E$10000,5,0),"")</f>
        <v>76.45</v>
      </c>
      <c r="C1502" s="21">
        <f>IFERROR(VLOOKUP($A1502,LONGVOL!$A$2:$E$10000,5,0),"")</f>
        <v>356710.15</v>
      </c>
      <c r="D1502" s="27">
        <f t="shared" si="32"/>
        <v>1.6890602070782907</v>
      </c>
      <c r="E1502" s="27">
        <f t="shared" si="33"/>
        <v>78061882712.271454</v>
      </c>
    </row>
    <row r="1503" spans="1:5" x14ac:dyDescent="0.25">
      <c r="A1503" s="1">
        <v>40245</v>
      </c>
      <c r="B1503" s="21">
        <f>IFERROR(VLOOKUP(A1503,SHORTVOL!$A$2:$E$10000,5,0),"")</f>
        <v>78.06</v>
      </c>
      <c r="C1503" s="21">
        <f>IFERROR(VLOOKUP($A1503,LONGVOL!$A$2:$E$10000,5,0),"")</f>
        <v>349240.82</v>
      </c>
      <c r="D1503" s="27">
        <f t="shared" si="32"/>
        <v>1.7243475121221021</v>
      </c>
      <c r="E1503" s="27">
        <f t="shared" si="33"/>
        <v>74775641757.935806</v>
      </c>
    </row>
    <row r="1504" spans="1:5" x14ac:dyDescent="0.25">
      <c r="A1504" s="1">
        <v>40246</v>
      </c>
      <c r="B1504" s="21">
        <f>IFERROR(VLOOKUP(A1504,SHORTVOL!$A$2:$E$10000,5,0),"")</f>
        <v>77.19</v>
      </c>
      <c r="C1504" s="21">
        <f>IFERROR(VLOOKUP($A1504,LONGVOL!$A$2:$E$10000,5,0),"")</f>
        <v>353090.91</v>
      </c>
      <c r="D1504" s="27">
        <f t="shared" si="32"/>
        <v>1.7050357568455643</v>
      </c>
      <c r="E1504" s="27">
        <f t="shared" si="33"/>
        <v>76418499646.813812</v>
      </c>
    </row>
    <row r="1505" spans="1:5" x14ac:dyDescent="0.25">
      <c r="A1505" s="1">
        <v>40247</v>
      </c>
      <c r="B1505" s="21">
        <f>IFERROR(VLOOKUP(A1505,SHORTVOL!$A$2:$E$10000,5,0),"")</f>
        <v>77.02</v>
      </c>
      <c r="C1505" s="21">
        <f>IFERROR(VLOOKUP($A1505,LONGVOL!$A$2:$E$10000,5,0),"")</f>
        <v>353902.02</v>
      </c>
      <c r="D1505" s="27">
        <f t="shared" si="32"/>
        <v>1.7011874371579012</v>
      </c>
      <c r="E1505" s="27">
        <f t="shared" si="33"/>
        <v>76763745174.587402</v>
      </c>
    </row>
    <row r="1506" spans="1:5" x14ac:dyDescent="0.25">
      <c r="A1506" s="1">
        <v>40248</v>
      </c>
      <c r="B1506" s="21">
        <f>IFERROR(VLOOKUP(A1506,SHORTVOL!$A$2:$E$10000,5,0),"")</f>
        <v>76.09</v>
      </c>
      <c r="C1506" s="21">
        <f>IFERROR(VLOOKUP($A1506,LONGVOL!$A$2:$E$10000,5,0),"")</f>
        <v>358176.53</v>
      </c>
      <c r="D1506" s="27">
        <f t="shared" si="32"/>
        <v>1.6805538731099539</v>
      </c>
      <c r="E1506" s="27">
        <f t="shared" si="33"/>
        <v>78612097618.485764</v>
      </c>
    </row>
    <row r="1507" spans="1:5" x14ac:dyDescent="0.25">
      <c r="A1507" s="1">
        <v>40249</v>
      </c>
      <c r="B1507" s="21">
        <f>IFERROR(VLOOKUP(A1507,SHORTVOL!$A$2:$E$10000,5,0),"")</f>
        <v>76.8</v>
      </c>
      <c r="C1507" s="21">
        <f>IFERROR(VLOOKUP($A1507,LONGVOL!$A$2:$E$10000,5,0),"")</f>
        <v>354832.63</v>
      </c>
      <c r="D1507" s="27">
        <f t="shared" si="32"/>
        <v>1.6961422698883668</v>
      </c>
      <c r="E1507" s="27">
        <f t="shared" si="33"/>
        <v>77138392725.477173</v>
      </c>
    </row>
    <row r="1508" spans="1:5" x14ac:dyDescent="0.25">
      <c r="A1508" s="1">
        <v>40252</v>
      </c>
      <c r="B1508" s="21">
        <f>IFERROR(VLOOKUP(A1508,SHORTVOL!$A$2:$E$10000,5,0),"")</f>
        <v>76.61</v>
      </c>
      <c r="C1508" s="21">
        <f>IFERROR(VLOOKUP($A1508,LONGVOL!$A$2:$E$10000,5,0),"")</f>
        <v>355702.19</v>
      </c>
      <c r="D1508" s="27">
        <f t="shared" si="32"/>
        <v>1.6916679717013832</v>
      </c>
      <c r="E1508" s="27">
        <f t="shared" si="33"/>
        <v>77498755894.964432</v>
      </c>
    </row>
    <row r="1509" spans="1:5" x14ac:dyDescent="0.25">
      <c r="A1509" s="1">
        <v>40253</v>
      </c>
      <c r="B1509" s="21">
        <f>IFERROR(VLOOKUP(A1509,SHORTVOL!$A$2:$E$10000,5,0),"")</f>
        <v>78.95</v>
      </c>
      <c r="C1509" s="21">
        <f>IFERROR(VLOOKUP($A1509,LONGVOL!$A$2:$E$10000,5,0),"")</f>
        <v>344854.73</v>
      </c>
      <c r="D1509" s="27">
        <f t="shared" si="32"/>
        <v>1.7432432863050722</v>
      </c>
      <c r="E1509" s="27">
        <f t="shared" si="33"/>
        <v>72766423952.974319</v>
      </c>
    </row>
    <row r="1510" spans="1:5" x14ac:dyDescent="0.25">
      <c r="A1510" s="1">
        <v>40254</v>
      </c>
      <c r="B1510" s="21">
        <f>IFERROR(VLOOKUP(A1510,SHORTVOL!$A$2:$E$10000,5,0),"")</f>
        <v>81.84</v>
      </c>
      <c r="C1510" s="21">
        <f>IFERROR(VLOOKUP($A1510,LONGVOL!$A$2:$E$10000,5,0),"")</f>
        <v>332191.96999999997</v>
      </c>
      <c r="D1510" s="27">
        <f t="shared" si="32"/>
        <v>1.8069564683935408</v>
      </c>
      <c r="E1510" s="27">
        <f t="shared" si="33"/>
        <v>67417451581.111061</v>
      </c>
    </row>
    <row r="1511" spans="1:5" x14ac:dyDescent="0.25">
      <c r="A1511" s="1">
        <v>40255</v>
      </c>
      <c r="B1511" s="21">
        <f>IFERROR(VLOOKUP(A1511,SHORTVOL!$A$2:$E$10000,5,0),"")</f>
        <v>82.82</v>
      </c>
      <c r="C1511" s="21">
        <f>IFERROR(VLOOKUP($A1511,LONGVOL!$A$2:$E$10000,5,0),"")</f>
        <v>328223.56</v>
      </c>
      <c r="D1511" s="27">
        <f t="shared" si="32"/>
        <v>1.8284938244792581</v>
      </c>
      <c r="E1511" s="27">
        <f t="shared" si="33"/>
        <v>65801683547.332016</v>
      </c>
    </row>
    <row r="1512" spans="1:5" x14ac:dyDescent="0.25">
      <c r="A1512" s="1">
        <v>40256</v>
      </c>
      <c r="B1512" s="21">
        <f>IFERROR(VLOOKUP(A1512,SHORTVOL!$A$2:$E$10000,5,0),"")</f>
        <v>81.84</v>
      </c>
      <c r="C1512" s="21">
        <f>IFERROR(VLOOKUP($A1512,LONGVOL!$A$2:$E$10000,5,0),"")</f>
        <v>332116.40000000002</v>
      </c>
      <c r="D1512" s="27">
        <f t="shared" si="32"/>
        <v>1.8067584511921448</v>
      </c>
      <c r="E1512" s="27">
        <f t="shared" si="33"/>
        <v>67357412389.72509</v>
      </c>
    </row>
    <row r="1513" spans="1:5" x14ac:dyDescent="0.25">
      <c r="A1513" s="1">
        <v>40259</v>
      </c>
      <c r="B1513" s="21">
        <f>IFERROR(VLOOKUP(A1513,SHORTVOL!$A$2:$E$10000,5,0),"")</f>
        <v>83.17</v>
      </c>
      <c r="C1513" s="21">
        <f>IFERROR(VLOOKUP($A1513,LONGVOL!$A$2:$E$10000,5,0),"")</f>
        <v>326723.58</v>
      </c>
      <c r="D1513" s="27">
        <f t="shared" si="32"/>
        <v>1.8358186722091365</v>
      </c>
      <c r="E1513" s="27">
        <f t="shared" si="33"/>
        <v>65155058237.975487</v>
      </c>
    </row>
    <row r="1514" spans="1:5" x14ac:dyDescent="0.25">
      <c r="A1514" s="1">
        <v>40260</v>
      </c>
      <c r="B1514" s="21">
        <f>IFERROR(VLOOKUP(A1514,SHORTVOL!$A$2:$E$10000,5,0),"")</f>
        <v>84.88</v>
      </c>
      <c r="C1514" s="21">
        <f>IFERROR(VLOOKUP($A1514,LONGVOL!$A$2:$E$10000,5,0),"")</f>
        <v>320017.68</v>
      </c>
      <c r="D1514" s="27">
        <f t="shared" si="32"/>
        <v>1.8734609905003208</v>
      </c>
      <c r="E1514" s="27">
        <f t="shared" si="33"/>
        <v>62475724783.776321</v>
      </c>
    </row>
    <row r="1515" spans="1:5" x14ac:dyDescent="0.25">
      <c r="A1515" s="1">
        <v>40261</v>
      </c>
      <c r="B1515" s="21">
        <f>IFERROR(VLOOKUP(A1515,SHORTVOL!$A$2:$E$10000,5,0),"")</f>
        <v>82.51</v>
      </c>
      <c r="C1515" s="21">
        <f>IFERROR(VLOOKUP($A1515,LONGVOL!$A$2:$E$10000,5,0),"")</f>
        <v>328939.03999999998</v>
      </c>
      <c r="D1515" s="27">
        <f t="shared" si="32"/>
        <v>1.8210508509589596</v>
      </c>
      <c r="E1515" s="27">
        <f t="shared" si="33"/>
        <v>65954061295.427505</v>
      </c>
    </row>
    <row r="1516" spans="1:5" x14ac:dyDescent="0.25">
      <c r="A1516" s="1">
        <v>40262</v>
      </c>
      <c r="B1516" s="21">
        <f>IFERROR(VLOOKUP(A1516,SHORTVOL!$A$2:$E$10000,5,0),"")</f>
        <v>82.39</v>
      </c>
      <c r="C1516" s="21">
        <f>IFERROR(VLOOKUP($A1516,LONGVOL!$A$2:$E$10000,5,0),"")</f>
        <v>329422.18</v>
      </c>
      <c r="D1516" s="27">
        <f t="shared" si="32"/>
        <v>1.8183027322630367</v>
      </c>
      <c r="E1516" s="27">
        <f t="shared" si="33"/>
        <v>66142767568.54158</v>
      </c>
    </row>
    <row r="1517" spans="1:5" x14ac:dyDescent="0.25">
      <c r="A1517" s="1">
        <v>40263</v>
      </c>
      <c r="B1517" s="21">
        <f>IFERROR(VLOOKUP(A1517,SHORTVOL!$A$2:$E$10000,5,0),"")</f>
        <v>82.69</v>
      </c>
      <c r="C1517" s="21">
        <f>IFERROR(VLOOKUP($A1517,LONGVOL!$A$2:$E$10000,5,0),"")</f>
        <v>328211.81</v>
      </c>
      <c r="D1517" s="27">
        <f t="shared" si="32"/>
        <v>1.8248235741701104</v>
      </c>
      <c r="E1517" s="27">
        <f t="shared" si="33"/>
        <v>65651720530.123955</v>
      </c>
    </row>
    <row r="1518" spans="1:5" x14ac:dyDescent="0.25">
      <c r="A1518" s="1">
        <v>40266</v>
      </c>
      <c r="B1518" s="21">
        <f>IFERROR(VLOOKUP(A1518,SHORTVOL!$A$2:$E$10000,5,0),"")</f>
        <v>84.32</v>
      </c>
      <c r="C1518" s="21">
        <f>IFERROR(VLOOKUP($A1518,LONGVOL!$A$2:$E$10000,5,0),"")</f>
        <v>321761.65000000002</v>
      </c>
      <c r="D1518" s="27">
        <f t="shared" si="32"/>
        <v>1.8604889539890388</v>
      </c>
      <c r="E1518" s="27">
        <f t="shared" si="33"/>
        <v>63056878434.518799</v>
      </c>
    </row>
    <row r="1519" spans="1:5" x14ac:dyDescent="0.25">
      <c r="A1519" s="1">
        <v>40267</v>
      </c>
      <c r="B1519" s="21">
        <f>IFERROR(VLOOKUP(A1519,SHORTVOL!$A$2:$E$10000,5,0),"")</f>
        <v>85.14</v>
      </c>
      <c r="C1519" s="21">
        <f>IFERROR(VLOOKUP($A1519,LONGVOL!$A$2:$E$10000,5,0),"")</f>
        <v>318634.65000000002</v>
      </c>
      <c r="D1519" s="27">
        <f t="shared" si="32"/>
        <v>1.8784790082941669</v>
      </c>
      <c r="E1519" s="27">
        <f t="shared" si="33"/>
        <v>61826548460.076859</v>
      </c>
    </row>
    <row r="1520" spans="1:5" x14ac:dyDescent="0.25">
      <c r="A1520" s="1">
        <v>40268</v>
      </c>
      <c r="B1520" s="21">
        <f>IFERROR(VLOOKUP(A1520,SHORTVOL!$A$2:$E$10000,5,0),"")</f>
        <v>86</v>
      </c>
      <c r="C1520" s="21">
        <f>IFERROR(VLOOKUP($A1520,LONGVOL!$A$2:$E$10000,5,0),"")</f>
        <v>315406.77</v>
      </c>
      <c r="D1520" s="27">
        <f t="shared" si="32"/>
        <v>1.8973495736742914</v>
      </c>
      <c r="E1520" s="27">
        <f t="shared" si="33"/>
        <v>60569285940.344604</v>
      </c>
    </row>
    <row r="1521" spans="1:5" x14ac:dyDescent="0.25">
      <c r="A1521" s="1">
        <v>40269</v>
      </c>
      <c r="B1521" s="21">
        <f>IFERROR(VLOOKUP(A1521,SHORTVOL!$A$2:$E$10000,5,0),"")</f>
        <v>86.43</v>
      </c>
      <c r="C1521" s="21">
        <f>IFERROR(VLOOKUP($A1521,LONGVOL!$A$2:$E$10000,5,0),"")</f>
        <v>313819.13</v>
      </c>
      <c r="D1521" s="27">
        <f t="shared" si="32"/>
        <v>1.9067318373606608</v>
      </c>
      <c r="E1521" s="27">
        <f t="shared" si="33"/>
        <v>59954952787.18705</v>
      </c>
    </row>
    <row r="1522" spans="1:5" x14ac:dyDescent="0.25">
      <c r="A1522" s="1">
        <v>40273</v>
      </c>
      <c r="B1522" s="21">
        <f>IFERROR(VLOOKUP(A1522,SHORTVOL!$A$2:$E$10000,5,0),"")</f>
        <v>89.66</v>
      </c>
      <c r="C1522" s="21">
        <f>IFERROR(VLOOKUP($A1522,LONGVOL!$A$2:$E$10000,5,0),"")</f>
        <v>302091.25</v>
      </c>
      <c r="D1522" s="27">
        <f t="shared" si="32"/>
        <v>1.9775553565153456</v>
      </c>
      <c r="E1522" s="27">
        <f t="shared" si="33"/>
        <v>55456845626.382744</v>
      </c>
    </row>
    <row r="1523" spans="1:5" x14ac:dyDescent="0.25">
      <c r="A1523" s="1">
        <v>40274</v>
      </c>
      <c r="B1523" s="21">
        <f>IFERROR(VLOOKUP(A1523,SHORTVOL!$A$2:$E$10000,5,0),"")</f>
        <v>92.53</v>
      </c>
      <c r="C1523" s="21">
        <f>IFERROR(VLOOKUP($A1523,LONGVOL!$A$2:$E$10000,5,0),"")</f>
        <v>292418.8</v>
      </c>
      <c r="D1523" s="27">
        <f t="shared" si="32"/>
        <v>2.0407447095896658</v>
      </c>
      <c r="E1523" s="27">
        <f t="shared" si="33"/>
        <v>51901623794.236763</v>
      </c>
    </row>
    <row r="1524" spans="1:5" x14ac:dyDescent="0.25">
      <c r="A1524" s="1">
        <v>40275</v>
      </c>
      <c r="B1524" s="21">
        <f>IFERROR(VLOOKUP(A1524,SHORTVOL!$A$2:$E$10000,5,0),"")</f>
        <v>90.91</v>
      </c>
      <c r="C1524" s="21">
        <f>IFERROR(VLOOKUP($A1524,LONGVOL!$A$2:$E$10000,5,0),"")</f>
        <v>297547.81</v>
      </c>
      <c r="D1524" s="27">
        <f t="shared" si="32"/>
        <v>2.0049058234583601</v>
      </c>
      <c r="E1524" s="27">
        <f t="shared" si="33"/>
        <v>53718235437.33886</v>
      </c>
    </row>
    <row r="1525" spans="1:5" x14ac:dyDescent="0.25">
      <c r="A1525" s="1">
        <v>40276</v>
      </c>
      <c r="B1525" s="21">
        <f>IFERROR(VLOOKUP(A1525,SHORTVOL!$A$2:$E$10000,5,0),"")</f>
        <v>91.76</v>
      </c>
      <c r="C1525" s="21">
        <f>IFERROR(VLOOKUP($A1525,LONGVOL!$A$2:$E$10000,5,0),"")</f>
        <v>294756.3</v>
      </c>
      <c r="D1525" s="27">
        <f t="shared" si="32"/>
        <v>2.0235406204368789</v>
      </c>
      <c r="E1525" s="27">
        <f t="shared" si="33"/>
        <v>52706281989.223312</v>
      </c>
    </row>
    <row r="1526" spans="1:5" x14ac:dyDescent="0.25">
      <c r="A1526" s="1">
        <v>40277</v>
      </c>
      <c r="B1526" s="21">
        <f>IFERROR(VLOOKUP(A1526,SHORTVOL!$A$2:$E$10000,5,0),"")</f>
        <v>93.14</v>
      </c>
      <c r="C1526" s="21">
        <f>IFERROR(VLOOKUP($A1526,LONGVOL!$A$2:$E$10000,5,0),"")</f>
        <v>290333.15999999997</v>
      </c>
      <c r="D1526" s="27">
        <f t="shared" si="32"/>
        <v>2.0538605723975119</v>
      </c>
      <c r="E1526" s="27">
        <f t="shared" si="33"/>
        <v>51120557549.44796</v>
      </c>
    </row>
    <row r="1527" spans="1:5" x14ac:dyDescent="0.25">
      <c r="A1527" s="1">
        <v>40280</v>
      </c>
      <c r="B1527" s="21">
        <f>IFERROR(VLOOKUP(A1527,SHORTVOL!$A$2:$E$10000,5,0),"")</f>
        <v>93.1</v>
      </c>
      <c r="C1527" s="21">
        <f>IFERROR(VLOOKUP($A1527,LONGVOL!$A$2:$E$10000,5,0),"")</f>
        <v>290448.27</v>
      </c>
      <c r="D1527" s="27">
        <f t="shared" si="32"/>
        <v>2.0526410618984912</v>
      </c>
      <c r="E1527" s="27">
        <f t="shared" si="33"/>
        <v>51149404582.892876</v>
      </c>
    </row>
    <row r="1528" spans="1:5" x14ac:dyDescent="0.25">
      <c r="A1528" s="1">
        <v>40281</v>
      </c>
      <c r="B1528" s="21">
        <f>IFERROR(VLOOKUP(A1528,SHORTVOL!$A$2:$E$10000,5,0),"")</f>
        <v>92.93</v>
      </c>
      <c r="C1528" s="21">
        <f>IFERROR(VLOOKUP($A1528,LONGVOL!$A$2:$E$10000,5,0),"")</f>
        <v>290982.46000000002</v>
      </c>
      <c r="D1528" s="27">
        <f t="shared" si="32"/>
        <v>2.048780684441097</v>
      </c>
      <c r="E1528" s="27">
        <f t="shared" si="33"/>
        <v>51333641593.935608</v>
      </c>
    </row>
    <row r="1529" spans="1:5" x14ac:dyDescent="0.25">
      <c r="A1529" s="1">
        <v>40282</v>
      </c>
      <c r="B1529" s="21">
        <f>IFERROR(VLOOKUP(A1529,SHORTVOL!$A$2:$E$10000,5,0),"")</f>
        <v>94.93</v>
      </c>
      <c r="C1529" s="21">
        <f>IFERROR(VLOOKUP($A1529,LONGVOL!$A$2:$E$10000,5,0),"")</f>
        <v>284727.15999999997</v>
      </c>
      <c r="D1529" s="27">
        <f t="shared" si="32"/>
        <v>2.0927589943675411</v>
      </c>
      <c r="E1529" s="27">
        <f t="shared" si="33"/>
        <v>49122843649.421219</v>
      </c>
    </row>
    <row r="1530" spans="1:5" x14ac:dyDescent="0.25">
      <c r="A1530" s="1">
        <v>40283</v>
      </c>
      <c r="B1530" s="21">
        <f>IFERROR(VLOOKUP(A1530,SHORTVOL!$A$2:$E$10000,5,0),"")</f>
        <v>94.73</v>
      </c>
      <c r="C1530" s="21">
        <f>IFERROR(VLOOKUP($A1530,LONGVOL!$A$2:$E$10000,5,0),"")</f>
        <v>285330.98</v>
      </c>
      <c r="D1530" s="27">
        <f t="shared" si="32"/>
        <v>2.0882355070458218</v>
      </c>
      <c r="E1530" s="27">
        <f t="shared" si="33"/>
        <v>49327435692.093445</v>
      </c>
    </row>
    <row r="1531" spans="1:5" x14ac:dyDescent="0.25">
      <c r="A1531" s="1">
        <v>40284</v>
      </c>
      <c r="B1531" s="21">
        <f>IFERROR(VLOOKUP(A1531,SHORTVOL!$A$2:$E$10000,5,0),"")</f>
        <v>91.11</v>
      </c>
      <c r="C1531" s="21">
        <f>IFERROR(VLOOKUP($A1531,LONGVOL!$A$2:$E$10000,5,0),"")</f>
        <v>296233.78999999998</v>
      </c>
      <c r="D1531" s="27">
        <f t="shared" si="32"/>
        <v>2.0083258934735611</v>
      </c>
      <c r="E1531" s="27">
        <f t="shared" si="33"/>
        <v>53093102525.730316</v>
      </c>
    </row>
    <row r="1532" spans="1:5" x14ac:dyDescent="0.25">
      <c r="A1532" s="1">
        <v>40287</v>
      </c>
      <c r="B1532" s="21">
        <f>IFERROR(VLOOKUP(A1532,SHORTVOL!$A$2:$E$10000,5,0),"")</f>
        <v>92.24</v>
      </c>
      <c r="C1532" s="21">
        <f>IFERROR(VLOOKUP($A1532,LONGVOL!$A$2:$E$10000,5,0),"")</f>
        <v>292541.78000000003</v>
      </c>
      <c r="D1532" s="27">
        <f t="shared" si="32"/>
        <v>2.03290012468171</v>
      </c>
      <c r="E1532" s="27">
        <f t="shared" si="33"/>
        <v>51757858429.859528</v>
      </c>
    </row>
    <row r="1533" spans="1:5" x14ac:dyDescent="0.25">
      <c r="A1533" s="1">
        <v>40288</v>
      </c>
      <c r="B1533" s="21">
        <f>IFERROR(VLOOKUP(A1533,SHORTVOL!$A$2:$E$10000,5,0),"")</f>
        <v>98.25</v>
      </c>
      <c r="C1533" s="21">
        <f>IFERROR(VLOOKUP($A1533,LONGVOL!$A$2:$E$10000,5,0),"")</f>
        <v>273483.77</v>
      </c>
      <c r="D1533" s="27">
        <f t="shared" si="32"/>
        <v>2.1652373482961949</v>
      </c>
      <c r="E1533" s="27">
        <f t="shared" si="33"/>
        <v>45010765620.663338</v>
      </c>
    </row>
    <row r="1534" spans="1:5" x14ac:dyDescent="0.25">
      <c r="A1534" s="1">
        <v>40289</v>
      </c>
      <c r="B1534" s="21">
        <f>IFERROR(VLOOKUP(A1534,SHORTVOL!$A$2:$E$10000,5,0),"")</f>
        <v>96.65</v>
      </c>
      <c r="C1534" s="21">
        <f>IFERROR(VLOOKUP($A1534,LONGVOL!$A$2:$E$10000,5,0),"")</f>
        <v>277933.07</v>
      </c>
      <c r="D1534" s="27">
        <f t="shared" ref="D1534:D1597" si="34">D1533*(1-D$1+IF(AND(WEEKDAY($A1534)&lt;&gt;1,WEEKDAY($A1534)&lt;&gt;7),-D$5,0))^($A1534-$A1533)*(1+(B1534/B1533-1))</f>
        <v>2.1298597745864321</v>
      </c>
      <c r="E1534" s="27">
        <f t="shared" ref="E1534:E1597" si="35">E1533*(1-E$1+IF(AND(WEEKDAY($A1534)&lt;&gt;1,WEEKDAY($A1534)&lt;&gt;7),-E$5,0))^($A1534-$A1533)*(1+2*(C1534/C1533-1))</f>
        <v>46471783694.421013</v>
      </c>
    </row>
    <row r="1535" spans="1:5" x14ac:dyDescent="0.25">
      <c r="A1535" s="1">
        <v>40290</v>
      </c>
      <c r="B1535" s="21">
        <f>IFERROR(VLOOKUP(A1535,SHORTVOL!$A$2:$E$10000,5,0),"")</f>
        <v>97.15</v>
      </c>
      <c r="C1535" s="21">
        <f>IFERROR(VLOOKUP($A1535,LONGVOL!$A$2:$E$10000,5,0),"")</f>
        <v>276494.57</v>
      </c>
      <c r="D1535" s="27">
        <f t="shared" si="34"/>
        <v>2.1407608819947472</v>
      </c>
      <c r="E1535" s="27">
        <f t="shared" si="35"/>
        <v>45987232211.552139</v>
      </c>
    </row>
    <row r="1536" spans="1:5" x14ac:dyDescent="0.25">
      <c r="A1536" s="1">
        <v>40291</v>
      </c>
      <c r="B1536" s="21">
        <f>IFERROR(VLOOKUP(A1536,SHORTVOL!$A$2:$E$10000,5,0),"")</f>
        <v>97.85</v>
      </c>
      <c r="C1536" s="21">
        <f>IFERROR(VLOOKUP($A1536,LONGVOL!$A$2:$E$10000,5,0),"")</f>
        <v>274528.09999999998</v>
      </c>
      <c r="D1536" s="27">
        <f t="shared" si="34"/>
        <v>2.1560676717014875</v>
      </c>
      <c r="E1536" s="27">
        <f t="shared" si="35"/>
        <v>45329643541.822403</v>
      </c>
    </row>
    <row r="1537" spans="1:5" x14ac:dyDescent="0.25">
      <c r="A1537" s="1">
        <v>40294</v>
      </c>
      <c r="B1537" s="21">
        <f>IFERROR(VLOOKUP(A1537,SHORTVOL!$A$2:$E$10000,5,0),"")</f>
        <v>96.35</v>
      </c>
      <c r="C1537" s="21">
        <f>IFERROR(VLOOKUP($A1537,LONGVOL!$A$2:$E$10000,5,0),"")</f>
        <v>278715.58</v>
      </c>
      <c r="D1537" s="27">
        <f t="shared" si="34"/>
        <v>2.12266707687133</v>
      </c>
      <c r="E1537" s="27">
        <f t="shared" si="35"/>
        <v>46701830951.79599</v>
      </c>
    </row>
    <row r="1538" spans="1:5" x14ac:dyDescent="0.25">
      <c r="A1538" s="1">
        <v>40295</v>
      </c>
      <c r="B1538" s="21">
        <f>IFERROR(VLOOKUP(A1538,SHORTVOL!$A$2:$E$10000,5,0),"")</f>
        <v>86.24</v>
      </c>
      <c r="C1538" s="21">
        <f>IFERROR(VLOOKUP($A1538,LONGVOL!$A$2:$E$10000,5,0),"")</f>
        <v>307965.48</v>
      </c>
      <c r="D1538" s="27">
        <f t="shared" si="34"/>
        <v>1.8998316355965565</v>
      </c>
      <c r="E1538" s="27">
        <f t="shared" si="35"/>
        <v>56499805969.037247</v>
      </c>
    </row>
    <row r="1539" spans="1:5" x14ac:dyDescent="0.25">
      <c r="A1539" s="1">
        <v>40296</v>
      </c>
      <c r="B1539" s="21">
        <f>IFERROR(VLOOKUP(A1539,SHORTVOL!$A$2:$E$10000,5,0),"")</f>
        <v>86.46</v>
      </c>
      <c r="C1539" s="21">
        <f>IFERROR(VLOOKUP($A1539,LONGVOL!$A$2:$E$10000,5,0),"")</f>
        <v>307169.8</v>
      </c>
      <c r="D1539" s="27">
        <f t="shared" si="34"/>
        <v>1.9045737789452915</v>
      </c>
      <c r="E1539" s="27">
        <f t="shared" si="35"/>
        <v>56203571655.137535</v>
      </c>
    </row>
    <row r="1540" spans="1:5" x14ac:dyDescent="0.25">
      <c r="A1540" s="1">
        <v>40297</v>
      </c>
      <c r="B1540" s="21">
        <f>IFERROR(VLOOKUP(A1540,SHORTVOL!$A$2:$E$10000,5,0),"")</f>
        <v>90.53</v>
      </c>
      <c r="C1540" s="21">
        <f>IFERROR(VLOOKUP($A1540,LONGVOL!$A$2:$E$10000,5,0),"")</f>
        <v>292730.87</v>
      </c>
      <c r="D1540" s="27">
        <f t="shared" si="34"/>
        <v>1.9941200147856999</v>
      </c>
      <c r="E1540" s="27">
        <f t="shared" si="35"/>
        <v>50915844277.785393</v>
      </c>
    </row>
    <row r="1541" spans="1:5" x14ac:dyDescent="0.25">
      <c r="A1541" s="1">
        <v>40298</v>
      </c>
      <c r="B1541" s="21">
        <f>IFERROR(VLOOKUP(A1541,SHORTVOL!$A$2:$E$10000,5,0),"")</f>
        <v>82.68</v>
      </c>
      <c r="C1541" s="21">
        <f>IFERROR(VLOOKUP($A1541,LONGVOL!$A$2:$E$10000,5,0),"")</f>
        <v>318122.03999999998</v>
      </c>
      <c r="D1541" s="27">
        <f t="shared" si="34"/>
        <v>1.8211069108506939</v>
      </c>
      <c r="E1541" s="27">
        <f t="shared" si="35"/>
        <v>59744067895.74987</v>
      </c>
    </row>
    <row r="1542" spans="1:5" x14ac:dyDescent="0.25">
      <c r="A1542" s="1">
        <v>40301</v>
      </c>
      <c r="B1542" s="21">
        <f>IFERROR(VLOOKUP(A1542,SHORTVOL!$A$2:$E$10000,5,0),"")</f>
        <v>86.08</v>
      </c>
      <c r="C1542" s="21">
        <f>IFERROR(VLOOKUP($A1542,LONGVOL!$A$2:$E$10000,5,0),"")</f>
        <v>305032.84000000003</v>
      </c>
      <c r="D1542" s="27">
        <f t="shared" si="34"/>
        <v>1.8956835436108113</v>
      </c>
      <c r="E1542" s="27">
        <f t="shared" si="35"/>
        <v>54815175957.608353</v>
      </c>
    </row>
    <row r="1543" spans="1:5" x14ac:dyDescent="0.25">
      <c r="A1543" s="1">
        <v>40302</v>
      </c>
      <c r="B1543" s="21">
        <f>IFERROR(VLOOKUP(A1543,SHORTVOL!$A$2:$E$10000,5,0),"")</f>
        <v>76.7</v>
      </c>
      <c r="C1543" s="21">
        <f>IFERROR(VLOOKUP($A1543,LONGVOL!$A$2:$E$10000,5,0),"")</f>
        <v>338259.88</v>
      </c>
      <c r="D1543" s="27">
        <f t="shared" si="34"/>
        <v>1.6890213839499597</v>
      </c>
      <c r="E1543" s="27">
        <f t="shared" si="35"/>
        <v>66752058372.470078</v>
      </c>
    </row>
    <row r="1544" spans="1:5" x14ac:dyDescent="0.25">
      <c r="A1544" s="1">
        <v>40303</v>
      </c>
      <c r="B1544" s="21">
        <f>IFERROR(VLOOKUP(A1544,SHORTVOL!$A$2:$E$10000,5,0),"")</f>
        <v>73.06</v>
      </c>
      <c r="C1544" s="21">
        <f>IFERROR(VLOOKUP($A1544,LONGVOL!$A$2:$E$10000,5,0),"")</f>
        <v>354333.63</v>
      </c>
      <c r="D1544" s="27">
        <f t="shared" si="34"/>
        <v>1.6087762799595988</v>
      </c>
      <c r="E1544" s="27">
        <f t="shared" si="35"/>
        <v>73090464799.761169</v>
      </c>
    </row>
    <row r="1545" spans="1:5" x14ac:dyDescent="0.25">
      <c r="A1545" s="1">
        <v>40304</v>
      </c>
      <c r="B1545" s="21">
        <f>IFERROR(VLOOKUP(A1545,SHORTVOL!$A$2:$E$10000,5,0),"")</f>
        <v>64.53</v>
      </c>
      <c r="C1545" s="21">
        <f>IFERROR(VLOOKUP($A1545,LONGVOL!$A$2:$E$10000,5,0),"")</f>
        <v>395673.03</v>
      </c>
      <c r="D1545" s="27">
        <f t="shared" si="34"/>
        <v>1.4208683943220808</v>
      </c>
      <c r="E1545" s="27">
        <f t="shared" si="35"/>
        <v>90138237321.027451</v>
      </c>
    </row>
    <row r="1546" spans="1:5" x14ac:dyDescent="0.25">
      <c r="A1546" s="1">
        <v>40305</v>
      </c>
      <c r="B1546" s="21">
        <f>IFERROR(VLOOKUP(A1546,SHORTVOL!$A$2:$E$10000,5,0),"")</f>
        <v>56.42</v>
      </c>
      <c r="C1546" s="21">
        <f>IFERROR(VLOOKUP($A1546,LONGVOL!$A$2:$E$10000,5,0),"")</f>
        <v>445405.37</v>
      </c>
      <c r="D1546" s="27">
        <f t="shared" si="34"/>
        <v>1.2422284547230555</v>
      </c>
      <c r="E1546" s="27">
        <f t="shared" si="35"/>
        <v>112788685976.70746</v>
      </c>
    </row>
    <row r="1547" spans="1:5" x14ac:dyDescent="0.25">
      <c r="A1547" s="1">
        <v>40308</v>
      </c>
      <c r="B1547" s="21">
        <f>IFERROR(VLOOKUP(A1547,SHORTVOL!$A$2:$E$10000,5,0),"")</f>
        <v>64.650000000000006</v>
      </c>
      <c r="C1547" s="21">
        <f>IFERROR(VLOOKUP($A1547,LONGVOL!$A$2:$E$10000,5,0),"")</f>
        <v>380434.56</v>
      </c>
      <c r="D1547" s="27">
        <f t="shared" si="34"/>
        <v>1.4231986647631043</v>
      </c>
      <c r="E1547" s="27">
        <f t="shared" si="35"/>
        <v>79865701886.746735</v>
      </c>
    </row>
    <row r="1548" spans="1:5" x14ac:dyDescent="0.25">
      <c r="A1548" s="1">
        <v>40309</v>
      </c>
      <c r="B1548" s="21">
        <f>IFERROR(VLOOKUP(A1548,SHORTVOL!$A$2:$E$10000,5,0),"")</f>
        <v>63.83</v>
      </c>
      <c r="C1548" s="21">
        <f>IFERROR(VLOOKUP($A1548,LONGVOL!$A$2:$E$10000,5,0),"")</f>
        <v>385276.87</v>
      </c>
      <c r="D1548" s="27">
        <f t="shared" si="34"/>
        <v>1.4050702720148376</v>
      </c>
      <c r="E1548" s="27">
        <f t="shared" si="35"/>
        <v>81892583748.590561</v>
      </c>
    </row>
    <row r="1549" spans="1:5" x14ac:dyDescent="0.25">
      <c r="A1549" s="1">
        <v>40310</v>
      </c>
      <c r="B1549" s="21">
        <f>IFERROR(VLOOKUP(A1549,SHORTVOL!$A$2:$E$10000,5,0),"")</f>
        <v>67.52</v>
      </c>
      <c r="C1549" s="21">
        <f>IFERROR(VLOOKUP($A1549,LONGVOL!$A$2:$E$10000,5,0),"")</f>
        <v>363009.62</v>
      </c>
      <c r="D1549" s="27">
        <f t="shared" si="34"/>
        <v>1.4862156727461404</v>
      </c>
      <c r="E1549" s="27">
        <f t="shared" si="35"/>
        <v>72421029998.922516</v>
      </c>
    </row>
    <row r="1550" spans="1:5" x14ac:dyDescent="0.25">
      <c r="A1550" s="1">
        <v>40311</v>
      </c>
      <c r="B1550" s="21">
        <f>IFERROR(VLOOKUP(A1550,SHORTVOL!$A$2:$E$10000,5,0),"")</f>
        <v>66.38</v>
      </c>
      <c r="C1550" s="21">
        <f>IFERROR(VLOOKUP($A1550,LONGVOL!$A$2:$E$10000,5,0),"")</f>
        <v>369128.56</v>
      </c>
      <c r="D1550" s="27">
        <f t="shared" si="34"/>
        <v>1.4610425148646886</v>
      </c>
      <c r="E1550" s="27">
        <f t="shared" si="35"/>
        <v>74856805793.933563</v>
      </c>
    </row>
    <row r="1551" spans="1:5" x14ac:dyDescent="0.25">
      <c r="A1551" s="1">
        <v>40312</v>
      </c>
      <c r="B1551" s="21">
        <f>IFERROR(VLOOKUP(A1551,SHORTVOL!$A$2:$E$10000,5,0),"")</f>
        <v>59.23</v>
      </c>
      <c r="C1551" s="21">
        <f>IFERROR(VLOOKUP($A1551,LONGVOL!$A$2:$E$10000,5,0),"")</f>
        <v>408867.19</v>
      </c>
      <c r="D1551" s="27">
        <f t="shared" si="34"/>
        <v>1.3035975651095952</v>
      </c>
      <c r="E1551" s="27">
        <f t="shared" si="35"/>
        <v>90967334130.056458</v>
      </c>
    </row>
    <row r="1552" spans="1:5" x14ac:dyDescent="0.25">
      <c r="A1552" s="1">
        <v>40315</v>
      </c>
      <c r="B1552" s="21">
        <f>IFERROR(VLOOKUP(A1552,SHORTVOL!$A$2:$E$10000,5,0),"")</f>
        <v>58.7</v>
      </c>
      <c r="C1552" s="21">
        <f>IFERROR(VLOOKUP($A1552,LONGVOL!$A$2:$E$10000,5,0),"")</f>
        <v>412544.65</v>
      </c>
      <c r="D1552" s="27">
        <f t="shared" si="34"/>
        <v>1.2917203940155835</v>
      </c>
      <c r="E1552" s="27">
        <f t="shared" si="35"/>
        <v>92582545112.579208</v>
      </c>
    </row>
    <row r="1553" spans="1:5" x14ac:dyDescent="0.25">
      <c r="A1553" s="1">
        <v>40316</v>
      </c>
      <c r="B1553" s="21">
        <f>IFERROR(VLOOKUP(A1553,SHORTVOL!$A$2:$E$10000,5,0),"")</f>
        <v>54.85</v>
      </c>
      <c r="C1553" s="21">
        <f>IFERROR(VLOOKUP($A1553,LONGVOL!$A$2:$E$10000,5,0),"")</f>
        <v>439638.82</v>
      </c>
      <c r="D1553" s="27">
        <f t="shared" si="34"/>
        <v>1.2069332431457025</v>
      </c>
      <c r="E1553" s="27">
        <f t="shared" si="35"/>
        <v>104735419397.72141</v>
      </c>
    </row>
    <row r="1554" spans="1:5" x14ac:dyDescent="0.25">
      <c r="A1554" s="1">
        <v>40317</v>
      </c>
      <c r="B1554" s="21">
        <f>IFERROR(VLOOKUP(A1554,SHORTVOL!$A$2:$E$10000,5,0),"")</f>
        <v>54.01</v>
      </c>
      <c r="C1554" s="21">
        <f>IFERROR(VLOOKUP($A1554,LONGVOL!$A$2:$E$10000,5,0),"")</f>
        <v>446378.23</v>
      </c>
      <c r="D1554" s="27">
        <f t="shared" si="34"/>
        <v>1.1883845506150039</v>
      </c>
      <c r="E1554" s="27">
        <f t="shared" si="35"/>
        <v>107938265081.45424</v>
      </c>
    </row>
    <row r="1555" spans="1:5" x14ac:dyDescent="0.25">
      <c r="A1555" s="1">
        <v>40318</v>
      </c>
      <c r="B1555" s="21">
        <f>IFERROR(VLOOKUP(A1555,SHORTVOL!$A$2:$E$10000,5,0),"")</f>
        <v>46.17</v>
      </c>
      <c r="C1555" s="21">
        <f>IFERROR(VLOOKUP($A1555,LONGVOL!$A$2:$E$10000,5,0),"")</f>
        <v>511135.53</v>
      </c>
      <c r="D1555" s="27">
        <f t="shared" si="34"/>
        <v>1.0158250000328475</v>
      </c>
      <c r="E1555" s="27">
        <f t="shared" si="35"/>
        <v>139245452222.16489</v>
      </c>
    </row>
    <row r="1556" spans="1:5" x14ac:dyDescent="0.25">
      <c r="A1556" s="1">
        <v>40319</v>
      </c>
      <c r="B1556" s="21">
        <f>IFERROR(VLOOKUP(A1556,SHORTVOL!$A$2:$E$10000,5,0),"")</f>
        <v>46.68</v>
      </c>
      <c r="C1556" s="21">
        <f>IFERROR(VLOOKUP($A1556,LONGVOL!$A$2:$E$10000,5,0),"")</f>
        <v>505501</v>
      </c>
      <c r="D1556" s="27">
        <f t="shared" si="34"/>
        <v>1.0269896624647821</v>
      </c>
      <c r="E1556" s="27">
        <f t="shared" si="35"/>
        <v>136165121039.40294</v>
      </c>
    </row>
    <row r="1557" spans="1:5" x14ac:dyDescent="0.25">
      <c r="A1557" s="1">
        <v>40322</v>
      </c>
      <c r="B1557" s="21">
        <f>IFERROR(VLOOKUP(A1557,SHORTVOL!$A$2:$E$10000,5,0),"")</f>
        <v>47.45</v>
      </c>
      <c r="C1557" s="21">
        <f>IFERROR(VLOOKUP($A1557,LONGVOL!$A$2:$E$10000,5,0),"")</f>
        <v>497186.64</v>
      </c>
      <c r="D1557" s="27">
        <f t="shared" si="34"/>
        <v>1.0437585562020406</v>
      </c>
      <c r="E1557" s="27">
        <f t="shared" si="35"/>
        <v>131655811072.96159</v>
      </c>
    </row>
    <row r="1558" spans="1:5" x14ac:dyDescent="0.25">
      <c r="A1558" s="1">
        <v>40323</v>
      </c>
      <c r="B1558" s="21">
        <f>IFERROR(VLOOKUP(A1558,SHORTVOL!$A$2:$E$10000,5,0),"")</f>
        <v>48.87</v>
      </c>
      <c r="C1558" s="21">
        <f>IFERROR(VLOOKUP($A1558,LONGVOL!$A$2:$E$10000,5,0),"")</f>
        <v>482229.01</v>
      </c>
      <c r="D1558" s="27">
        <f t="shared" si="34"/>
        <v>1.0749354195227205</v>
      </c>
      <c r="E1558" s="27">
        <f t="shared" si="35"/>
        <v>123724778624.25876</v>
      </c>
    </row>
    <row r="1559" spans="1:5" x14ac:dyDescent="0.25">
      <c r="A1559" s="1">
        <v>40324</v>
      </c>
      <c r="B1559" s="21">
        <f>IFERROR(VLOOKUP(A1559,SHORTVOL!$A$2:$E$10000,5,0),"")</f>
        <v>50.63</v>
      </c>
      <c r="C1559" s="21">
        <f>IFERROR(VLOOKUP($A1559,LONGVOL!$A$2:$E$10000,5,0),"")</f>
        <v>464886.93</v>
      </c>
      <c r="D1559" s="27">
        <f t="shared" si="34"/>
        <v>1.1135870299678541</v>
      </c>
      <c r="E1559" s="27">
        <f t="shared" si="35"/>
        <v>114817169723.81552</v>
      </c>
    </row>
    <row r="1560" spans="1:5" x14ac:dyDescent="0.25">
      <c r="A1560" s="1">
        <v>40325</v>
      </c>
      <c r="B1560" s="21">
        <f>IFERROR(VLOOKUP(A1560,SHORTVOL!$A$2:$E$10000,5,0),"")</f>
        <v>54.48</v>
      </c>
      <c r="C1560" s="21">
        <f>IFERROR(VLOOKUP($A1560,LONGVOL!$A$2:$E$10000,5,0),"")</f>
        <v>429574.01</v>
      </c>
      <c r="D1560" s="27">
        <f t="shared" si="34"/>
        <v>1.1982006143895907</v>
      </c>
      <c r="E1560" s="27">
        <f t="shared" si="35"/>
        <v>97366675120.532974</v>
      </c>
    </row>
    <row r="1561" spans="1:5" x14ac:dyDescent="0.25">
      <c r="A1561" s="1">
        <v>40326</v>
      </c>
      <c r="B1561" s="21">
        <f>IFERROR(VLOOKUP(A1561,SHORTVOL!$A$2:$E$10000,5,0),"")</f>
        <v>54.49</v>
      </c>
      <c r="C1561" s="21">
        <f>IFERROR(VLOOKUP($A1561,LONGVOL!$A$2:$E$10000,5,0),"")</f>
        <v>429468.76</v>
      </c>
      <c r="D1561" s="27">
        <f t="shared" si="34"/>
        <v>1.1983548815437035</v>
      </c>
      <c r="E1561" s="27">
        <f t="shared" si="35"/>
        <v>97311551230.976212</v>
      </c>
    </row>
    <row r="1562" spans="1:5" x14ac:dyDescent="0.25">
      <c r="A1562" s="1">
        <v>40330</v>
      </c>
      <c r="B1562" s="21">
        <f>IFERROR(VLOOKUP(A1562,SHORTVOL!$A$2:$E$10000,5,0),"")</f>
        <v>51.66</v>
      </c>
      <c r="C1562" s="21">
        <f>IFERROR(VLOOKUP($A1562,LONGVOL!$A$2:$E$10000,5,0),"")</f>
        <v>451785.07</v>
      </c>
      <c r="D1562" s="27">
        <f t="shared" si="34"/>
        <v>1.135867969082698</v>
      </c>
      <c r="E1562" s="27">
        <f t="shared" si="35"/>
        <v>107391948122.56618</v>
      </c>
    </row>
    <row r="1563" spans="1:5" x14ac:dyDescent="0.25">
      <c r="A1563" s="1">
        <v>40331</v>
      </c>
      <c r="B1563" s="21">
        <f>IFERROR(VLOOKUP(A1563,SHORTVOL!$A$2:$E$10000,5,0),"")</f>
        <v>53.59</v>
      </c>
      <c r="C1563" s="21">
        <f>IFERROR(VLOOKUP($A1563,LONGVOL!$A$2:$E$10000,5,0),"")</f>
        <v>434916.94</v>
      </c>
      <c r="D1563" s="27">
        <f t="shared" si="34"/>
        <v>1.178239044848429</v>
      </c>
      <c r="E1563" s="27">
        <f t="shared" si="35"/>
        <v>99365073552.393356</v>
      </c>
    </row>
    <row r="1564" spans="1:5" x14ac:dyDescent="0.25">
      <c r="A1564" s="1">
        <v>40332</v>
      </c>
      <c r="B1564" s="21">
        <f>IFERROR(VLOOKUP(A1564,SHORTVOL!$A$2:$E$10000,5,0),"")</f>
        <v>54.37</v>
      </c>
      <c r="C1564" s="21">
        <f>IFERROR(VLOOKUP($A1564,LONGVOL!$A$2:$E$10000,5,0),"")</f>
        <v>428578.95</v>
      </c>
      <c r="D1564" s="27">
        <f t="shared" si="34"/>
        <v>1.1953227595534817</v>
      </c>
      <c r="E1564" s="27">
        <f t="shared" si="35"/>
        <v>96461656549.979904</v>
      </c>
    </row>
    <row r="1565" spans="1:5" x14ac:dyDescent="0.25">
      <c r="A1565" s="1">
        <v>40333</v>
      </c>
      <c r="B1565" s="21">
        <f>IFERROR(VLOOKUP(A1565,SHORTVOL!$A$2:$E$10000,5,0),"")</f>
        <v>48.91</v>
      </c>
      <c r="C1565" s="21">
        <f>IFERROR(VLOOKUP($A1565,LONGVOL!$A$2:$E$10000,5,0),"")</f>
        <v>471640.97</v>
      </c>
      <c r="D1565" s="27">
        <f t="shared" si="34"/>
        <v>1.0752259095965639</v>
      </c>
      <c r="E1565" s="27">
        <f t="shared" si="35"/>
        <v>115837050684.12669</v>
      </c>
    </row>
    <row r="1566" spans="1:5" x14ac:dyDescent="0.25">
      <c r="A1566" s="1">
        <v>40336</v>
      </c>
      <c r="B1566" s="21">
        <f>IFERROR(VLOOKUP(A1566,SHORTVOL!$A$2:$E$10000,5,0),"")</f>
        <v>47.37</v>
      </c>
      <c r="C1566" s="21">
        <f>IFERROR(VLOOKUP($A1566,LONGVOL!$A$2:$E$10000,5,0),"")</f>
        <v>486466.09</v>
      </c>
      <c r="D1566" s="27">
        <f t="shared" si="34"/>
        <v>1.0411997377676752</v>
      </c>
      <c r="E1566" s="27">
        <f t="shared" si="35"/>
        <v>123091147380.1004</v>
      </c>
    </row>
    <row r="1567" spans="1:5" x14ac:dyDescent="0.25">
      <c r="A1567" s="1">
        <v>40337</v>
      </c>
      <c r="B1567" s="21">
        <f>IFERROR(VLOOKUP(A1567,SHORTVOL!$A$2:$E$10000,5,0),"")</f>
        <v>48.85</v>
      </c>
      <c r="C1567" s="21">
        <f>IFERROR(VLOOKUP($A1567,LONGVOL!$A$2:$E$10000,5,0),"")</f>
        <v>471248.32</v>
      </c>
      <c r="D1567" s="27">
        <f t="shared" si="34"/>
        <v>1.073671526235511</v>
      </c>
      <c r="E1567" s="27">
        <f t="shared" si="35"/>
        <v>115381214505.38504</v>
      </c>
    </row>
    <row r="1568" spans="1:5" x14ac:dyDescent="0.25">
      <c r="A1568" s="1">
        <v>40338</v>
      </c>
      <c r="B1568" s="21">
        <f>IFERROR(VLOOKUP(A1568,SHORTVOL!$A$2:$E$10000,5,0),"")</f>
        <v>48.71</v>
      </c>
      <c r="C1568" s="21">
        <f>IFERROR(VLOOKUP($A1568,LONGVOL!$A$2:$E$10000,5,0),"")</f>
        <v>472636.75</v>
      </c>
      <c r="D1568" s="27">
        <f t="shared" si="34"/>
        <v>1.0705358110441092</v>
      </c>
      <c r="E1568" s="27">
        <f t="shared" si="35"/>
        <v>116052265756.896</v>
      </c>
    </row>
    <row r="1569" spans="1:5" x14ac:dyDescent="0.25">
      <c r="A1569" s="1">
        <v>40339</v>
      </c>
      <c r="B1569" s="21">
        <f>IFERROR(VLOOKUP(A1569,SHORTVOL!$A$2:$E$10000,5,0),"")</f>
        <v>51.56</v>
      </c>
      <c r="C1569" s="21">
        <f>IFERROR(VLOOKUP($A1569,LONGVOL!$A$2:$E$10000,5,0),"")</f>
        <v>444940.61</v>
      </c>
      <c r="D1569" s="27">
        <f t="shared" si="34"/>
        <v>1.1331102840031813</v>
      </c>
      <c r="E1569" s="27">
        <f t="shared" si="35"/>
        <v>102443320528.08444</v>
      </c>
    </row>
    <row r="1570" spans="1:5" x14ac:dyDescent="0.25">
      <c r="A1570" s="1">
        <v>40340</v>
      </c>
      <c r="B1570" s="21">
        <f>IFERROR(VLOOKUP(A1570,SHORTVOL!$A$2:$E$10000,5,0),"")</f>
        <v>52.72</v>
      </c>
      <c r="C1570" s="21">
        <f>IFERROR(VLOOKUP($A1570,LONGVOL!$A$2:$E$10000,5,0),"")</f>
        <v>434978.53</v>
      </c>
      <c r="D1570" s="27">
        <f t="shared" si="34"/>
        <v>1.1585395826398803</v>
      </c>
      <c r="E1570" s="27">
        <f t="shared" si="35"/>
        <v>97848520081.039047</v>
      </c>
    </row>
    <row r="1571" spans="1:5" x14ac:dyDescent="0.25">
      <c r="A1571" s="1">
        <v>40343</v>
      </c>
      <c r="B1571" s="21">
        <f>IFERROR(VLOOKUP(A1571,SHORTVOL!$A$2:$E$10000,5,0),"")</f>
        <v>53.88</v>
      </c>
      <c r="C1571" s="21">
        <f>IFERROR(VLOOKUP($A1571,LONGVOL!$A$2:$E$10000,5,0),"")</f>
        <v>425346.27</v>
      </c>
      <c r="D1571" s="27">
        <f t="shared" si="34"/>
        <v>1.1838363449482039</v>
      </c>
      <c r="E1571" s="27">
        <f t="shared" si="35"/>
        <v>93493595988.058502</v>
      </c>
    </row>
    <row r="1572" spans="1:5" x14ac:dyDescent="0.25">
      <c r="A1572" s="1">
        <v>40344</v>
      </c>
      <c r="B1572" s="21">
        <f>IFERROR(VLOOKUP(A1572,SHORTVOL!$A$2:$E$10000,5,0),"")</f>
        <v>56.71</v>
      </c>
      <c r="C1572" s="21">
        <f>IFERROR(VLOOKUP($A1572,LONGVOL!$A$2:$E$10000,5,0),"")</f>
        <v>403046.1</v>
      </c>
      <c r="D1572" s="27">
        <f t="shared" si="34"/>
        <v>1.2459480414290596</v>
      </c>
      <c r="E1572" s="27">
        <f t="shared" si="35"/>
        <v>83683806388.235077</v>
      </c>
    </row>
    <row r="1573" spans="1:5" x14ac:dyDescent="0.25">
      <c r="A1573" s="1">
        <v>40345</v>
      </c>
      <c r="B1573" s="21">
        <f>IFERROR(VLOOKUP(A1573,SHORTVOL!$A$2:$E$10000,5,0),"")</f>
        <v>57.54</v>
      </c>
      <c r="C1573" s="21">
        <f>IFERROR(VLOOKUP($A1573,LONGVOL!$A$2:$E$10000,5,0),"")</f>
        <v>397116.87</v>
      </c>
      <c r="D1573" s="27">
        <f t="shared" si="34"/>
        <v>1.2641143005336535</v>
      </c>
      <c r="E1573" s="27">
        <f t="shared" si="35"/>
        <v>81215467423.164352</v>
      </c>
    </row>
    <row r="1574" spans="1:5" x14ac:dyDescent="0.25">
      <c r="A1574" s="1">
        <v>40346</v>
      </c>
      <c r="B1574" s="21">
        <f>IFERROR(VLOOKUP(A1574,SHORTVOL!$A$2:$E$10000,5,0),"")</f>
        <v>59.1</v>
      </c>
      <c r="C1574" s="21">
        <f>IFERROR(VLOOKUP($A1574,LONGVOL!$A$2:$E$10000,5,0),"")</f>
        <v>386378.27</v>
      </c>
      <c r="D1574" s="27">
        <f t="shared" si="34"/>
        <v>1.2983152851790285</v>
      </c>
      <c r="E1574" s="27">
        <f t="shared" si="35"/>
        <v>76817254773.526428</v>
      </c>
    </row>
    <row r="1575" spans="1:5" x14ac:dyDescent="0.25">
      <c r="A1575" s="1">
        <v>40347</v>
      </c>
      <c r="B1575" s="21">
        <f>IFERROR(VLOOKUP(A1575,SHORTVOL!$A$2:$E$10000,5,0),"")</f>
        <v>60.27</v>
      </c>
      <c r="C1575" s="21">
        <f>IFERROR(VLOOKUP($A1575,LONGVOL!$A$2:$E$10000,5,0),"")</f>
        <v>378698.07</v>
      </c>
      <c r="D1575" s="27">
        <f t="shared" si="34"/>
        <v>1.3239454246357634</v>
      </c>
      <c r="E1575" s="27">
        <f t="shared" si="35"/>
        <v>73757780210.187698</v>
      </c>
    </row>
    <row r="1576" spans="1:5" x14ac:dyDescent="0.25">
      <c r="A1576" s="1">
        <v>40350</v>
      </c>
      <c r="B1576" s="21">
        <f>IFERROR(VLOOKUP(A1576,SHORTVOL!$A$2:$E$10000,5,0),"")</f>
        <v>59.21</v>
      </c>
      <c r="C1576" s="21">
        <f>IFERROR(VLOOKUP($A1576,LONGVOL!$A$2:$E$10000,5,0),"")</f>
        <v>385405.04</v>
      </c>
      <c r="D1576" s="27">
        <f t="shared" si="34"/>
        <v>1.3004467087845533</v>
      </c>
      <c r="E1576" s="27">
        <f t="shared" si="35"/>
        <v>76352920502.302597</v>
      </c>
    </row>
    <row r="1577" spans="1:5" x14ac:dyDescent="0.25">
      <c r="A1577" s="1">
        <v>40351</v>
      </c>
      <c r="B1577" s="21">
        <f>IFERROR(VLOOKUP(A1577,SHORTVOL!$A$2:$E$10000,5,0),"")</f>
        <v>56.62</v>
      </c>
      <c r="C1577" s="21">
        <f>IFERROR(VLOOKUP($A1577,LONGVOL!$A$2:$E$10000,5,0),"")</f>
        <v>402235.98</v>
      </c>
      <c r="D1577" s="27">
        <f t="shared" si="34"/>
        <v>1.243493633845689</v>
      </c>
      <c r="E1577" s="27">
        <f t="shared" si="35"/>
        <v>83015380902.650925</v>
      </c>
    </row>
    <row r="1578" spans="1:5" x14ac:dyDescent="0.25">
      <c r="A1578" s="1">
        <v>40352</v>
      </c>
      <c r="B1578" s="21">
        <f>IFERROR(VLOOKUP(A1578,SHORTVOL!$A$2:$E$10000,5,0),"")</f>
        <v>56.36</v>
      </c>
      <c r="C1578" s="21">
        <f>IFERROR(VLOOKUP($A1578,LONGVOL!$A$2:$E$10000,5,0),"")</f>
        <v>404087.29</v>
      </c>
      <c r="D1578" s="27">
        <f t="shared" si="34"/>
        <v>1.2377156662425852</v>
      </c>
      <c r="E1578" s="27">
        <f t="shared" si="35"/>
        <v>83773164268.628586</v>
      </c>
    </row>
    <row r="1579" spans="1:5" x14ac:dyDescent="0.25">
      <c r="A1579" s="1">
        <v>40353</v>
      </c>
      <c r="B1579" s="21">
        <f>IFERROR(VLOOKUP(A1579,SHORTVOL!$A$2:$E$10000,5,0),"")</f>
        <v>53</v>
      </c>
      <c r="C1579" s="21">
        <f>IFERROR(VLOOKUP($A1579,LONGVOL!$A$2:$E$10000,5,0),"")</f>
        <v>428205.11</v>
      </c>
      <c r="D1579" s="27">
        <f t="shared" si="34"/>
        <v>1.1638633046295632</v>
      </c>
      <c r="E1579" s="27">
        <f t="shared" si="35"/>
        <v>93765970854.199738</v>
      </c>
    </row>
    <row r="1580" spans="1:5" x14ac:dyDescent="0.25">
      <c r="A1580" s="1">
        <v>40354</v>
      </c>
      <c r="B1580" s="21">
        <f>IFERROR(VLOOKUP(A1580,SHORTVOL!$A$2:$E$10000,5,0),"")</f>
        <v>53.76</v>
      </c>
      <c r="C1580" s="21">
        <f>IFERROR(VLOOKUP($A1580,LONGVOL!$A$2:$E$10000,5,0),"")</f>
        <v>422039.65</v>
      </c>
      <c r="D1580" s="27">
        <f t="shared" si="34"/>
        <v>1.1804879774069785</v>
      </c>
      <c r="E1580" s="27">
        <f t="shared" si="35"/>
        <v>91058878676.287842</v>
      </c>
    </row>
    <row r="1581" spans="1:5" x14ac:dyDescent="0.25">
      <c r="A1581" s="1">
        <v>40357</v>
      </c>
      <c r="B1581" s="21">
        <f>IFERROR(VLOOKUP(A1581,SHORTVOL!$A$2:$E$10000,5,0),"")</f>
        <v>53.52</v>
      </c>
      <c r="C1581" s="21">
        <f>IFERROR(VLOOKUP($A1581,LONGVOL!$A$2:$E$10000,5,0),"")</f>
        <v>423952.07</v>
      </c>
      <c r="D1581" s="27">
        <f t="shared" si="34"/>
        <v>1.175024765867944</v>
      </c>
      <c r="E1581" s="27">
        <f t="shared" si="35"/>
        <v>91863129270.316162</v>
      </c>
    </row>
    <row r="1582" spans="1:5" x14ac:dyDescent="0.25">
      <c r="A1582" s="1">
        <v>40358</v>
      </c>
      <c r="B1582" s="21">
        <f>IFERROR(VLOOKUP(A1582,SHORTVOL!$A$2:$E$10000,5,0),"")</f>
        <v>47.81</v>
      </c>
      <c r="C1582" s="21">
        <f>IFERROR(VLOOKUP($A1582,LONGVOL!$A$2:$E$10000,5,0),"")</f>
        <v>469129.58</v>
      </c>
      <c r="D1582" s="27">
        <f t="shared" si="34"/>
        <v>1.0496049292448508</v>
      </c>
      <c r="E1582" s="27">
        <f t="shared" si="35"/>
        <v>111433021760.23557</v>
      </c>
    </row>
    <row r="1583" spans="1:5" x14ac:dyDescent="0.25">
      <c r="A1583" s="1">
        <v>40359</v>
      </c>
      <c r="B1583" s="21">
        <f>IFERROR(VLOOKUP(A1583,SHORTVOL!$A$2:$E$10000,5,0),"")</f>
        <v>47.43</v>
      </c>
      <c r="C1583" s="21">
        <f>IFERROR(VLOOKUP($A1583,LONGVOL!$A$2:$E$10000,5,0),"")</f>
        <v>472837.2</v>
      </c>
      <c r="D1583" s="27">
        <f t="shared" si="34"/>
        <v>1.0412054794293917</v>
      </c>
      <c r="E1583" s="27">
        <f t="shared" si="35"/>
        <v>113185752969.42218</v>
      </c>
    </row>
    <row r="1584" spans="1:5" x14ac:dyDescent="0.25">
      <c r="A1584" s="1">
        <v>40360</v>
      </c>
      <c r="B1584" s="21">
        <f>IFERROR(VLOOKUP(A1584,SHORTVOL!$A$2:$E$10000,5,0),"")</f>
        <v>47.84</v>
      </c>
      <c r="C1584" s="21">
        <f>IFERROR(VLOOKUP($A1584,LONGVOL!$A$2:$E$10000,5,0),"")</f>
        <v>468820.57</v>
      </c>
      <c r="D1584" s="27">
        <f t="shared" si="34"/>
        <v>1.0501484451030385</v>
      </c>
      <c r="E1584" s="27">
        <f t="shared" si="35"/>
        <v>111254311179.38745</v>
      </c>
    </row>
    <row r="1585" spans="1:5" x14ac:dyDescent="0.25">
      <c r="A1585" s="1">
        <v>40361</v>
      </c>
      <c r="B1585" s="21">
        <f>IFERROR(VLOOKUP(A1585,SHORTVOL!$A$2:$E$10000,5,0),"")</f>
        <v>49.45</v>
      </c>
      <c r="C1585" s="21">
        <f>IFERROR(VLOOKUP($A1585,LONGVOL!$A$2:$E$10000,5,0),"")</f>
        <v>453020.77</v>
      </c>
      <c r="D1585" s="27">
        <f t="shared" si="34"/>
        <v>1.0854305004102607</v>
      </c>
      <c r="E1585" s="27">
        <f t="shared" si="35"/>
        <v>103747608616.90387</v>
      </c>
    </row>
    <row r="1586" spans="1:5" x14ac:dyDescent="0.25">
      <c r="A1586" s="1">
        <v>40365</v>
      </c>
      <c r="B1586" s="21">
        <f>IFERROR(VLOOKUP(A1586,SHORTVOL!$A$2:$E$10000,5,0),"")</f>
        <v>51.25</v>
      </c>
      <c r="C1586" s="21">
        <f>IFERROR(VLOOKUP($A1586,LONGVOL!$A$2:$E$10000,5,0),"")</f>
        <v>436541.58</v>
      </c>
      <c r="D1586" s="27">
        <f t="shared" si="34"/>
        <v>1.1246940675656667</v>
      </c>
      <c r="E1586" s="27">
        <f t="shared" si="35"/>
        <v>96170409209.130875</v>
      </c>
    </row>
    <row r="1587" spans="1:5" x14ac:dyDescent="0.25">
      <c r="A1587" s="1">
        <v>40366</v>
      </c>
      <c r="B1587" s="21">
        <f>IFERROR(VLOOKUP(A1587,SHORTVOL!$A$2:$E$10000,5,0),"")</f>
        <v>54.83</v>
      </c>
      <c r="C1587" s="21">
        <f>IFERROR(VLOOKUP($A1587,LONGVOL!$A$2:$E$10000,5,0),"")</f>
        <v>406069.27</v>
      </c>
      <c r="D1587" s="27">
        <f t="shared" si="34"/>
        <v>1.2031921309708691</v>
      </c>
      <c r="E1587" s="27">
        <f t="shared" si="35"/>
        <v>82737965495.386536</v>
      </c>
    </row>
    <row r="1588" spans="1:5" x14ac:dyDescent="0.25">
      <c r="A1588" s="1">
        <v>40367</v>
      </c>
      <c r="B1588" s="21">
        <f>IFERROR(VLOOKUP(A1588,SHORTVOL!$A$2:$E$10000,5,0),"")</f>
        <v>56.1</v>
      </c>
      <c r="C1588" s="21">
        <f>IFERROR(VLOOKUP($A1588,LONGVOL!$A$2:$E$10000,5,0),"")</f>
        <v>396601.2</v>
      </c>
      <c r="D1588" s="27">
        <f t="shared" si="34"/>
        <v>1.2309936160463126</v>
      </c>
      <c r="E1588" s="27">
        <f t="shared" si="35"/>
        <v>78873656114.341492</v>
      </c>
    </row>
    <row r="1589" spans="1:5" x14ac:dyDescent="0.25">
      <c r="A1589" s="1">
        <v>40368</v>
      </c>
      <c r="B1589" s="21">
        <f>IFERROR(VLOOKUP(A1589,SHORTVOL!$A$2:$E$10000,5,0),"")</f>
        <v>57.4</v>
      </c>
      <c r="C1589" s="21">
        <f>IFERROR(VLOOKUP($A1589,LONGVOL!$A$2:$E$10000,5,0),"")</f>
        <v>387431.5</v>
      </c>
      <c r="D1589" s="27">
        <f t="shared" si="34"/>
        <v>1.2594503000568982</v>
      </c>
      <c r="E1589" s="27">
        <f t="shared" si="35"/>
        <v>75220697209.942719</v>
      </c>
    </row>
    <row r="1590" spans="1:5" x14ac:dyDescent="0.25">
      <c r="A1590" s="1">
        <v>40371</v>
      </c>
      <c r="B1590" s="21">
        <f>IFERROR(VLOOKUP(A1590,SHORTVOL!$A$2:$E$10000,5,0),"")</f>
        <v>58.26</v>
      </c>
      <c r="C1590" s="21">
        <f>IFERROR(VLOOKUP($A1590,LONGVOL!$A$2:$E$10000,5,0),"")</f>
        <v>381617.33</v>
      </c>
      <c r="D1590" s="27">
        <f t="shared" si="34"/>
        <v>1.2781099896158379</v>
      </c>
      <c r="E1590" s="27">
        <f t="shared" si="35"/>
        <v>72946358559.661575</v>
      </c>
    </row>
    <row r="1591" spans="1:5" x14ac:dyDescent="0.25">
      <c r="A1591" s="1">
        <v>40372</v>
      </c>
      <c r="B1591" s="21">
        <f>IFERROR(VLOOKUP(A1591,SHORTVOL!$A$2:$E$10000,5,0),"")</f>
        <v>59.33</v>
      </c>
      <c r="C1591" s="21">
        <f>IFERROR(VLOOKUP($A1591,LONGVOL!$A$2:$E$10000,5,0),"")</f>
        <v>374652.63</v>
      </c>
      <c r="D1591" s="27">
        <f t="shared" si="34"/>
        <v>1.3015123687067713</v>
      </c>
      <c r="E1591" s="27">
        <f t="shared" si="35"/>
        <v>70278393114.806168</v>
      </c>
    </row>
    <row r="1592" spans="1:5" x14ac:dyDescent="0.25">
      <c r="A1592" s="1">
        <v>40373</v>
      </c>
      <c r="B1592" s="21">
        <f>IFERROR(VLOOKUP(A1592,SHORTVOL!$A$2:$E$10000,5,0),"")</f>
        <v>56.07</v>
      </c>
      <c r="C1592" s="21">
        <f>IFERROR(VLOOKUP($A1592,LONGVOL!$A$2:$E$10000,5,0),"")</f>
        <v>395209.64</v>
      </c>
      <c r="D1592" s="27">
        <f t="shared" si="34"/>
        <v>1.229930892288851</v>
      </c>
      <c r="E1592" s="27">
        <f t="shared" si="35"/>
        <v>77984736405.607193</v>
      </c>
    </row>
    <row r="1593" spans="1:5" x14ac:dyDescent="0.25">
      <c r="A1593" s="1">
        <v>40374</v>
      </c>
      <c r="B1593" s="21">
        <f>IFERROR(VLOOKUP(A1593,SHORTVOL!$A$2:$E$10000,5,0),"")</f>
        <v>56.77</v>
      </c>
      <c r="C1593" s="21">
        <f>IFERROR(VLOOKUP($A1593,LONGVOL!$A$2:$E$10000,5,0),"")</f>
        <v>390281.44</v>
      </c>
      <c r="D1593" s="27">
        <f t="shared" si="34"/>
        <v>1.2452175999241062</v>
      </c>
      <c r="E1593" s="27">
        <f t="shared" si="35"/>
        <v>76034030894.240891</v>
      </c>
    </row>
    <row r="1594" spans="1:5" x14ac:dyDescent="0.25">
      <c r="A1594" s="1">
        <v>40375</v>
      </c>
      <c r="B1594" s="21">
        <f>IFERROR(VLOOKUP(A1594,SHORTVOL!$A$2:$E$10000,5,0),"")</f>
        <v>53.01</v>
      </c>
      <c r="C1594" s="21">
        <f>IFERROR(VLOOKUP($A1594,LONGVOL!$A$2:$E$10000,5,0),"")</f>
        <v>416111.26</v>
      </c>
      <c r="D1594" s="27">
        <f t="shared" si="34"/>
        <v>1.1626804305318563</v>
      </c>
      <c r="E1594" s="27">
        <f t="shared" si="35"/>
        <v>86091725017.090012</v>
      </c>
    </row>
    <row r="1595" spans="1:5" x14ac:dyDescent="0.25">
      <c r="A1595" s="1">
        <v>40378</v>
      </c>
      <c r="B1595" s="21">
        <f>IFERROR(VLOOKUP(A1595,SHORTVOL!$A$2:$E$10000,5,0),"")</f>
        <v>54.77</v>
      </c>
      <c r="C1595" s="21">
        <f>IFERROR(VLOOKUP($A1595,LONGVOL!$A$2:$E$10000,5,0),"")</f>
        <v>402321.76</v>
      </c>
      <c r="D1595" s="27">
        <f t="shared" si="34"/>
        <v>1.2010854519415133</v>
      </c>
      <c r="E1595" s="27">
        <f t="shared" si="35"/>
        <v>80367376044.203232</v>
      </c>
    </row>
    <row r="1596" spans="1:5" x14ac:dyDescent="0.25">
      <c r="A1596" s="1">
        <v>40379</v>
      </c>
      <c r="B1596" s="21">
        <f>IFERROR(VLOOKUP(A1596,SHORTVOL!$A$2:$E$10000,5,0),"")</f>
        <v>57.59</v>
      </c>
      <c r="C1596" s="21">
        <f>IFERROR(VLOOKUP($A1596,LONGVOL!$A$2:$E$10000,5,0),"")</f>
        <v>381640.07</v>
      </c>
      <c r="D1596" s="27">
        <f t="shared" si="34"/>
        <v>1.2628577873345945</v>
      </c>
      <c r="E1596" s="27">
        <f t="shared" si="35"/>
        <v>72099178498.325562</v>
      </c>
    </row>
    <row r="1597" spans="1:5" x14ac:dyDescent="0.25">
      <c r="A1597" s="1">
        <v>40380</v>
      </c>
      <c r="B1597" s="21">
        <f>IFERROR(VLOOKUP(A1597,SHORTVOL!$A$2:$E$10000,5,0),"")</f>
        <v>56.84</v>
      </c>
      <c r="C1597" s="21">
        <f>IFERROR(VLOOKUP($A1597,LONGVOL!$A$2:$E$10000,5,0),"")</f>
        <v>386596.43</v>
      </c>
      <c r="D1597" s="27">
        <f t="shared" si="34"/>
        <v>1.2463431747798328</v>
      </c>
      <c r="E1597" s="27">
        <f t="shared" si="35"/>
        <v>73966248693.050781</v>
      </c>
    </row>
    <row r="1598" spans="1:5" x14ac:dyDescent="0.25">
      <c r="A1598" s="1">
        <v>40381</v>
      </c>
      <c r="B1598" s="21">
        <f>IFERROR(VLOOKUP(A1598,SHORTVOL!$A$2:$E$10000,5,0),"")</f>
        <v>59.67</v>
      </c>
      <c r="C1598" s="21">
        <f>IFERROR(VLOOKUP($A1598,LONGVOL!$A$2:$E$10000,5,0),"")</f>
        <v>367358.3</v>
      </c>
      <c r="D1598" s="27">
        <f t="shared" ref="D1598:D1661" si="36">D1597*(1-D$1+IF(AND(WEEKDAY($A1598)&lt;&gt;1,WEEKDAY($A1598)&lt;&gt;7),-D$5,0))^($A1598-$A1597)*(1+(B1598/B1597-1))</f>
        <v>1.3083255138833025</v>
      </c>
      <c r="E1598" s="27">
        <f t="shared" ref="E1598:E1661" si="37">E1597*(1-E$1+IF(AND(WEEKDAY($A1598)&lt;&gt;1,WEEKDAY($A1598)&lt;&gt;7),-E$5,0))^($A1598-$A1597)*(1+2*(C1598/C1597-1))</f>
        <v>66599636995.297661</v>
      </c>
    </row>
    <row r="1599" spans="1:5" x14ac:dyDescent="0.25">
      <c r="A1599" s="1">
        <v>40382</v>
      </c>
      <c r="B1599" s="21">
        <f>IFERROR(VLOOKUP(A1599,SHORTVOL!$A$2:$E$10000,5,0),"")</f>
        <v>61.01</v>
      </c>
      <c r="C1599" s="21">
        <f>IFERROR(VLOOKUP($A1599,LONGVOL!$A$2:$E$10000,5,0),"")</f>
        <v>359103.36</v>
      </c>
      <c r="D1599" s="27">
        <f t="shared" si="36"/>
        <v>1.3376330794688305</v>
      </c>
      <c r="E1599" s="27">
        <f t="shared" si="37"/>
        <v>63601660086.738342</v>
      </c>
    </row>
    <row r="1600" spans="1:5" x14ac:dyDescent="0.25">
      <c r="A1600" s="1">
        <v>40385</v>
      </c>
      <c r="B1600" s="21">
        <f>IFERROR(VLOOKUP(A1600,SHORTVOL!$A$2:$E$10000,5,0),"")</f>
        <v>63.26</v>
      </c>
      <c r="C1600" s="21">
        <f>IFERROR(VLOOKUP($A1600,LONGVOL!$A$2:$E$10000,5,0),"")</f>
        <v>345851.63</v>
      </c>
      <c r="D1600" s="27">
        <f t="shared" si="36"/>
        <v>1.386735935932542</v>
      </c>
      <c r="E1600" s="27">
        <f t="shared" si="37"/>
        <v>58894109568.4375</v>
      </c>
    </row>
    <row r="1601" spans="1:5" x14ac:dyDescent="0.25">
      <c r="A1601" s="1">
        <v>40386</v>
      </c>
      <c r="B1601" s="21">
        <f>IFERROR(VLOOKUP(A1601,SHORTVOL!$A$2:$E$10000,5,0),"")</f>
        <v>63.77</v>
      </c>
      <c r="C1601" s="21">
        <f>IFERROR(VLOOKUP($A1601,LONGVOL!$A$2:$E$10000,5,0),"")</f>
        <v>343069.49</v>
      </c>
      <c r="D1601" s="27">
        <f t="shared" si="36"/>
        <v>1.3978391564515202</v>
      </c>
      <c r="E1601" s="27">
        <f t="shared" si="37"/>
        <v>57942170378.954712</v>
      </c>
    </row>
    <row r="1602" spans="1:5" x14ac:dyDescent="0.25">
      <c r="A1602" s="1">
        <v>40387</v>
      </c>
      <c r="B1602" s="21">
        <f>IFERROR(VLOOKUP(A1602,SHORTVOL!$A$2:$E$10000,5,0),"")</f>
        <v>62.89</v>
      </c>
      <c r="C1602" s="21">
        <f>IFERROR(VLOOKUP($A1602,LONGVOL!$A$2:$E$10000,5,0),"")</f>
        <v>347768.17</v>
      </c>
      <c r="D1602" s="27">
        <f t="shared" si="36"/>
        <v>1.3784740090513723</v>
      </c>
      <c r="E1602" s="27">
        <f t="shared" si="37"/>
        <v>59524788385.330635</v>
      </c>
    </row>
    <row r="1603" spans="1:5" x14ac:dyDescent="0.25">
      <c r="A1603" s="1">
        <v>40388</v>
      </c>
      <c r="B1603" s="21">
        <f>IFERROR(VLOOKUP(A1603,SHORTVOL!$A$2:$E$10000,5,0),"")</f>
        <v>63.12</v>
      </c>
      <c r="C1603" s="21">
        <f>IFERROR(VLOOKUP($A1603,LONGVOL!$A$2:$E$10000,5,0),"")</f>
        <v>346508.99</v>
      </c>
      <c r="D1603" s="27">
        <f t="shared" si="36"/>
        <v>1.3834395264679893</v>
      </c>
      <c r="E1603" s="27">
        <f t="shared" si="37"/>
        <v>59089239340.187378</v>
      </c>
    </row>
    <row r="1604" spans="1:5" x14ac:dyDescent="0.25">
      <c r="A1604" s="1">
        <v>40389</v>
      </c>
      <c r="B1604" s="21">
        <f>IFERROR(VLOOKUP(A1604,SHORTVOL!$A$2:$E$10000,5,0),"")</f>
        <v>63.92</v>
      </c>
      <c r="C1604" s="21">
        <f>IFERROR(VLOOKUP($A1604,LONGVOL!$A$2:$E$10000,5,0),"")</f>
        <v>342145.11</v>
      </c>
      <c r="D1604" s="27">
        <f t="shared" si="36"/>
        <v>1.4008968485784299</v>
      </c>
      <c r="E1604" s="27">
        <f t="shared" si="37"/>
        <v>57596530933.269104</v>
      </c>
    </row>
    <row r="1605" spans="1:5" x14ac:dyDescent="0.25">
      <c r="A1605" s="1">
        <v>40392</v>
      </c>
      <c r="B1605" s="21">
        <f>IFERROR(VLOOKUP(A1605,SHORTVOL!$A$2:$E$10000,5,0),"")</f>
        <v>67.400000000000006</v>
      </c>
      <c r="C1605" s="21">
        <f>IFERROR(VLOOKUP($A1605,LONGVOL!$A$2:$E$10000,5,0),"")</f>
        <v>323505.06</v>
      </c>
      <c r="D1605" s="27">
        <f t="shared" si="36"/>
        <v>1.4769231426029121</v>
      </c>
      <c r="E1605" s="27">
        <f t="shared" si="37"/>
        <v>51309092610.223488</v>
      </c>
    </row>
    <row r="1606" spans="1:5" x14ac:dyDescent="0.25">
      <c r="A1606" s="1">
        <v>40393</v>
      </c>
      <c r="B1606" s="21">
        <f>IFERROR(VLOOKUP(A1606,SHORTVOL!$A$2:$E$10000,5,0),"")</f>
        <v>66.569999999999993</v>
      </c>
      <c r="C1606" s="21">
        <f>IFERROR(VLOOKUP($A1606,LONGVOL!$A$2:$E$10000,5,0),"")</f>
        <v>327491.07</v>
      </c>
      <c r="D1606" s="27">
        <f t="shared" si="36"/>
        <v>1.4586555826856884</v>
      </c>
      <c r="E1606" s="27">
        <f t="shared" si="37"/>
        <v>52569480082.267555</v>
      </c>
    </row>
    <row r="1607" spans="1:5" x14ac:dyDescent="0.25">
      <c r="A1607" s="1">
        <v>40394</v>
      </c>
      <c r="B1607" s="21">
        <f>IFERROR(VLOOKUP(A1607,SHORTVOL!$A$2:$E$10000,5,0),"")</f>
        <v>66.790000000000006</v>
      </c>
      <c r="C1607" s="21">
        <f>IFERROR(VLOOKUP($A1607,LONGVOL!$A$2:$E$10000,5,0),"")</f>
        <v>326413.8</v>
      </c>
      <c r="D1607" s="27">
        <f t="shared" si="36"/>
        <v>1.4633959454375274</v>
      </c>
      <c r="E1607" s="27">
        <f t="shared" si="37"/>
        <v>52219651704.593506</v>
      </c>
    </row>
    <row r="1608" spans="1:5" x14ac:dyDescent="0.25">
      <c r="A1608" s="1">
        <v>40395</v>
      </c>
      <c r="B1608" s="21">
        <f>IFERROR(VLOOKUP(A1608,SHORTVOL!$A$2:$E$10000,5,0),"")</f>
        <v>66.67</v>
      </c>
      <c r="C1608" s="21">
        <f>IFERROR(VLOOKUP($A1608,LONGVOL!$A$2:$E$10000,5,0),"")</f>
        <v>326986.64</v>
      </c>
      <c r="D1608" s="27">
        <f t="shared" si="36"/>
        <v>1.4606866548348489</v>
      </c>
      <c r="E1608" s="27">
        <f t="shared" si="37"/>
        <v>52398946255.217224</v>
      </c>
    </row>
    <row r="1609" spans="1:5" x14ac:dyDescent="0.25">
      <c r="A1609" s="1">
        <v>40396</v>
      </c>
      <c r="B1609" s="21">
        <f>IFERROR(VLOOKUP(A1609,SHORTVOL!$A$2:$E$10000,5,0),"")</f>
        <v>66.61</v>
      </c>
      <c r="C1609" s="21">
        <f>IFERROR(VLOOKUP($A1609,LONGVOL!$A$2:$E$10000,5,0),"")</f>
        <v>327286.7</v>
      </c>
      <c r="D1609" s="27">
        <f t="shared" si="36"/>
        <v>1.4592921369784491</v>
      </c>
      <c r="E1609" s="27">
        <f t="shared" si="37"/>
        <v>52491116010.750443</v>
      </c>
    </row>
    <row r="1610" spans="1:5" x14ac:dyDescent="0.25">
      <c r="A1610" s="1">
        <v>40399</v>
      </c>
      <c r="B1610" s="21">
        <f>IFERROR(VLOOKUP(A1610,SHORTVOL!$A$2:$E$10000,5,0),"")</f>
        <v>67.91</v>
      </c>
      <c r="C1610" s="21">
        <f>IFERROR(VLOOKUP($A1610,LONGVOL!$A$2:$E$10000,5,0),"")</f>
        <v>320908.37</v>
      </c>
      <c r="D1610" s="27">
        <f t="shared" si="36"/>
        <v>1.4875279900450196</v>
      </c>
      <c r="E1610" s="27">
        <f t="shared" si="37"/>
        <v>50433643274.862175</v>
      </c>
    </row>
    <row r="1611" spans="1:5" x14ac:dyDescent="0.25">
      <c r="A1611" s="1">
        <v>40400</v>
      </c>
      <c r="B1611" s="21">
        <f>IFERROR(VLOOKUP(A1611,SHORTVOL!$A$2:$E$10000,5,0),"")</f>
        <v>67.48</v>
      </c>
      <c r="C1611" s="21">
        <f>IFERROR(VLOOKUP($A1611,LONGVOL!$A$2:$E$10000,5,0),"")</f>
        <v>322902.58</v>
      </c>
      <c r="D1611" s="27">
        <f t="shared" si="36"/>
        <v>1.478028104587719</v>
      </c>
      <c r="E1611" s="27">
        <f t="shared" si="37"/>
        <v>51056570444.31076</v>
      </c>
    </row>
    <row r="1612" spans="1:5" x14ac:dyDescent="0.25">
      <c r="A1612" s="1">
        <v>40401</v>
      </c>
      <c r="B1612" s="21">
        <f>IFERROR(VLOOKUP(A1612,SHORTVOL!$A$2:$E$10000,5,0),"")</f>
        <v>62.44</v>
      </c>
      <c r="C1612" s="21">
        <f>IFERROR(VLOOKUP($A1612,LONGVOL!$A$2:$E$10000,5,0),"")</f>
        <v>347020.29</v>
      </c>
      <c r="D1612" s="27">
        <f t="shared" si="36"/>
        <v>1.3675610250391739</v>
      </c>
      <c r="E1612" s="27">
        <f t="shared" si="37"/>
        <v>58678968127.505936</v>
      </c>
    </row>
    <row r="1613" spans="1:5" x14ac:dyDescent="0.25">
      <c r="A1613" s="1">
        <v>40402</v>
      </c>
      <c r="B1613" s="21">
        <f>IFERROR(VLOOKUP(A1613,SHORTVOL!$A$2:$E$10000,5,0),"")</f>
        <v>61.37</v>
      </c>
      <c r="C1613" s="21">
        <f>IFERROR(VLOOKUP($A1613,LONGVOL!$A$2:$E$10000,5,0),"")</f>
        <v>352965.33</v>
      </c>
      <c r="D1613" s="27">
        <f t="shared" si="36"/>
        <v>1.3440522318204267</v>
      </c>
      <c r="E1613" s="27">
        <f t="shared" si="37"/>
        <v>60684884168.042984</v>
      </c>
    </row>
    <row r="1614" spans="1:5" x14ac:dyDescent="0.25">
      <c r="A1614" s="1">
        <v>40403</v>
      </c>
      <c r="B1614" s="21">
        <f>IFERROR(VLOOKUP(A1614,SHORTVOL!$A$2:$E$10000,5,0),"")</f>
        <v>59.6</v>
      </c>
      <c r="C1614" s="21">
        <f>IFERROR(VLOOKUP($A1614,LONGVOL!$A$2:$E$10000,5,0),"")</f>
        <v>363157.16</v>
      </c>
      <c r="D1614" s="27">
        <f t="shared" si="36"/>
        <v>1.3052162892833381</v>
      </c>
      <c r="E1614" s="27">
        <f t="shared" si="37"/>
        <v>64184532184.422974</v>
      </c>
    </row>
    <row r="1615" spans="1:5" x14ac:dyDescent="0.25">
      <c r="A1615" s="1">
        <v>40406</v>
      </c>
      <c r="B1615" s="21">
        <f>IFERROR(VLOOKUP(A1615,SHORTVOL!$A$2:$E$10000,5,0),"")</f>
        <v>60.28</v>
      </c>
      <c r="C1615" s="21">
        <f>IFERROR(VLOOKUP($A1615,LONGVOL!$A$2:$E$10000,5,0),"")</f>
        <v>359024.66</v>
      </c>
      <c r="D1615" s="27">
        <f t="shared" si="36"/>
        <v>1.3198910265909209</v>
      </c>
      <c r="E1615" s="27">
        <f t="shared" si="37"/>
        <v>62709442134.511513</v>
      </c>
    </row>
    <row r="1616" spans="1:5" x14ac:dyDescent="0.25">
      <c r="A1616" s="1">
        <v>40407</v>
      </c>
      <c r="B1616" s="21">
        <f>IFERROR(VLOOKUP(A1616,SHORTVOL!$A$2:$E$10000,5,0),"")</f>
        <v>62.71</v>
      </c>
      <c r="C1616" s="21">
        <f>IFERROR(VLOOKUP($A1616,LONGVOL!$A$2:$E$10000,5,0),"")</f>
        <v>344583.5</v>
      </c>
      <c r="D1616" s="27">
        <f t="shared" si="36"/>
        <v>1.3730230742365777</v>
      </c>
      <c r="E1616" s="27">
        <f t="shared" si="37"/>
        <v>57660287546.691109</v>
      </c>
    </row>
    <row r="1617" spans="1:5" x14ac:dyDescent="0.25">
      <c r="A1617" s="1">
        <v>40408</v>
      </c>
      <c r="B1617" s="21">
        <f>IFERROR(VLOOKUP(A1617,SHORTVOL!$A$2:$E$10000,5,0),"")</f>
        <v>63.8</v>
      </c>
      <c r="C1617" s="21">
        <f>IFERROR(VLOOKUP($A1617,LONGVOL!$A$2:$E$10000,5,0),"")</f>
        <v>338567.15</v>
      </c>
      <c r="D1617" s="27">
        <f t="shared" si="36"/>
        <v>1.396811867295398</v>
      </c>
      <c r="E1617" s="27">
        <f t="shared" si="37"/>
        <v>55642578073.965759</v>
      </c>
    </row>
    <row r="1618" spans="1:5" x14ac:dyDescent="0.25">
      <c r="A1618" s="1">
        <v>40409</v>
      </c>
      <c r="B1618" s="21">
        <f>IFERROR(VLOOKUP(A1618,SHORTVOL!$A$2:$E$10000,5,0),"")</f>
        <v>60.97</v>
      </c>
      <c r="C1618" s="21">
        <f>IFERROR(VLOOKUP($A1618,LONGVOL!$A$2:$E$10000,5,0),"")</f>
        <v>353587.9</v>
      </c>
      <c r="D1618" s="27">
        <f t="shared" si="36"/>
        <v>1.3347798283589201</v>
      </c>
      <c r="E1618" s="27">
        <f t="shared" si="37"/>
        <v>60575201785.812759</v>
      </c>
    </row>
    <row r="1619" spans="1:5" x14ac:dyDescent="0.25">
      <c r="A1619" s="1">
        <v>40410</v>
      </c>
      <c r="B1619" s="21">
        <f>IFERROR(VLOOKUP(A1619,SHORTVOL!$A$2:$E$10000,5,0),"")</f>
        <v>61.74</v>
      </c>
      <c r="C1619" s="21">
        <f>IFERROR(VLOOKUP($A1619,LONGVOL!$A$2:$E$10000,5,0),"")</f>
        <v>349125.45</v>
      </c>
      <c r="D1619" s="27">
        <f t="shared" si="36"/>
        <v>1.3515629165890723</v>
      </c>
      <c r="E1619" s="27">
        <f t="shared" si="37"/>
        <v>59041727985.487534</v>
      </c>
    </row>
    <row r="1620" spans="1:5" x14ac:dyDescent="0.25">
      <c r="A1620" s="1">
        <v>40413</v>
      </c>
      <c r="B1620" s="21">
        <f>IFERROR(VLOOKUP(A1620,SHORTVOL!$A$2:$E$10000,5,0),"")</f>
        <v>62.58</v>
      </c>
      <c r="C1620" s="21">
        <f>IFERROR(VLOOKUP($A1620,LONGVOL!$A$2:$E$10000,5,0),"")</f>
        <v>344358.88</v>
      </c>
      <c r="D1620" s="27">
        <f t="shared" si="36"/>
        <v>1.3697263425270896</v>
      </c>
      <c r="E1620" s="27">
        <f t="shared" si="37"/>
        <v>57416426753.047806</v>
      </c>
    </row>
    <row r="1621" spans="1:5" x14ac:dyDescent="0.25">
      <c r="A1621" s="1">
        <v>40414</v>
      </c>
      <c r="B1621" s="21">
        <f>IFERROR(VLOOKUP(A1621,SHORTVOL!$A$2:$E$10000,5,0),"")</f>
        <v>61.02</v>
      </c>
      <c r="C1621" s="21">
        <f>IFERROR(VLOOKUP($A1621,LONGVOL!$A$2:$E$10000,5,0),"")</f>
        <v>352948.47999999998</v>
      </c>
      <c r="D1621" s="27">
        <f t="shared" si="36"/>
        <v>1.3355084956302588</v>
      </c>
      <c r="E1621" s="27">
        <f t="shared" si="37"/>
        <v>60276196889.042862</v>
      </c>
    </row>
    <row r="1622" spans="1:5" x14ac:dyDescent="0.25">
      <c r="A1622" s="1">
        <v>40415</v>
      </c>
      <c r="B1622" s="21">
        <f>IFERROR(VLOOKUP(A1622,SHORTVOL!$A$2:$E$10000,5,0),"")</f>
        <v>62.4</v>
      </c>
      <c r="C1622" s="21">
        <f>IFERROR(VLOOKUP($A1622,LONGVOL!$A$2:$E$10000,5,0),"")</f>
        <v>344980.3</v>
      </c>
      <c r="D1622" s="27">
        <f t="shared" si="36"/>
        <v>1.3656369024246362</v>
      </c>
      <c r="E1622" s="27">
        <f t="shared" si="37"/>
        <v>57550217273.583809</v>
      </c>
    </row>
    <row r="1623" spans="1:5" x14ac:dyDescent="0.25">
      <c r="A1623" s="1">
        <v>40416</v>
      </c>
      <c r="B1623" s="21">
        <f>IFERROR(VLOOKUP(A1623,SHORTVOL!$A$2:$E$10000,5,0),"")</f>
        <v>61.94</v>
      </c>
      <c r="C1623" s="21">
        <f>IFERROR(VLOOKUP($A1623,LONGVOL!$A$2:$E$10000,5,0),"")</f>
        <v>347490.96</v>
      </c>
      <c r="D1623" s="27">
        <f t="shared" si="36"/>
        <v>1.3554954295184272</v>
      </c>
      <c r="E1623" s="27">
        <f t="shared" si="37"/>
        <v>58383435584.923386</v>
      </c>
    </row>
    <row r="1624" spans="1:5" x14ac:dyDescent="0.25">
      <c r="A1624" s="1">
        <v>40417</v>
      </c>
      <c r="B1624" s="21">
        <f>IFERROR(VLOOKUP(A1624,SHORTVOL!$A$2:$E$10000,5,0),"")</f>
        <v>65.34</v>
      </c>
      <c r="C1624" s="21">
        <f>IFERROR(VLOOKUP($A1624,LONGVOL!$A$2:$E$10000,5,0),"")</f>
        <v>328423.31</v>
      </c>
      <c r="D1624" s="27">
        <f t="shared" si="36"/>
        <v>1.429822704548398</v>
      </c>
      <c r="E1624" s="27">
        <f t="shared" si="37"/>
        <v>51972202743.791054</v>
      </c>
    </row>
    <row r="1625" spans="1:5" x14ac:dyDescent="0.25">
      <c r="A1625" s="1">
        <v>40420</v>
      </c>
      <c r="B1625" s="21">
        <f>IFERROR(VLOOKUP(A1625,SHORTVOL!$A$2:$E$10000,5,0),"")</f>
        <v>63.87</v>
      </c>
      <c r="C1625" s="21">
        <f>IFERROR(VLOOKUP($A1625,LONGVOL!$A$2:$E$10000,5,0),"")</f>
        <v>335844.23</v>
      </c>
      <c r="D1625" s="27">
        <f t="shared" si="36"/>
        <v>1.3974252372032976</v>
      </c>
      <c r="E1625" s="27">
        <f t="shared" si="37"/>
        <v>54308477395.023033</v>
      </c>
    </row>
    <row r="1626" spans="1:5" x14ac:dyDescent="0.25">
      <c r="A1626" s="1">
        <v>40421</v>
      </c>
      <c r="B1626" s="21">
        <f>IFERROR(VLOOKUP(A1626,SHORTVOL!$A$2:$E$10000,5,0),"")</f>
        <v>63.84</v>
      </c>
      <c r="C1626" s="21">
        <f>IFERROR(VLOOKUP($A1626,LONGVOL!$A$2:$E$10000,5,0),"")</f>
        <v>336010.29</v>
      </c>
      <c r="D1626" s="27">
        <f t="shared" si="36"/>
        <v>1.3966923255788621</v>
      </c>
      <c r="E1626" s="27">
        <f t="shared" si="37"/>
        <v>54358043174.882019</v>
      </c>
    </row>
    <row r="1627" spans="1:5" x14ac:dyDescent="0.25">
      <c r="A1627" s="1">
        <v>40422</v>
      </c>
      <c r="B1627" s="21">
        <f>IFERROR(VLOOKUP(A1627,SHORTVOL!$A$2:$E$10000,5,0),"")</f>
        <v>67.86</v>
      </c>
      <c r="C1627" s="21">
        <f>IFERROR(VLOOKUP($A1627,LONGVOL!$A$2:$E$10000,5,0),"")</f>
        <v>314852.23</v>
      </c>
      <c r="D1627" s="27">
        <f t="shared" si="36"/>
        <v>1.4845605860630173</v>
      </c>
      <c r="E1627" s="27">
        <f t="shared" si="37"/>
        <v>47508736818.977608</v>
      </c>
    </row>
    <row r="1628" spans="1:5" x14ac:dyDescent="0.25">
      <c r="A1628" s="1">
        <v>40423</v>
      </c>
      <c r="B1628" s="21">
        <f>IFERROR(VLOOKUP(A1628,SHORTVOL!$A$2:$E$10000,5,0),"")</f>
        <v>69.930000000000007</v>
      </c>
      <c r="C1628" s="21">
        <f>IFERROR(VLOOKUP($A1628,LONGVOL!$A$2:$E$10000,5,0),"")</f>
        <v>305205.11</v>
      </c>
      <c r="D1628" s="27">
        <f t="shared" si="36"/>
        <v>1.5297617635220184</v>
      </c>
      <c r="E1628" s="27">
        <f t="shared" si="37"/>
        <v>44593990307.313652</v>
      </c>
    </row>
    <row r="1629" spans="1:5" x14ac:dyDescent="0.25">
      <c r="A1629" s="1">
        <v>40424</v>
      </c>
      <c r="B1629" s="21">
        <f>IFERROR(VLOOKUP(A1629,SHORTVOL!$A$2:$E$10000,5,0),"")</f>
        <v>73.17</v>
      </c>
      <c r="C1629" s="21">
        <f>IFERROR(VLOOKUP($A1629,LONGVOL!$A$2:$E$10000,5,0),"")</f>
        <v>291062.11</v>
      </c>
      <c r="D1629" s="27">
        <f t="shared" si="36"/>
        <v>1.6005510501932845</v>
      </c>
      <c r="E1629" s="27">
        <f t="shared" si="37"/>
        <v>40457997439.010719</v>
      </c>
    </row>
    <row r="1630" spans="1:5" x14ac:dyDescent="0.25">
      <c r="A1630" s="1">
        <v>40428</v>
      </c>
      <c r="B1630" s="21">
        <f>IFERROR(VLOOKUP(A1630,SHORTVOL!$A$2:$E$10000,5,0),"")</f>
        <v>71.19</v>
      </c>
      <c r="C1630" s="21">
        <f>IFERROR(VLOOKUP($A1630,LONGVOL!$A$2:$E$10000,5,0),"")</f>
        <v>298952.64</v>
      </c>
      <c r="D1630" s="27">
        <f t="shared" si="36"/>
        <v>1.5568984209014924</v>
      </c>
      <c r="E1630" s="27">
        <f t="shared" si="37"/>
        <v>42638591880.646896</v>
      </c>
    </row>
    <row r="1631" spans="1:5" x14ac:dyDescent="0.25">
      <c r="A1631" s="1">
        <v>40429</v>
      </c>
      <c r="B1631" s="21">
        <f>IFERROR(VLOOKUP(A1631,SHORTVOL!$A$2:$E$10000,5,0),"")</f>
        <v>72.400000000000006</v>
      </c>
      <c r="C1631" s="21">
        <f>IFERROR(VLOOKUP($A1631,LONGVOL!$A$2:$E$10000,5,0),"")</f>
        <v>293857.64</v>
      </c>
      <c r="D1631" s="27">
        <f t="shared" si="36"/>
        <v>1.583273904555218</v>
      </c>
      <c r="E1631" s="27">
        <f t="shared" si="37"/>
        <v>41182090208.393951</v>
      </c>
    </row>
    <row r="1632" spans="1:5" x14ac:dyDescent="0.25">
      <c r="A1632" s="1">
        <v>40430</v>
      </c>
      <c r="B1632" s="21">
        <f>IFERROR(VLOOKUP(A1632,SHORTVOL!$A$2:$E$10000,5,0),"")</f>
        <v>74.349999999999994</v>
      </c>
      <c r="C1632" s="21">
        <f>IFERROR(VLOOKUP($A1632,LONGVOL!$A$2:$E$10000,5,0),"")</f>
        <v>285973.99</v>
      </c>
      <c r="D1632" s="27">
        <f t="shared" si="36"/>
        <v>1.6258282401819153</v>
      </c>
      <c r="E1632" s="27">
        <f t="shared" si="37"/>
        <v>38969445230.12809</v>
      </c>
    </row>
    <row r="1633" spans="1:5" x14ac:dyDescent="0.25">
      <c r="A1633" s="1">
        <v>40431</v>
      </c>
      <c r="B1633" s="21">
        <f>IFERROR(VLOOKUP(A1633,SHORTVOL!$A$2:$E$10000,5,0),"")</f>
        <v>75.14</v>
      </c>
      <c r="C1633" s="21">
        <f>IFERROR(VLOOKUP($A1633,LONGVOL!$A$2:$E$10000,5,0),"")</f>
        <v>282920.5</v>
      </c>
      <c r="D1633" s="27">
        <f t="shared" si="36"/>
        <v>1.6430133155244588</v>
      </c>
      <c r="E1633" s="27">
        <f t="shared" si="37"/>
        <v>38134347285.162331</v>
      </c>
    </row>
    <row r="1634" spans="1:5" x14ac:dyDescent="0.25">
      <c r="A1634" s="1">
        <v>40434</v>
      </c>
      <c r="B1634" s="21">
        <f>IFERROR(VLOOKUP(A1634,SHORTVOL!$A$2:$E$10000,5,0),"")</f>
        <v>79.11</v>
      </c>
      <c r="C1634" s="21">
        <f>IFERROR(VLOOKUP($A1634,LONGVOL!$A$2:$E$10000,5,0),"")</f>
        <v>267978.15000000002</v>
      </c>
      <c r="D1634" s="27">
        <f t="shared" si="36"/>
        <v>1.7295371065547895</v>
      </c>
      <c r="E1634" s="27">
        <f t="shared" si="37"/>
        <v>34098449667.521698</v>
      </c>
    </row>
    <row r="1635" spans="1:5" x14ac:dyDescent="0.25">
      <c r="A1635" s="1">
        <v>40435</v>
      </c>
      <c r="B1635" s="21">
        <f>IFERROR(VLOOKUP(A1635,SHORTVOL!$A$2:$E$10000,5,0),"")</f>
        <v>79.319999999999993</v>
      </c>
      <c r="C1635" s="21">
        <f>IFERROR(VLOOKUP($A1635,LONGVOL!$A$2:$E$10000,5,0),"")</f>
        <v>267262.7</v>
      </c>
      <c r="D1635" s="27">
        <f t="shared" si="36"/>
        <v>1.7340331968452847</v>
      </c>
      <c r="E1635" s="27">
        <f t="shared" si="37"/>
        <v>33913793873.258026</v>
      </c>
    </row>
    <row r="1636" spans="1:5" x14ac:dyDescent="0.25">
      <c r="A1636" s="1">
        <v>40436</v>
      </c>
      <c r="B1636" s="21">
        <f>IFERROR(VLOOKUP(A1636,SHORTVOL!$A$2:$E$10000,5,0),"")</f>
        <v>80.31</v>
      </c>
      <c r="C1636" s="21">
        <f>IFERROR(VLOOKUP($A1636,LONGVOL!$A$2:$E$10000,5,0),"")</f>
        <v>263917.99</v>
      </c>
      <c r="D1636" s="27">
        <f t="shared" si="36"/>
        <v>1.755579618537866</v>
      </c>
      <c r="E1636" s="27">
        <f t="shared" si="37"/>
        <v>33062434226.586834</v>
      </c>
    </row>
    <row r="1637" spans="1:5" x14ac:dyDescent="0.25">
      <c r="A1637" s="1">
        <v>40437</v>
      </c>
      <c r="B1637" s="21">
        <f>IFERROR(VLOOKUP(A1637,SHORTVOL!$A$2:$E$10000,5,0),"")</f>
        <v>79.86</v>
      </c>
      <c r="C1637" s="21">
        <f>IFERROR(VLOOKUP($A1637,LONGVOL!$A$2:$E$10000,5,0),"")</f>
        <v>265401.21999999997</v>
      </c>
      <c r="D1637" s="27">
        <f t="shared" si="36"/>
        <v>1.7456469444952751</v>
      </c>
      <c r="E1637" s="27">
        <f t="shared" si="37"/>
        <v>33431512232.873325</v>
      </c>
    </row>
    <row r="1638" spans="1:5" x14ac:dyDescent="0.25">
      <c r="A1638" s="1">
        <v>40438</v>
      </c>
      <c r="B1638" s="21">
        <f>IFERROR(VLOOKUP(A1638,SHORTVOL!$A$2:$E$10000,5,0),"")</f>
        <v>80.739999999999995</v>
      </c>
      <c r="C1638" s="21">
        <f>IFERROR(VLOOKUP($A1638,LONGVOL!$A$2:$E$10000,5,0),"")</f>
        <v>262482.62</v>
      </c>
      <c r="D1638" s="27">
        <f t="shared" si="36"/>
        <v>1.7647860175953203</v>
      </c>
      <c r="E1638" s="27">
        <f t="shared" si="37"/>
        <v>32693733602.430786</v>
      </c>
    </row>
    <row r="1639" spans="1:5" x14ac:dyDescent="0.25">
      <c r="A1639" s="1">
        <v>40441</v>
      </c>
      <c r="B1639" s="21">
        <f>IFERROR(VLOOKUP(A1639,SHORTVOL!$A$2:$E$10000,5,0),"")</f>
        <v>82.83</v>
      </c>
      <c r="C1639" s="21">
        <f>IFERROR(VLOOKUP($A1639,LONGVOL!$A$2:$E$10000,5,0),"")</f>
        <v>255681.37</v>
      </c>
      <c r="D1639" s="27">
        <f t="shared" si="36"/>
        <v>1.8101708944890613</v>
      </c>
      <c r="E1639" s="27">
        <f t="shared" si="37"/>
        <v>30992380661.646366</v>
      </c>
    </row>
    <row r="1640" spans="1:5" x14ac:dyDescent="0.25">
      <c r="A1640" s="1">
        <v>40442</v>
      </c>
      <c r="B1640" s="21">
        <f>IFERROR(VLOOKUP(A1640,SHORTVOL!$A$2:$E$10000,5,0),"")</f>
        <v>82.42</v>
      </c>
      <c r="C1640" s="21">
        <f>IFERROR(VLOOKUP($A1640,LONGVOL!$A$2:$E$10000,5,0),"")</f>
        <v>256956.94</v>
      </c>
      <c r="D1640" s="27">
        <f t="shared" si="36"/>
        <v>1.8011120378421659</v>
      </c>
      <c r="E1640" s="27">
        <f t="shared" si="37"/>
        <v>31299232663.186733</v>
      </c>
    </row>
    <row r="1641" spans="1:5" x14ac:dyDescent="0.25">
      <c r="A1641" s="1">
        <v>40443</v>
      </c>
      <c r="B1641" s="21">
        <f>IFERROR(VLOOKUP(A1641,SHORTVOL!$A$2:$E$10000,5,0),"")</f>
        <v>81.17</v>
      </c>
      <c r="C1641" s="21">
        <f>IFERROR(VLOOKUP($A1641,LONGVOL!$A$2:$E$10000,5,0),"")</f>
        <v>260848.06</v>
      </c>
      <c r="D1641" s="27">
        <f t="shared" si="36"/>
        <v>1.7736987789062206</v>
      </c>
      <c r="E1641" s="27">
        <f t="shared" si="37"/>
        <v>32244710268.011265</v>
      </c>
    </row>
    <row r="1642" spans="1:5" x14ac:dyDescent="0.25">
      <c r="A1642" s="1">
        <v>40444</v>
      </c>
      <c r="B1642" s="21">
        <f>IFERROR(VLOOKUP(A1642,SHORTVOL!$A$2:$E$10000,5,0),"")</f>
        <v>78.41</v>
      </c>
      <c r="C1642" s="21">
        <f>IFERROR(VLOOKUP($A1642,LONGVOL!$A$2:$E$10000,5,0),"")</f>
        <v>269731.71000000002</v>
      </c>
      <c r="D1642" s="27">
        <f t="shared" si="36"/>
        <v>1.7132943287738176</v>
      </c>
      <c r="E1642" s="27">
        <f t="shared" si="37"/>
        <v>34438390334.888191</v>
      </c>
    </row>
    <row r="1643" spans="1:5" x14ac:dyDescent="0.25">
      <c r="A1643" s="1">
        <v>40445</v>
      </c>
      <c r="B1643" s="21">
        <f>IFERROR(VLOOKUP(A1643,SHORTVOL!$A$2:$E$10000,5,0),"")</f>
        <v>82.72</v>
      </c>
      <c r="C1643" s="21">
        <f>IFERROR(VLOOKUP($A1643,LONGVOL!$A$2:$E$10000,5,0),"")</f>
        <v>254891.58</v>
      </c>
      <c r="D1643" s="27">
        <f t="shared" si="36"/>
        <v>1.8073707587501804</v>
      </c>
      <c r="E1643" s="27">
        <f t="shared" si="37"/>
        <v>30646585400.354538</v>
      </c>
    </row>
    <row r="1644" spans="1:5" x14ac:dyDescent="0.25">
      <c r="A1644" s="1">
        <v>40448</v>
      </c>
      <c r="B1644" s="21">
        <f>IFERROR(VLOOKUP(A1644,SHORTVOL!$A$2:$E$10000,5,0),"")</f>
        <v>82.58</v>
      </c>
      <c r="C1644" s="21">
        <f>IFERROR(VLOOKUP($A1644,LONGVOL!$A$2:$E$10000,5,0),"")</f>
        <v>255332.62</v>
      </c>
      <c r="D1644" s="27">
        <f t="shared" si="36"/>
        <v>1.8040152794397881</v>
      </c>
      <c r="E1644" s="27">
        <f t="shared" si="37"/>
        <v>30745615005.382702</v>
      </c>
    </row>
    <row r="1645" spans="1:5" x14ac:dyDescent="0.25">
      <c r="A1645" s="1">
        <v>40449</v>
      </c>
      <c r="B1645" s="21">
        <f>IFERROR(VLOOKUP(A1645,SHORTVOL!$A$2:$E$10000,5,0),"")</f>
        <v>83.07</v>
      </c>
      <c r="C1645" s="21">
        <f>IFERROR(VLOOKUP($A1645,LONGVOL!$A$2:$E$10000,5,0),"")</f>
        <v>253818.1</v>
      </c>
      <c r="D1645" s="27">
        <f t="shared" si="36"/>
        <v>1.8146202201611987</v>
      </c>
      <c r="E1645" s="27">
        <f t="shared" si="37"/>
        <v>30378562326.329536</v>
      </c>
    </row>
    <row r="1646" spans="1:5" x14ac:dyDescent="0.25">
      <c r="A1646" s="1">
        <v>40450</v>
      </c>
      <c r="B1646" s="21">
        <f>IFERROR(VLOOKUP(A1646,SHORTVOL!$A$2:$E$10000,5,0),"")</f>
        <v>81.400000000000006</v>
      </c>
      <c r="C1646" s="21">
        <f>IFERROR(VLOOKUP($A1646,LONGVOL!$A$2:$E$10000,5,0),"")</f>
        <v>258909.7</v>
      </c>
      <c r="D1646" s="27">
        <f t="shared" si="36"/>
        <v>1.7780425209796973</v>
      </c>
      <c r="E1646" s="27">
        <f t="shared" si="37"/>
        <v>31594945787.763908</v>
      </c>
    </row>
    <row r="1647" spans="1:5" x14ac:dyDescent="0.25">
      <c r="A1647" s="1">
        <v>40451</v>
      </c>
      <c r="B1647" s="21">
        <f>IFERROR(VLOOKUP(A1647,SHORTVOL!$A$2:$E$10000,5,0),"")</f>
        <v>79.680000000000007</v>
      </c>
      <c r="C1647" s="21">
        <f>IFERROR(VLOOKUP($A1647,LONGVOL!$A$2:$E$10000,5,0),"")</f>
        <v>264366.69</v>
      </c>
      <c r="D1647" s="27">
        <f t="shared" si="36"/>
        <v>1.7403767209987984</v>
      </c>
      <c r="E1647" s="27">
        <f t="shared" si="37"/>
        <v>32924279142.764069</v>
      </c>
    </row>
    <row r="1648" spans="1:5" x14ac:dyDescent="0.25">
      <c r="A1648" s="1">
        <v>40452</v>
      </c>
      <c r="B1648" s="21">
        <f>IFERROR(VLOOKUP(A1648,SHORTVOL!$A$2:$E$10000,5,0),"")</f>
        <v>80.64</v>
      </c>
      <c r="C1648" s="21">
        <f>IFERROR(VLOOKUP($A1648,LONGVOL!$A$2:$E$10000,5,0),"")</f>
        <v>261190.31</v>
      </c>
      <c r="D1648" s="27">
        <f t="shared" si="36"/>
        <v>1.761248603166591</v>
      </c>
      <c r="E1648" s="27">
        <f t="shared" si="37"/>
        <v>32130657774.980049</v>
      </c>
    </row>
    <row r="1649" spans="1:5" x14ac:dyDescent="0.25">
      <c r="A1649" s="1">
        <v>40455</v>
      </c>
      <c r="B1649" s="21">
        <f>IFERROR(VLOOKUP(A1649,SHORTVOL!$A$2:$E$10000,5,0),"")</f>
        <v>79.099999999999994</v>
      </c>
      <c r="C1649" s="21">
        <f>IFERROR(VLOOKUP($A1649,LONGVOL!$A$2:$E$10000,5,0),"")</f>
        <v>266184.65999999997</v>
      </c>
      <c r="D1649" s="27">
        <f t="shared" si="36"/>
        <v>1.7273296714797504</v>
      </c>
      <c r="E1649" s="27">
        <f t="shared" si="37"/>
        <v>33351808573.321289</v>
      </c>
    </row>
    <row r="1650" spans="1:5" x14ac:dyDescent="0.25">
      <c r="A1650" s="1">
        <v>40456</v>
      </c>
      <c r="B1650" s="21">
        <f>IFERROR(VLOOKUP(A1650,SHORTVOL!$A$2:$E$10000,5,0),"")</f>
        <v>83.59</v>
      </c>
      <c r="C1650" s="21">
        <f>IFERROR(VLOOKUP($A1650,LONGVOL!$A$2:$E$10000,5,0),"")</f>
        <v>251090.18</v>
      </c>
      <c r="D1650" s="27">
        <f t="shared" si="36"/>
        <v>1.8252790846505178</v>
      </c>
      <c r="E1650" s="27">
        <f t="shared" si="37"/>
        <v>29567007841.638626</v>
      </c>
    </row>
    <row r="1651" spans="1:5" x14ac:dyDescent="0.25">
      <c r="A1651" s="1">
        <v>40457</v>
      </c>
      <c r="B1651" s="21">
        <f>IFERROR(VLOOKUP(A1651,SHORTVOL!$A$2:$E$10000,5,0),"")</f>
        <v>84.27</v>
      </c>
      <c r="C1651" s="21">
        <f>IFERROR(VLOOKUP($A1651,LONGVOL!$A$2:$E$10000,5,0),"")</f>
        <v>249031.9</v>
      </c>
      <c r="D1651" s="27">
        <f t="shared" si="36"/>
        <v>1.8400267995551642</v>
      </c>
      <c r="E1651" s="27">
        <f t="shared" si="37"/>
        <v>29080049192.890255</v>
      </c>
    </row>
    <row r="1652" spans="1:5" x14ac:dyDescent="0.25">
      <c r="A1652" s="1">
        <v>40458</v>
      </c>
      <c r="B1652" s="21">
        <f>IFERROR(VLOOKUP(A1652,SHORTVOL!$A$2:$E$10000,5,0),"")</f>
        <v>84.81</v>
      </c>
      <c r="C1652" s="21">
        <f>IFERROR(VLOOKUP($A1652,LONGVOL!$A$2:$E$10000,5,0),"")</f>
        <v>247432.99</v>
      </c>
      <c r="D1652" s="27">
        <f t="shared" si="36"/>
        <v>1.8517161746633839</v>
      </c>
      <c r="E1652" s="27">
        <f t="shared" si="37"/>
        <v>28704445698.041336</v>
      </c>
    </row>
    <row r="1653" spans="1:5" x14ac:dyDescent="0.25">
      <c r="A1653" s="1">
        <v>40459</v>
      </c>
      <c r="B1653" s="21">
        <f>IFERROR(VLOOKUP(A1653,SHORTVOL!$A$2:$E$10000,5,0),"")</f>
        <v>88.57</v>
      </c>
      <c r="C1653" s="21">
        <f>IFERROR(VLOOKUP($A1653,LONGVOL!$A$2:$E$10000,5,0),"")</f>
        <v>236461.57</v>
      </c>
      <c r="D1653" s="27">
        <f t="shared" si="36"/>
        <v>1.933704927865989</v>
      </c>
      <c r="E1653" s="27">
        <f t="shared" si="37"/>
        <v>26156887110.45322</v>
      </c>
    </row>
    <row r="1654" spans="1:5" x14ac:dyDescent="0.25">
      <c r="A1654" s="1">
        <v>40462</v>
      </c>
      <c r="B1654" s="21">
        <f>IFERROR(VLOOKUP(A1654,SHORTVOL!$A$2:$E$10000,5,0),"")</f>
        <v>90.16</v>
      </c>
      <c r="C1654" s="21">
        <f>IFERROR(VLOOKUP($A1654,LONGVOL!$A$2:$E$10000,5,0),"")</f>
        <v>232224.86</v>
      </c>
      <c r="D1654" s="27">
        <f t="shared" si="36"/>
        <v>1.9680950521661158</v>
      </c>
      <c r="E1654" s="27">
        <f t="shared" si="37"/>
        <v>25213812950.736023</v>
      </c>
    </row>
    <row r="1655" spans="1:5" x14ac:dyDescent="0.25">
      <c r="A1655" s="1">
        <v>40463</v>
      </c>
      <c r="B1655" s="21">
        <f>IFERROR(VLOOKUP(A1655,SHORTVOL!$A$2:$E$10000,5,0),"")</f>
        <v>93.9</v>
      </c>
      <c r="C1655" s="21">
        <f>IFERROR(VLOOKUP($A1655,LONGVOL!$A$2:$E$10000,5,0),"")</f>
        <v>222589.05</v>
      </c>
      <c r="D1655" s="27">
        <f t="shared" si="36"/>
        <v>2.0496228831516397</v>
      </c>
      <c r="E1655" s="27">
        <f t="shared" si="37"/>
        <v>23119635883.849602</v>
      </c>
    </row>
    <row r="1656" spans="1:5" x14ac:dyDescent="0.25">
      <c r="A1656" s="1">
        <v>40464</v>
      </c>
      <c r="B1656" s="21">
        <f>IFERROR(VLOOKUP(A1656,SHORTVOL!$A$2:$E$10000,5,0),"")</f>
        <v>96.1</v>
      </c>
      <c r="C1656" s="21">
        <f>IFERROR(VLOOKUP($A1656,LONGVOL!$A$2:$E$10000,5,0),"")</f>
        <v>217372.71</v>
      </c>
      <c r="D1656" s="27">
        <f t="shared" si="36"/>
        <v>2.0975289271795137</v>
      </c>
      <c r="E1656" s="27">
        <f t="shared" si="37"/>
        <v>22034347332.951141</v>
      </c>
    </row>
    <row r="1657" spans="1:5" x14ac:dyDescent="0.25">
      <c r="A1657" s="1">
        <v>40465</v>
      </c>
      <c r="B1657" s="21">
        <f>IFERROR(VLOOKUP(A1657,SHORTVOL!$A$2:$E$10000,5,0),"")</f>
        <v>91.98</v>
      </c>
      <c r="C1657" s="21">
        <f>IFERROR(VLOOKUP($A1657,LONGVOL!$A$2:$E$10000,5,0),"")</f>
        <v>226701.35</v>
      </c>
      <c r="D1657" s="27">
        <f t="shared" si="36"/>
        <v>2.0074936438728272</v>
      </c>
      <c r="E1657" s="27">
        <f t="shared" si="37"/>
        <v>23923751364.45182</v>
      </c>
    </row>
    <row r="1658" spans="1:5" x14ac:dyDescent="0.25">
      <c r="A1658" s="1">
        <v>40466</v>
      </c>
      <c r="B1658" s="21">
        <f>IFERROR(VLOOKUP(A1658,SHORTVOL!$A$2:$E$10000,5,0),"")</f>
        <v>93.93</v>
      </c>
      <c r="C1658" s="21">
        <f>IFERROR(VLOOKUP($A1658,LONGVOL!$A$2:$E$10000,5,0),"")</f>
        <v>221892.76</v>
      </c>
      <c r="D1658" s="27">
        <f t="shared" si="36"/>
        <v>2.0499407012577597</v>
      </c>
      <c r="E1658" s="27">
        <f t="shared" si="37"/>
        <v>22907107306.471027</v>
      </c>
    </row>
    <row r="1659" spans="1:5" x14ac:dyDescent="0.25">
      <c r="A1659" s="1">
        <v>40469</v>
      </c>
      <c r="B1659" s="21">
        <f>IFERROR(VLOOKUP(A1659,SHORTVOL!$A$2:$E$10000,5,0),"")</f>
        <v>97.64</v>
      </c>
      <c r="C1659" s="21">
        <f>IFERROR(VLOOKUP($A1659,LONGVOL!$A$2:$E$10000,5,0),"")</f>
        <v>213120.69</v>
      </c>
      <c r="D1659" s="27">
        <f t="shared" si="36"/>
        <v>2.1305579631954532</v>
      </c>
      <c r="E1659" s="27">
        <f t="shared" si="37"/>
        <v>21091117452.956791</v>
      </c>
    </row>
    <row r="1660" spans="1:5" x14ac:dyDescent="0.25">
      <c r="A1660" s="1">
        <v>40470</v>
      </c>
      <c r="B1660" s="21">
        <f>IFERROR(VLOOKUP(A1660,SHORTVOL!$A$2:$E$10000,5,0),"")</f>
        <v>93.45</v>
      </c>
      <c r="C1660" s="21">
        <f>IFERROR(VLOOKUP($A1660,LONGVOL!$A$2:$E$10000,5,0),"")</f>
        <v>222276.25</v>
      </c>
      <c r="D1660" s="27">
        <f t="shared" si="36"/>
        <v>2.0390181486728238</v>
      </c>
      <c r="E1660" s="27">
        <f t="shared" si="37"/>
        <v>22901501101.848156</v>
      </c>
    </row>
    <row r="1661" spans="1:5" x14ac:dyDescent="0.25">
      <c r="A1661" s="1">
        <v>40471</v>
      </c>
      <c r="B1661" s="21">
        <f>IFERROR(VLOOKUP(A1661,SHORTVOL!$A$2:$E$10000,5,0),"")</f>
        <v>98.17</v>
      </c>
      <c r="C1661" s="21">
        <f>IFERROR(VLOOKUP($A1661,LONGVOL!$A$2:$E$10000,5,0),"")</f>
        <v>211032.35</v>
      </c>
      <c r="D1661" s="27">
        <f t="shared" si="36"/>
        <v>2.1418881050131255</v>
      </c>
      <c r="E1661" s="27">
        <f t="shared" si="37"/>
        <v>20582976908.558094</v>
      </c>
    </row>
    <row r="1662" spans="1:5" x14ac:dyDescent="0.25">
      <c r="A1662" s="1">
        <v>40472</v>
      </c>
      <c r="B1662" s="21">
        <f>IFERROR(VLOOKUP(A1662,SHORTVOL!$A$2:$E$10000,5,0),"")</f>
        <v>100.6</v>
      </c>
      <c r="C1662" s="21">
        <f>IFERROR(VLOOKUP($A1662,LONGVOL!$A$2:$E$10000,5,0),"")</f>
        <v>205820.24</v>
      </c>
      <c r="D1662" s="27">
        <f t="shared" ref="D1662:D1725" si="38">D1661*(1-D$1+IF(AND(WEEKDAY($A1662)&lt;&gt;1,WEEKDAY($A1662)&lt;&gt;7),-D$5,0))^($A1662-$A1661)*(1+(B1662/B1661-1))</f>
        <v>2.194785948588196</v>
      </c>
      <c r="E1662" s="27">
        <f t="shared" ref="E1662:E1725" si="39">E1661*(1-E$1+IF(AND(WEEKDAY($A1662)&lt;&gt;1,WEEKDAY($A1662)&lt;&gt;7),-E$5,0))^($A1662-$A1661)*(1+2*(C1662/C1661-1))</f>
        <v>19564763488.395176</v>
      </c>
    </row>
    <row r="1663" spans="1:5" x14ac:dyDescent="0.25">
      <c r="A1663" s="1">
        <v>40473</v>
      </c>
      <c r="B1663" s="21">
        <f>IFERROR(VLOOKUP(A1663,SHORTVOL!$A$2:$E$10000,5,0),"")</f>
        <v>104.4</v>
      </c>
      <c r="C1663" s="21">
        <f>IFERROR(VLOOKUP($A1663,LONGVOL!$A$2:$E$10000,5,0),"")</f>
        <v>198047.02</v>
      </c>
      <c r="D1663" s="27">
        <f t="shared" si="38"/>
        <v>2.2775655830453214</v>
      </c>
      <c r="E1663" s="27">
        <f t="shared" si="39"/>
        <v>18085579731.078743</v>
      </c>
    </row>
    <row r="1664" spans="1:5" x14ac:dyDescent="0.25">
      <c r="A1664" s="1">
        <v>40476</v>
      </c>
      <c r="B1664" s="21">
        <f>IFERROR(VLOOKUP(A1664,SHORTVOL!$A$2:$E$10000,5,0),"")</f>
        <v>106.06</v>
      </c>
      <c r="C1664" s="21">
        <f>IFERROR(VLOOKUP($A1664,LONGVOL!$A$2:$E$10000,5,0),"")</f>
        <v>194897.61</v>
      </c>
      <c r="D1664" s="27">
        <f t="shared" si="38"/>
        <v>2.3133994219308951</v>
      </c>
      <c r="E1664" s="27">
        <f t="shared" si="39"/>
        <v>17506373150.764267</v>
      </c>
    </row>
    <row r="1665" spans="1:5" x14ac:dyDescent="0.25">
      <c r="A1665" s="1">
        <v>40477</v>
      </c>
      <c r="B1665" s="21">
        <f>IFERROR(VLOOKUP(A1665,SHORTVOL!$A$2:$E$10000,5,0),"")</f>
        <v>103.96</v>
      </c>
      <c r="C1665" s="21">
        <f>IFERROR(VLOOKUP($A1665,LONGVOL!$A$2:$E$10000,5,0),"")</f>
        <v>198749.77</v>
      </c>
      <c r="D1665" s="27">
        <f t="shared" si="38"/>
        <v>2.26746959991265</v>
      </c>
      <c r="E1665" s="27">
        <f t="shared" si="39"/>
        <v>18197015581.187668</v>
      </c>
    </row>
    <row r="1666" spans="1:5" x14ac:dyDescent="0.25">
      <c r="A1666" s="1">
        <v>40478</v>
      </c>
      <c r="B1666" s="21">
        <f>IFERROR(VLOOKUP(A1666,SHORTVOL!$A$2:$E$10000,5,0),"")</f>
        <v>102.04</v>
      </c>
      <c r="C1666" s="21">
        <f>IFERROR(VLOOKUP($A1666,LONGVOL!$A$2:$E$10000,5,0),"")</f>
        <v>202432</v>
      </c>
      <c r="D1666" s="27">
        <f t="shared" si="38"/>
        <v>2.2254705658379459</v>
      </c>
      <c r="E1666" s="27">
        <f t="shared" si="39"/>
        <v>18869849196.877308</v>
      </c>
    </row>
    <row r="1667" spans="1:5" x14ac:dyDescent="0.25">
      <c r="A1667" s="1">
        <v>40479</v>
      </c>
      <c r="B1667" s="21">
        <f>IFERROR(VLOOKUP(A1667,SHORTVOL!$A$2:$E$10000,5,0),"")</f>
        <v>102.76</v>
      </c>
      <c r="C1667" s="21">
        <f>IFERROR(VLOOKUP($A1667,LONGVOL!$A$2:$E$10000,5,0),"")</f>
        <v>200984.58</v>
      </c>
      <c r="D1667" s="27">
        <f t="shared" si="38"/>
        <v>2.2410508077413445</v>
      </c>
      <c r="E1667" s="27">
        <f t="shared" si="39"/>
        <v>18598587878.819843</v>
      </c>
    </row>
    <row r="1668" spans="1:5" x14ac:dyDescent="0.25">
      <c r="A1668" s="1">
        <v>40480</v>
      </c>
      <c r="B1668" s="21">
        <f>IFERROR(VLOOKUP(A1668,SHORTVOL!$A$2:$E$10000,5,0),"")</f>
        <v>102.46</v>
      </c>
      <c r="C1668" s="21">
        <f>IFERROR(VLOOKUP($A1668,LONGVOL!$A$2:$E$10000,5,0),"")</f>
        <v>201574.61</v>
      </c>
      <c r="D1668" s="27">
        <f t="shared" si="38"/>
        <v>2.2343857916441765</v>
      </c>
      <c r="E1668" s="27">
        <f t="shared" si="39"/>
        <v>18706362680.724289</v>
      </c>
    </row>
    <row r="1669" spans="1:5" x14ac:dyDescent="0.25">
      <c r="A1669" s="1">
        <v>40483</v>
      </c>
      <c r="B1669" s="21">
        <f>IFERROR(VLOOKUP(A1669,SHORTVOL!$A$2:$E$10000,5,0),"")</f>
        <v>101.53</v>
      </c>
      <c r="C1669" s="21">
        <f>IFERROR(VLOOKUP($A1669,LONGVOL!$A$2:$E$10000,5,0),"")</f>
        <v>203406.13</v>
      </c>
      <c r="D1669" s="27">
        <f t="shared" si="38"/>
        <v>2.2137409708782805</v>
      </c>
      <c r="E1669" s="27">
        <f t="shared" si="39"/>
        <v>19041945516.564598</v>
      </c>
    </row>
    <row r="1670" spans="1:5" x14ac:dyDescent="0.25">
      <c r="A1670" s="1">
        <v>40484</v>
      </c>
      <c r="B1670" s="21">
        <f>IFERROR(VLOOKUP(A1670,SHORTVOL!$A$2:$E$10000,5,0),"")</f>
        <v>104.25</v>
      </c>
      <c r="C1670" s="21">
        <f>IFERROR(VLOOKUP($A1670,LONGVOL!$A$2:$E$10000,5,0),"")</f>
        <v>197958.74</v>
      </c>
      <c r="D1670" s="27">
        <f t="shared" si="38"/>
        <v>2.2729227873321172</v>
      </c>
      <c r="E1670" s="27">
        <f t="shared" si="39"/>
        <v>18020653730.229698</v>
      </c>
    </row>
    <row r="1671" spans="1:5" x14ac:dyDescent="0.25">
      <c r="A1671" s="1">
        <v>40485</v>
      </c>
      <c r="B1671" s="21">
        <f>IFERROR(VLOOKUP(A1671,SHORTVOL!$A$2:$E$10000,5,0),"")</f>
        <v>109.53</v>
      </c>
      <c r="C1671" s="21">
        <f>IFERROR(VLOOKUP($A1671,LONGVOL!$A$2:$E$10000,5,0),"")</f>
        <v>187935.51</v>
      </c>
      <c r="D1671" s="27">
        <f t="shared" si="38"/>
        <v>2.387909751783706</v>
      </c>
      <c r="E1671" s="27">
        <f t="shared" si="39"/>
        <v>16194543377.782913</v>
      </c>
    </row>
    <row r="1672" spans="1:5" x14ac:dyDescent="0.25">
      <c r="A1672" s="1">
        <v>40486</v>
      </c>
      <c r="B1672" s="21">
        <f>IFERROR(VLOOKUP(A1672,SHORTVOL!$A$2:$E$10000,5,0),"")</f>
        <v>117.4</v>
      </c>
      <c r="C1672" s="21">
        <f>IFERROR(VLOOKUP($A1672,LONGVOL!$A$2:$E$10000,5,0),"")</f>
        <v>174423.87</v>
      </c>
      <c r="D1672" s="27">
        <f t="shared" si="38"/>
        <v>2.5593466970727081</v>
      </c>
      <c r="E1672" s="27">
        <f t="shared" si="39"/>
        <v>13864871050.59016</v>
      </c>
    </row>
    <row r="1673" spans="1:5" x14ac:dyDescent="0.25">
      <c r="A1673" s="1">
        <v>40487</v>
      </c>
      <c r="B1673" s="21">
        <f>IFERROR(VLOOKUP(A1673,SHORTVOL!$A$2:$E$10000,5,0),"")</f>
        <v>118.11</v>
      </c>
      <c r="C1673" s="21">
        <f>IFERROR(VLOOKUP($A1673,LONGVOL!$A$2:$E$10000,5,0),"")</f>
        <v>173381.91</v>
      </c>
      <c r="D1673" s="27">
        <f t="shared" si="38"/>
        <v>2.5746837722349811</v>
      </c>
      <c r="E1673" s="27">
        <f t="shared" si="39"/>
        <v>13698177841.229055</v>
      </c>
    </row>
    <row r="1674" spans="1:5" x14ac:dyDescent="0.25">
      <c r="A1674" s="1">
        <v>40490</v>
      </c>
      <c r="B1674" s="21">
        <f>IFERROR(VLOOKUP(A1674,SHORTVOL!$A$2:$E$10000,5,0),"")</f>
        <v>117.38</v>
      </c>
      <c r="C1674" s="21">
        <f>IFERROR(VLOOKUP($A1674,LONGVOL!$A$2:$E$10000,5,0),"")</f>
        <v>174452.62</v>
      </c>
      <c r="D1674" s="27">
        <f t="shared" si="38"/>
        <v>2.5583498814827301</v>
      </c>
      <c r="E1674" s="27">
        <f t="shared" si="39"/>
        <v>13864194101.956127</v>
      </c>
    </row>
    <row r="1675" spans="1:5" x14ac:dyDescent="0.25">
      <c r="A1675" s="1">
        <v>40491</v>
      </c>
      <c r="B1675" s="21">
        <f>IFERROR(VLOOKUP(A1675,SHORTVOL!$A$2:$E$10000,5,0),"")</f>
        <v>115.22</v>
      </c>
      <c r="C1675" s="21">
        <f>IFERROR(VLOOKUP($A1675,LONGVOL!$A$2:$E$10000,5,0),"")</f>
        <v>177656.03</v>
      </c>
      <c r="D1675" s="27">
        <f t="shared" si="38"/>
        <v>2.5111341062805912</v>
      </c>
      <c r="E1675" s="27">
        <f t="shared" si="39"/>
        <v>14372265669.585213</v>
      </c>
    </row>
    <row r="1676" spans="1:5" x14ac:dyDescent="0.25">
      <c r="A1676" s="1">
        <v>40492</v>
      </c>
      <c r="B1676" s="21">
        <f>IFERROR(VLOOKUP(A1676,SHORTVOL!$A$2:$E$10000,5,0),"")</f>
        <v>117.87</v>
      </c>
      <c r="C1676" s="21">
        <f>IFERROR(VLOOKUP($A1676,LONGVOL!$A$2:$E$10000,5,0),"")</f>
        <v>173575.66</v>
      </c>
      <c r="D1676" s="27">
        <f t="shared" si="38"/>
        <v>2.568748122035033</v>
      </c>
      <c r="E1676" s="27">
        <f t="shared" si="39"/>
        <v>13711022354.818033</v>
      </c>
    </row>
    <row r="1677" spans="1:5" x14ac:dyDescent="0.25">
      <c r="A1677" s="1">
        <v>40493</v>
      </c>
      <c r="B1677" s="21">
        <f>IFERROR(VLOOKUP(A1677,SHORTVOL!$A$2:$E$10000,5,0),"")</f>
        <v>116.36</v>
      </c>
      <c r="C1677" s="21">
        <f>IFERROR(VLOOKUP($A1677,LONGVOL!$A$2:$E$10000,5,0),"")</f>
        <v>175802.96</v>
      </c>
      <c r="D1677" s="27">
        <f t="shared" si="38"/>
        <v>2.5357016494738018</v>
      </c>
      <c r="E1677" s="27">
        <f t="shared" si="39"/>
        <v>14061827327.605249</v>
      </c>
    </row>
    <row r="1678" spans="1:5" x14ac:dyDescent="0.25">
      <c r="A1678" s="1">
        <v>40494</v>
      </c>
      <c r="B1678" s="21">
        <f>IFERROR(VLOOKUP(A1678,SHORTVOL!$A$2:$E$10000,5,0),"")</f>
        <v>110.75</v>
      </c>
      <c r="C1678" s="21">
        <f>IFERROR(VLOOKUP($A1678,LONGVOL!$A$2:$E$10000,5,0),"")</f>
        <v>184278.04</v>
      </c>
      <c r="D1678" s="27">
        <f t="shared" si="38"/>
        <v>2.4133170315497727</v>
      </c>
      <c r="E1678" s="27">
        <f t="shared" si="39"/>
        <v>15416433544.117029</v>
      </c>
    </row>
    <row r="1679" spans="1:5" x14ac:dyDescent="0.25">
      <c r="A1679" s="1">
        <v>40497</v>
      </c>
      <c r="B1679" s="21">
        <f>IFERROR(VLOOKUP(A1679,SHORTVOL!$A$2:$E$10000,5,0),"")</f>
        <v>112.09</v>
      </c>
      <c r="C1679" s="21">
        <f>IFERROR(VLOOKUP($A1679,LONGVOL!$A$2:$E$10000,5,0),"")</f>
        <v>182037.52</v>
      </c>
      <c r="D1679" s="27">
        <f t="shared" si="38"/>
        <v>2.4421150457640519</v>
      </c>
      <c r="E1679" s="27">
        <f t="shared" si="39"/>
        <v>15038119606.335415</v>
      </c>
    </row>
    <row r="1680" spans="1:5" x14ac:dyDescent="0.25">
      <c r="A1680" s="1">
        <v>40498</v>
      </c>
      <c r="B1680" s="21">
        <f>IFERROR(VLOOKUP(A1680,SHORTVOL!$A$2:$E$10000,5,0),"")</f>
        <v>105.99</v>
      </c>
      <c r="C1680" s="21">
        <f>IFERROR(VLOOKUP($A1680,LONGVOL!$A$2:$E$10000,5,0),"")</f>
        <v>191954.19</v>
      </c>
      <c r="D1680" s="27">
        <f t="shared" si="38"/>
        <v>2.3090872575540473</v>
      </c>
      <c r="E1680" s="27">
        <f t="shared" si="39"/>
        <v>16675281673.067129</v>
      </c>
    </row>
    <row r="1681" spans="1:5" x14ac:dyDescent="0.25">
      <c r="A1681" s="1">
        <v>40499</v>
      </c>
      <c r="B1681" s="21">
        <f>IFERROR(VLOOKUP(A1681,SHORTVOL!$A$2:$E$10000,5,0),"")</f>
        <v>109.13</v>
      </c>
      <c r="C1681" s="21">
        <f>IFERROR(VLOOKUP($A1681,LONGVOL!$A$2:$E$10000,5,0),"")</f>
        <v>186261.7</v>
      </c>
      <c r="D1681" s="27">
        <f t="shared" si="38"/>
        <v>2.3773647014595687</v>
      </c>
      <c r="E1681" s="27">
        <f t="shared" si="39"/>
        <v>15685060607.648233</v>
      </c>
    </row>
    <row r="1682" spans="1:5" x14ac:dyDescent="0.25">
      <c r="A1682" s="1">
        <v>40500</v>
      </c>
      <c r="B1682" s="21">
        <f>IFERROR(VLOOKUP(A1682,SHORTVOL!$A$2:$E$10000,5,0),"")</f>
        <v>115.56</v>
      </c>
      <c r="C1682" s="21">
        <f>IFERROR(VLOOKUP($A1682,LONGVOL!$A$2:$E$10000,5,0),"")</f>
        <v>175284.11</v>
      </c>
      <c r="D1682" s="27">
        <f t="shared" si="38"/>
        <v>2.5173024035289249</v>
      </c>
      <c r="E1682" s="27">
        <f t="shared" si="39"/>
        <v>13835165451.632534</v>
      </c>
    </row>
    <row r="1683" spans="1:5" x14ac:dyDescent="0.25">
      <c r="A1683" s="1">
        <v>40501</v>
      </c>
      <c r="B1683" s="21">
        <f>IFERROR(VLOOKUP(A1683,SHORTVOL!$A$2:$E$10000,5,0),"")</f>
        <v>117.63</v>
      </c>
      <c r="C1683" s="21">
        <f>IFERROR(VLOOKUP($A1683,LONGVOL!$A$2:$E$10000,5,0),"")</f>
        <v>172141.36</v>
      </c>
      <c r="D1683" s="27">
        <f t="shared" si="38"/>
        <v>2.5622538638472734</v>
      </c>
      <c r="E1683" s="27">
        <f t="shared" si="39"/>
        <v>13338035311.320005</v>
      </c>
    </row>
    <row r="1684" spans="1:5" x14ac:dyDescent="0.25">
      <c r="A1684" s="1">
        <v>40504</v>
      </c>
      <c r="B1684" s="21">
        <f>IFERROR(VLOOKUP(A1684,SHORTVOL!$A$2:$E$10000,5,0),"")</f>
        <v>121.23</v>
      </c>
      <c r="C1684" s="21">
        <f>IFERROR(VLOOKUP($A1684,LONGVOL!$A$2:$E$10000,5,0),"")</f>
        <v>166873.93</v>
      </c>
      <c r="D1684" s="27">
        <f t="shared" si="38"/>
        <v>2.6402361434620158</v>
      </c>
      <c r="E1684" s="27">
        <f t="shared" si="39"/>
        <v>12518901448.479013</v>
      </c>
    </row>
    <row r="1685" spans="1:5" x14ac:dyDescent="0.25">
      <c r="A1685" s="1">
        <v>40505</v>
      </c>
      <c r="B1685" s="21">
        <f>IFERROR(VLOOKUP(A1685,SHORTVOL!$A$2:$E$10000,5,0),"")</f>
        <v>116.15</v>
      </c>
      <c r="C1685" s="21">
        <f>IFERROR(VLOOKUP($A1685,LONGVOL!$A$2:$E$10000,5,0),"")</f>
        <v>173875.73</v>
      </c>
      <c r="D1685" s="27">
        <f t="shared" si="38"/>
        <v>2.5294615572680268</v>
      </c>
      <c r="E1685" s="27">
        <f t="shared" si="39"/>
        <v>13568419624.325087</v>
      </c>
    </row>
    <row r="1686" spans="1:5" x14ac:dyDescent="0.25">
      <c r="A1686" s="1">
        <v>40506</v>
      </c>
      <c r="B1686" s="21">
        <f>IFERROR(VLOOKUP(A1686,SHORTVOL!$A$2:$E$10000,5,0),"")</f>
        <v>120.4</v>
      </c>
      <c r="C1686" s="21">
        <f>IFERROR(VLOOKUP($A1686,LONGVOL!$A$2:$E$10000,5,0),"")</f>
        <v>167509.44</v>
      </c>
      <c r="D1686" s="27">
        <f t="shared" si="38"/>
        <v>2.6218724406269831</v>
      </c>
      <c r="E1686" s="27">
        <f t="shared" si="39"/>
        <v>12573873010.160992</v>
      </c>
    </row>
    <row r="1687" spans="1:5" x14ac:dyDescent="0.25">
      <c r="A1687" s="1">
        <v>40508</v>
      </c>
      <c r="B1687" s="21">
        <f>IFERROR(VLOOKUP(A1687,SHORTVOL!$A$2:$E$10000,5,0),"")</f>
        <v>113.56</v>
      </c>
      <c r="C1687" s="21">
        <f>IFERROR(VLOOKUP($A1687,LONGVOL!$A$2:$E$10000,5,0),"")</f>
        <v>177030.22</v>
      </c>
      <c r="D1687" s="27">
        <f t="shared" si="38"/>
        <v>2.4726512145232786</v>
      </c>
      <c r="E1687" s="27">
        <f t="shared" si="39"/>
        <v>14001069341.061197</v>
      </c>
    </row>
    <row r="1688" spans="1:5" x14ac:dyDescent="0.25">
      <c r="A1688" s="1">
        <v>40511</v>
      </c>
      <c r="B1688" s="21">
        <f>IFERROR(VLOOKUP(A1688,SHORTVOL!$A$2:$E$10000,5,0),"")</f>
        <v>113.1</v>
      </c>
      <c r="C1688" s="21">
        <f>IFERROR(VLOOKUP($A1688,LONGVOL!$A$2:$E$10000,5,0),"")</f>
        <v>177744.15</v>
      </c>
      <c r="D1688" s="27">
        <f t="shared" si="38"/>
        <v>2.4622303970770139</v>
      </c>
      <c r="E1688" s="27">
        <f t="shared" si="39"/>
        <v>14110772059.964756</v>
      </c>
    </row>
    <row r="1689" spans="1:5" x14ac:dyDescent="0.25">
      <c r="A1689" s="1">
        <v>40512</v>
      </c>
      <c r="B1689" s="21">
        <f>IFERROR(VLOOKUP(A1689,SHORTVOL!$A$2:$E$10000,5,0),"")</f>
        <v>105.57</v>
      </c>
      <c r="C1689" s="21">
        <f>IFERROR(VLOOKUP($A1689,LONGVOL!$A$2:$E$10000,5,0),"")</f>
        <v>189579.61</v>
      </c>
      <c r="D1689" s="27">
        <f t="shared" si="38"/>
        <v>2.2981734735614752</v>
      </c>
      <c r="E1689" s="27">
        <f t="shared" si="39"/>
        <v>15988743785.552868</v>
      </c>
    </row>
    <row r="1690" spans="1:5" x14ac:dyDescent="0.25">
      <c r="A1690" s="1">
        <v>40513</v>
      </c>
      <c r="B1690" s="21">
        <f>IFERROR(VLOOKUP(A1690,SHORTVOL!$A$2:$E$10000,5,0),"")</f>
        <v>110.09</v>
      </c>
      <c r="C1690" s="21">
        <f>IFERROR(VLOOKUP($A1690,LONGVOL!$A$2:$E$10000,5,0),"")</f>
        <v>181448.97</v>
      </c>
      <c r="D1690" s="27">
        <f t="shared" si="38"/>
        <v>2.396438897096016</v>
      </c>
      <c r="E1690" s="27">
        <f t="shared" si="39"/>
        <v>14616188467.522423</v>
      </c>
    </row>
    <row r="1691" spans="1:5" x14ac:dyDescent="0.25">
      <c r="A1691" s="1">
        <v>40514</v>
      </c>
      <c r="B1691" s="21">
        <f>IFERROR(VLOOKUP(A1691,SHORTVOL!$A$2:$E$10000,5,0),"")</f>
        <v>118.44</v>
      </c>
      <c r="C1691" s="21">
        <f>IFERROR(VLOOKUP($A1691,LONGVOL!$A$2:$E$10000,5,0),"")</f>
        <v>167693.48000000001</v>
      </c>
      <c r="D1691" s="27">
        <f t="shared" si="38"/>
        <v>2.5780604088644679</v>
      </c>
      <c r="E1691" s="27">
        <f t="shared" si="39"/>
        <v>12399162724.944227</v>
      </c>
    </row>
    <row r="1692" spans="1:5" x14ac:dyDescent="0.25">
      <c r="A1692" s="1">
        <v>40515</v>
      </c>
      <c r="B1692" s="21">
        <f>IFERROR(VLOOKUP(A1692,SHORTVOL!$A$2:$E$10000,5,0),"")</f>
        <v>124.07</v>
      </c>
      <c r="C1692" s="21">
        <f>IFERROR(VLOOKUP($A1692,LONGVOL!$A$2:$E$10000,5,0),"")</f>
        <v>159717.56</v>
      </c>
      <c r="D1692" s="27">
        <f t="shared" si="38"/>
        <v>2.7004595436925176</v>
      </c>
      <c r="E1692" s="27">
        <f t="shared" si="39"/>
        <v>11218837998.719501</v>
      </c>
    </row>
    <row r="1693" spans="1:5" x14ac:dyDescent="0.25">
      <c r="A1693" s="1">
        <v>40518</v>
      </c>
      <c r="B1693" s="21">
        <f>IFERROR(VLOOKUP(A1693,SHORTVOL!$A$2:$E$10000,5,0),"")</f>
        <v>126.55</v>
      </c>
      <c r="C1693" s="21">
        <f>IFERROR(VLOOKUP($A1693,LONGVOL!$A$2:$E$10000,5,0),"")</f>
        <v>156525.54</v>
      </c>
      <c r="D1693" s="27">
        <f t="shared" si="38"/>
        <v>2.7539855031465561</v>
      </c>
      <c r="E1693" s="27">
        <f t="shared" si="39"/>
        <v>10767951195.887722</v>
      </c>
    </row>
    <row r="1694" spans="1:5" x14ac:dyDescent="0.25">
      <c r="A1694" s="1">
        <v>40519</v>
      </c>
      <c r="B1694" s="21">
        <f>IFERROR(VLOOKUP(A1694,SHORTVOL!$A$2:$E$10000,5,0),"")</f>
        <v>127.87</v>
      </c>
      <c r="C1694" s="21">
        <f>IFERROR(VLOOKUP($A1694,LONGVOL!$A$2:$E$10000,5,0),"")</f>
        <v>154890.87</v>
      </c>
      <c r="D1694" s="27">
        <f t="shared" si="38"/>
        <v>2.7825589117378926</v>
      </c>
      <c r="E1694" s="27">
        <f t="shared" si="39"/>
        <v>10542238610.970003</v>
      </c>
    </row>
    <row r="1695" spans="1:5" x14ac:dyDescent="0.25">
      <c r="A1695" s="1">
        <v>40520</v>
      </c>
      <c r="B1695" s="21">
        <f>IFERROR(VLOOKUP(A1695,SHORTVOL!$A$2:$E$10000,5,0),"")</f>
        <v>130.72</v>
      </c>
      <c r="C1695" s="21">
        <f>IFERROR(VLOOKUP($A1695,LONGVOL!$A$2:$E$10000,5,0),"")</f>
        <v>151441.72</v>
      </c>
      <c r="D1695" s="27">
        <f t="shared" si="38"/>
        <v>2.8444214451952776</v>
      </c>
      <c r="E1695" s="27">
        <f t="shared" si="39"/>
        <v>10071956829.844032</v>
      </c>
    </row>
    <row r="1696" spans="1:5" x14ac:dyDescent="0.25">
      <c r="A1696" s="1">
        <v>40521</v>
      </c>
      <c r="B1696" s="21">
        <f>IFERROR(VLOOKUP(A1696,SHORTVOL!$A$2:$E$10000,5,0),"")</f>
        <v>132.79</v>
      </c>
      <c r="C1696" s="21">
        <f>IFERROR(VLOOKUP($A1696,LONGVOL!$A$2:$E$10000,5,0),"")</f>
        <v>149050.04</v>
      </c>
      <c r="D1696" s="27">
        <f t="shared" si="38"/>
        <v>2.8893055938606906</v>
      </c>
      <c r="E1696" s="27">
        <f t="shared" si="39"/>
        <v>9753086305.753582</v>
      </c>
    </row>
    <row r="1697" spans="1:5" x14ac:dyDescent="0.25">
      <c r="A1697" s="1">
        <v>40522</v>
      </c>
      <c r="B1697" s="21">
        <f>IFERROR(VLOOKUP(A1697,SHORTVOL!$A$2:$E$10000,5,0),"")</f>
        <v>134.12</v>
      </c>
      <c r="C1697" s="21">
        <f>IFERROR(VLOOKUP($A1697,LONGVOL!$A$2:$E$10000,5,0),"")</f>
        <v>147552.43</v>
      </c>
      <c r="D1697" s="27">
        <f t="shared" si="38"/>
        <v>2.9180844387608107</v>
      </c>
      <c r="E1697" s="27">
        <f t="shared" si="39"/>
        <v>9556366236.3942719</v>
      </c>
    </row>
    <row r="1698" spans="1:5" x14ac:dyDescent="0.25">
      <c r="A1698" s="1">
        <v>40525</v>
      </c>
      <c r="B1698" s="21">
        <f>IFERROR(VLOOKUP(A1698,SHORTVOL!$A$2:$E$10000,5,0),"")</f>
        <v>132.21</v>
      </c>
      <c r="C1698" s="21">
        <f>IFERROR(VLOOKUP($A1698,LONGVOL!$A$2:$E$10000,5,0),"")</f>
        <v>149650.12</v>
      </c>
      <c r="D1698" s="27">
        <f t="shared" si="38"/>
        <v>2.8760552337809973</v>
      </c>
      <c r="E1698" s="27">
        <f t="shared" si="39"/>
        <v>9825838327.9578571</v>
      </c>
    </row>
    <row r="1699" spans="1:5" x14ac:dyDescent="0.25">
      <c r="A1699" s="1">
        <v>40526</v>
      </c>
      <c r="B1699" s="21">
        <f>IFERROR(VLOOKUP(A1699,SHORTVOL!$A$2:$E$10000,5,0),"")</f>
        <v>131.21</v>
      </c>
      <c r="C1699" s="21">
        <f>IFERROR(VLOOKUP($A1699,LONGVOL!$A$2:$E$10000,5,0),"")</f>
        <v>150782.39999999999</v>
      </c>
      <c r="D1699" s="27">
        <f t="shared" si="38"/>
        <v>2.8541451446124673</v>
      </c>
      <c r="E1699" s="27">
        <f t="shared" si="39"/>
        <v>9973766780.6709423</v>
      </c>
    </row>
    <row r="1700" spans="1:5" x14ac:dyDescent="0.25">
      <c r="A1700" s="1">
        <v>40527</v>
      </c>
      <c r="B1700" s="21">
        <f>IFERROR(VLOOKUP(A1700,SHORTVOL!$A$2:$E$10000,5,0),"")</f>
        <v>128.87</v>
      </c>
      <c r="C1700" s="21">
        <f>IFERROR(VLOOKUP($A1700,LONGVOL!$A$2:$E$10000,5,0),"")</f>
        <v>153476.63</v>
      </c>
      <c r="D1700" s="27">
        <f t="shared" si="38"/>
        <v>2.8030906989688273</v>
      </c>
      <c r="E1700" s="27">
        <f t="shared" si="39"/>
        <v>10329409142.175371</v>
      </c>
    </row>
    <row r="1701" spans="1:5" x14ac:dyDescent="0.25">
      <c r="A1701" s="1">
        <v>40528</v>
      </c>
      <c r="B1701" s="21">
        <f>IFERROR(VLOOKUP(A1701,SHORTVOL!$A$2:$E$10000,5,0),"")</f>
        <v>130.28</v>
      </c>
      <c r="C1701" s="21">
        <f>IFERROR(VLOOKUP($A1701,LONGVOL!$A$2:$E$10000,5,0),"")</f>
        <v>151791.29999999999</v>
      </c>
      <c r="D1701" s="27">
        <f t="shared" si="38"/>
        <v>2.833604764754547</v>
      </c>
      <c r="E1701" s="27">
        <f t="shared" si="39"/>
        <v>10101784783.005835</v>
      </c>
    </row>
    <row r="1702" spans="1:5" x14ac:dyDescent="0.25">
      <c r="A1702" s="1">
        <v>40529</v>
      </c>
      <c r="B1702" s="21">
        <f>IFERROR(VLOOKUP(A1702,SHORTVOL!$A$2:$E$10000,5,0),"")</f>
        <v>133.29</v>
      </c>
      <c r="C1702" s="21">
        <f>IFERROR(VLOOKUP($A1702,LONGVOL!$A$2:$E$10000,5,0),"")</f>
        <v>148287.07</v>
      </c>
      <c r="D1702" s="27">
        <f t="shared" si="38"/>
        <v>2.8989137525871964</v>
      </c>
      <c r="E1702" s="27">
        <f t="shared" si="39"/>
        <v>9634634492.1209183</v>
      </c>
    </row>
    <row r="1703" spans="1:5" x14ac:dyDescent="0.25">
      <c r="A1703" s="1">
        <v>40532</v>
      </c>
      <c r="B1703" s="21">
        <f>IFERROR(VLOOKUP(A1703,SHORTVOL!$A$2:$E$10000,5,0),"")</f>
        <v>136.87</v>
      </c>
      <c r="C1703" s="21">
        <f>IFERROR(VLOOKUP($A1703,LONGVOL!$A$2:$E$10000,5,0),"")</f>
        <v>144303.01</v>
      </c>
      <c r="D1703" s="27">
        <f t="shared" si="38"/>
        <v>2.9762855856677368</v>
      </c>
      <c r="E1703" s="27">
        <f t="shared" si="39"/>
        <v>9114839980.4824066</v>
      </c>
    </row>
    <row r="1704" spans="1:5" x14ac:dyDescent="0.25">
      <c r="A1704" s="1">
        <v>40533</v>
      </c>
      <c r="B1704" s="21">
        <f>IFERROR(VLOOKUP(A1704,SHORTVOL!$A$2:$E$10000,5,0),"")</f>
        <v>139.41999999999999</v>
      </c>
      <c r="C1704" s="21">
        <f>IFERROR(VLOOKUP($A1704,LONGVOL!$A$2:$E$10000,5,0),"")</f>
        <v>141618.01</v>
      </c>
      <c r="D1704" s="27">
        <f t="shared" si="38"/>
        <v>3.0315700969004369</v>
      </c>
      <c r="E1704" s="27">
        <f t="shared" si="39"/>
        <v>8774977758.4373932</v>
      </c>
    </row>
    <row r="1705" spans="1:5" x14ac:dyDescent="0.25">
      <c r="A1705" s="1">
        <v>40534</v>
      </c>
      <c r="B1705" s="21">
        <f>IFERROR(VLOOKUP(A1705,SHORTVOL!$A$2:$E$10000,5,0),"")</f>
        <v>139.63999999999999</v>
      </c>
      <c r="C1705" s="21">
        <f>IFERROR(VLOOKUP($A1705,LONGVOL!$A$2:$E$10000,5,0),"")</f>
        <v>141398.32999999999</v>
      </c>
      <c r="D1705" s="27">
        <f t="shared" si="38"/>
        <v>3.0361874354598797</v>
      </c>
      <c r="E1705" s="27">
        <f t="shared" si="39"/>
        <v>8747087734.5919704</v>
      </c>
    </row>
    <row r="1706" spans="1:5" x14ac:dyDescent="0.25">
      <c r="A1706" s="1">
        <v>40535</v>
      </c>
      <c r="B1706" s="21">
        <f>IFERROR(VLOOKUP(A1706,SHORTVOL!$A$2:$E$10000,5,0),"")</f>
        <v>134.78</v>
      </c>
      <c r="C1706" s="21">
        <f>IFERROR(VLOOKUP($A1706,LONGVOL!$A$2:$E$10000,5,0),"")</f>
        <v>146312.35</v>
      </c>
      <c r="D1706" s="27">
        <f t="shared" si="38"/>
        <v>2.9303560561672706</v>
      </c>
      <c r="E1706" s="27">
        <f t="shared" si="39"/>
        <v>9354350766.8307915</v>
      </c>
    </row>
    <row r="1707" spans="1:5" x14ac:dyDescent="0.25">
      <c r="A1707" s="1">
        <v>40539</v>
      </c>
      <c r="B1707" s="21">
        <f>IFERROR(VLOOKUP(A1707,SHORTVOL!$A$2:$E$10000,5,0),"")</f>
        <v>132.72</v>
      </c>
      <c r="C1707" s="21">
        <f>IFERROR(VLOOKUP($A1707,LONGVOL!$A$2:$E$10000,5,0),"")</f>
        <v>148550.18</v>
      </c>
      <c r="D1707" s="27">
        <f t="shared" si="38"/>
        <v>2.8849356041688643</v>
      </c>
      <c r="E1707" s="27">
        <f t="shared" si="39"/>
        <v>9637561417.8848953</v>
      </c>
    </row>
    <row r="1708" spans="1:5" x14ac:dyDescent="0.25">
      <c r="A1708" s="1">
        <v>40540</v>
      </c>
      <c r="B1708" s="21">
        <f>IFERROR(VLOOKUP(A1708,SHORTVOL!$A$2:$E$10000,5,0),"")</f>
        <v>131.66</v>
      </c>
      <c r="C1708" s="21">
        <f>IFERROR(VLOOKUP($A1708,LONGVOL!$A$2:$E$10000,5,0),"")</f>
        <v>149740.79</v>
      </c>
      <c r="D1708" s="27">
        <f t="shared" si="38"/>
        <v>2.8617375603380819</v>
      </c>
      <c r="E1708" s="27">
        <f t="shared" si="39"/>
        <v>9791303166.8142986</v>
      </c>
    </row>
    <row r="1709" spans="1:5" x14ac:dyDescent="0.25">
      <c r="A1709" s="1">
        <v>40541</v>
      </c>
      <c r="B1709" s="21">
        <f>IFERROR(VLOOKUP(A1709,SHORTVOL!$A$2:$E$10000,5,0),"")</f>
        <v>133.21</v>
      </c>
      <c r="C1709" s="21">
        <f>IFERROR(VLOOKUP($A1709,LONGVOL!$A$2:$E$10000,5,0),"")</f>
        <v>147975.19</v>
      </c>
      <c r="D1709" s="27">
        <f t="shared" si="38"/>
        <v>2.8952694218483863</v>
      </c>
      <c r="E1709" s="27">
        <f t="shared" si="39"/>
        <v>9559675663.4779491</v>
      </c>
    </row>
    <row r="1710" spans="1:5" x14ac:dyDescent="0.25">
      <c r="A1710" s="1">
        <v>40542</v>
      </c>
      <c r="B1710" s="21">
        <f>IFERROR(VLOOKUP(A1710,SHORTVOL!$A$2:$E$10000,5,0),"")</f>
        <v>134.26</v>
      </c>
      <c r="C1710" s="21">
        <f>IFERROR(VLOOKUP($A1710,LONGVOL!$A$2:$E$10000,5,0),"")</f>
        <v>146809.31</v>
      </c>
      <c r="D1710" s="27">
        <f t="shared" si="38"/>
        <v>2.9179308829150479</v>
      </c>
      <c r="E1710" s="27">
        <f t="shared" si="39"/>
        <v>9408319795.6638508</v>
      </c>
    </row>
    <row r="1711" spans="1:5" x14ac:dyDescent="0.25">
      <c r="A1711" s="1">
        <v>40543</v>
      </c>
      <c r="B1711" s="21">
        <f>IFERROR(VLOOKUP(A1711,SHORTVOL!$A$2:$E$10000,5,0),"")</f>
        <v>135.06</v>
      </c>
      <c r="C1711" s="21">
        <f>IFERROR(VLOOKUP($A1711,LONGVOL!$A$2:$E$10000,5,0),"")</f>
        <v>145929.78</v>
      </c>
      <c r="D1711" s="27">
        <f t="shared" si="38"/>
        <v>2.9351567909958782</v>
      </c>
      <c r="E1711" s="27">
        <f t="shared" si="39"/>
        <v>9294881901.5337105</v>
      </c>
    </row>
    <row r="1712" spans="1:5" x14ac:dyDescent="0.25">
      <c r="A1712" s="1">
        <v>40546</v>
      </c>
      <c r="B1712" s="21">
        <f>IFERROR(VLOOKUP(A1712,SHORTVOL!$A$2:$E$10000,5,0),"")</f>
        <v>139.65</v>
      </c>
      <c r="C1712" s="21">
        <f>IFERROR(VLOOKUP($A1712,LONGVOL!$A$2:$E$10000,5,0),"")</f>
        <v>140975.66</v>
      </c>
      <c r="D1712" s="27">
        <f t="shared" si="38"/>
        <v>3.0344089264976528</v>
      </c>
      <c r="E1712" s="27">
        <f t="shared" si="39"/>
        <v>8661804927.8781891</v>
      </c>
    </row>
    <row r="1713" spans="1:5" x14ac:dyDescent="0.25">
      <c r="A1713" s="1">
        <v>40547</v>
      </c>
      <c r="B1713" s="21">
        <f>IFERROR(VLOOKUP(A1713,SHORTVOL!$A$2:$E$10000,5,0),"")</f>
        <v>140.13</v>
      </c>
      <c r="C1713" s="21">
        <f>IFERROR(VLOOKUP($A1713,LONGVOL!$A$2:$E$10000,5,0),"")</f>
        <v>140489.24</v>
      </c>
      <c r="D1713" s="27">
        <f t="shared" si="38"/>
        <v>3.0446718481749375</v>
      </c>
      <c r="E1713" s="27">
        <f t="shared" si="39"/>
        <v>8601376673.0216312</v>
      </c>
    </row>
    <row r="1714" spans="1:5" x14ac:dyDescent="0.25">
      <c r="A1714" s="1">
        <v>40548</v>
      </c>
      <c r="B1714" s="21">
        <f>IFERROR(VLOOKUP(A1714,SHORTVOL!$A$2:$E$10000,5,0),"")</f>
        <v>142.30000000000001</v>
      </c>
      <c r="C1714" s="21">
        <f>IFERROR(VLOOKUP($A1714,LONGVOL!$A$2:$E$10000,5,0),"")</f>
        <v>138313.29</v>
      </c>
      <c r="D1714" s="27">
        <f t="shared" si="38"/>
        <v>3.0916510661274859</v>
      </c>
      <c r="E1714" s="27">
        <f t="shared" si="39"/>
        <v>8334299157.0468302</v>
      </c>
    </row>
    <row r="1715" spans="1:5" x14ac:dyDescent="0.25">
      <c r="A1715" s="1">
        <v>40549</v>
      </c>
      <c r="B1715" s="21">
        <f>IFERROR(VLOOKUP(A1715,SHORTVOL!$A$2:$E$10000,5,0),"")</f>
        <v>141.38</v>
      </c>
      <c r="C1715" s="21">
        <f>IFERROR(VLOOKUP($A1715,LONGVOL!$A$2:$E$10000,5,0),"")</f>
        <v>139212.63</v>
      </c>
      <c r="D1715" s="27">
        <f t="shared" si="38"/>
        <v>3.0714945690383684</v>
      </c>
      <c r="E1715" s="27">
        <f t="shared" si="39"/>
        <v>8442038604.1076527</v>
      </c>
    </row>
    <row r="1716" spans="1:5" x14ac:dyDescent="0.25">
      <c r="A1716" s="1">
        <v>40550</v>
      </c>
      <c r="B1716" s="21">
        <f>IFERROR(VLOOKUP(A1716,SHORTVOL!$A$2:$E$10000,5,0),"")</f>
        <v>141.22</v>
      </c>
      <c r="C1716" s="21">
        <f>IFERROR(VLOOKUP($A1716,LONGVOL!$A$2:$E$10000,5,0),"")</f>
        <v>139366.76</v>
      </c>
      <c r="D1716" s="27">
        <f t="shared" si="38"/>
        <v>3.0678504425107622</v>
      </c>
      <c r="E1716" s="27">
        <f t="shared" si="39"/>
        <v>8460087493.1075058</v>
      </c>
    </row>
    <row r="1717" spans="1:5" x14ac:dyDescent="0.25">
      <c r="A1717" s="1">
        <v>40553</v>
      </c>
      <c r="B1717" s="21">
        <f>IFERROR(VLOOKUP(A1717,SHORTVOL!$A$2:$E$10000,5,0),"")</f>
        <v>141.71</v>
      </c>
      <c r="C1717" s="21">
        <f>IFERROR(VLOOKUP($A1717,LONGVOL!$A$2:$E$10000,5,0),"")</f>
        <v>138884.20000000001</v>
      </c>
      <c r="D1717" s="27">
        <f t="shared" si="38"/>
        <v>3.0779891316976209</v>
      </c>
      <c r="E1717" s="27">
        <f t="shared" si="39"/>
        <v>8399581533.1047354</v>
      </c>
    </row>
    <row r="1718" spans="1:5" x14ac:dyDescent="0.25">
      <c r="A1718" s="1">
        <v>40554</v>
      </c>
      <c r="B1718" s="21">
        <f>IFERROR(VLOOKUP(A1718,SHORTVOL!$A$2:$E$10000,5,0),"")</f>
        <v>145.62</v>
      </c>
      <c r="C1718" s="21">
        <f>IFERROR(VLOOKUP($A1718,LONGVOL!$A$2:$E$10000,5,0),"")</f>
        <v>135052.1</v>
      </c>
      <c r="D1718" s="27">
        <f t="shared" si="38"/>
        <v>3.1627423437611366</v>
      </c>
      <c r="E1718" s="27">
        <f t="shared" si="39"/>
        <v>7935453715.5186186</v>
      </c>
    </row>
    <row r="1719" spans="1:5" x14ac:dyDescent="0.25">
      <c r="A1719" s="1">
        <v>40555</v>
      </c>
      <c r="B1719" s="21">
        <f>IFERROR(VLOOKUP(A1719,SHORTVOL!$A$2:$E$10000,5,0),"")</f>
        <v>152.06</v>
      </c>
      <c r="C1719" s="21">
        <f>IFERROR(VLOOKUP($A1719,LONGVOL!$A$2:$E$10000,5,0),"")</f>
        <v>129079.69</v>
      </c>
      <c r="D1719" s="27">
        <f t="shared" si="38"/>
        <v>3.3024326922799703</v>
      </c>
      <c r="E1719" s="27">
        <f t="shared" si="39"/>
        <v>7233043518.5664492</v>
      </c>
    </row>
    <row r="1720" spans="1:5" x14ac:dyDescent="0.25">
      <c r="A1720" s="1">
        <v>40556</v>
      </c>
      <c r="B1720" s="21">
        <f>IFERROR(VLOOKUP(A1720,SHORTVOL!$A$2:$E$10000,5,0),"")</f>
        <v>152.85</v>
      </c>
      <c r="C1720" s="21">
        <f>IFERROR(VLOOKUP($A1720,LONGVOL!$A$2:$E$10000,5,0),"")</f>
        <v>128403.82</v>
      </c>
      <c r="D1720" s="27">
        <f t="shared" si="38"/>
        <v>3.3194079837578956</v>
      </c>
      <c r="E1720" s="27">
        <f t="shared" si="39"/>
        <v>7156752975.7872496</v>
      </c>
    </row>
    <row r="1721" spans="1:5" x14ac:dyDescent="0.25">
      <c r="A1721" s="1">
        <v>40557</v>
      </c>
      <c r="B1721" s="21">
        <f>IFERROR(VLOOKUP(A1721,SHORTVOL!$A$2:$E$10000,5,0),"")</f>
        <v>160.19</v>
      </c>
      <c r="C1721" s="21">
        <f>IFERROR(VLOOKUP($A1721,LONGVOL!$A$2:$E$10000,5,0),"")</f>
        <v>122242.11</v>
      </c>
      <c r="D1721" s="27">
        <f t="shared" si="38"/>
        <v>3.4786184409612138</v>
      </c>
      <c r="E1721" s="27">
        <f t="shared" si="39"/>
        <v>6469398448.6024981</v>
      </c>
    </row>
    <row r="1722" spans="1:5" x14ac:dyDescent="0.25">
      <c r="A1722" s="1">
        <v>40561</v>
      </c>
      <c r="B1722" s="21">
        <f>IFERROR(VLOOKUP(A1722,SHORTVOL!$A$2:$E$10000,5,0),"")</f>
        <v>164.84</v>
      </c>
      <c r="C1722" s="21">
        <f>IFERROR(VLOOKUP($A1722,LONGVOL!$A$2:$E$10000,5,0),"")</f>
        <v>118692.52</v>
      </c>
      <c r="D1722" s="27">
        <f t="shared" si="38"/>
        <v>3.5788113742173926</v>
      </c>
      <c r="E1722" s="27">
        <f t="shared" si="39"/>
        <v>6091833473.4635572</v>
      </c>
    </row>
    <row r="1723" spans="1:5" x14ac:dyDescent="0.25">
      <c r="A1723" s="1">
        <v>40562</v>
      </c>
      <c r="B1723" s="21">
        <f>IFERROR(VLOOKUP(A1723,SHORTVOL!$A$2:$E$10000,5,0),"")</f>
        <v>155.44999999999999</v>
      </c>
      <c r="C1723" s="21">
        <f>IFERROR(VLOOKUP($A1723,LONGVOL!$A$2:$E$10000,5,0),"")</f>
        <v>125456</v>
      </c>
      <c r="D1723" s="27">
        <f t="shared" si="38"/>
        <v>3.3747618569106734</v>
      </c>
      <c r="E1723" s="27">
        <f t="shared" si="39"/>
        <v>6785580985.3527842</v>
      </c>
    </row>
    <row r="1724" spans="1:5" x14ac:dyDescent="0.25">
      <c r="A1724" s="1">
        <v>40563</v>
      </c>
      <c r="B1724" s="21">
        <f>IFERROR(VLOOKUP(A1724,SHORTVOL!$A$2:$E$10000,5,0),"")</f>
        <v>156.4</v>
      </c>
      <c r="C1724" s="21">
        <f>IFERROR(VLOOKUP($A1724,LONGVOL!$A$2:$E$10000,5,0),"")</f>
        <v>124691.07</v>
      </c>
      <c r="D1724" s="27">
        <f t="shared" si="38"/>
        <v>3.3951999560888506</v>
      </c>
      <c r="E1724" s="27">
        <f t="shared" si="39"/>
        <v>6702324414.2563782</v>
      </c>
    </row>
    <row r="1725" spans="1:5" x14ac:dyDescent="0.25">
      <c r="A1725" s="1">
        <v>40564</v>
      </c>
      <c r="B1725" s="21">
        <f>IFERROR(VLOOKUP(A1725,SHORTVOL!$A$2:$E$10000,5,0),"")</f>
        <v>155.57</v>
      </c>
      <c r="C1725" s="21">
        <f>IFERROR(VLOOKUP($A1725,LONGVOL!$A$2:$E$10000,5,0),"")</f>
        <v>125347.06</v>
      </c>
      <c r="D1725" s="27">
        <f t="shared" si="38"/>
        <v>3.3769969001409734</v>
      </c>
      <c r="E1725" s="27">
        <f t="shared" si="39"/>
        <v>6772329377.312026</v>
      </c>
    </row>
    <row r="1726" spans="1:5" x14ac:dyDescent="0.25">
      <c r="A1726" s="1">
        <v>40567</v>
      </c>
      <c r="B1726" s="21">
        <f>IFERROR(VLOOKUP(A1726,SHORTVOL!$A$2:$E$10000,5,0),"")</f>
        <v>159.07</v>
      </c>
      <c r="C1726" s="21">
        <f>IFERROR(VLOOKUP($A1726,LONGVOL!$A$2:$E$10000,5,0),"")</f>
        <v>122531.78</v>
      </c>
      <c r="D1726" s="27">
        <f t="shared" ref="D1726:D1789" si="40">D1725*(1-D$1+IF(AND(WEEKDAY($A1726)&lt;&gt;1,WEEKDAY($A1726)&lt;&gt;7),-D$5,0))^($A1726-$A1725)*(1+(B1726/B1725-1))</f>
        <v>3.4524046947584011</v>
      </c>
      <c r="E1726" s="27">
        <f t="shared" ref="E1726:E1789" si="41">E1725*(1-E$1+IF(AND(WEEKDAY($A1726)&lt;&gt;1,WEEKDAY($A1726)&lt;&gt;7),-E$5,0))^($A1726-$A1725)*(1+2*(C1726/C1725-1))</f>
        <v>6466640150.951478</v>
      </c>
    </row>
    <row r="1727" spans="1:5" x14ac:dyDescent="0.25">
      <c r="A1727" s="1">
        <v>40568</v>
      </c>
      <c r="B1727" s="21">
        <f>IFERROR(VLOOKUP(A1727,SHORTVOL!$A$2:$E$10000,5,0),"")</f>
        <v>160.22999999999999</v>
      </c>
      <c r="C1727" s="21">
        <f>IFERROR(VLOOKUP($A1727,LONGVOL!$A$2:$E$10000,5,0),"")</f>
        <v>121636.34</v>
      </c>
      <c r="D1727" s="27">
        <f t="shared" si="40"/>
        <v>3.4773904134895512</v>
      </c>
      <c r="E1727" s="27">
        <f t="shared" si="41"/>
        <v>6371640757.7607698</v>
      </c>
    </row>
    <row r="1728" spans="1:5" x14ac:dyDescent="0.25">
      <c r="A1728" s="1">
        <v>40569</v>
      </c>
      <c r="B1728" s="21">
        <f>IFERROR(VLOOKUP(A1728,SHORTVOL!$A$2:$E$10000,5,0),"")</f>
        <v>166.22</v>
      </c>
      <c r="C1728" s="21">
        <f>IFERROR(VLOOKUP($A1728,LONGVOL!$A$2:$E$10000,5,0),"")</f>
        <v>117087.08</v>
      </c>
      <c r="D1728" s="27">
        <f t="shared" si="40"/>
        <v>3.6071906799531246</v>
      </c>
      <c r="E1728" s="27">
        <f t="shared" si="41"/>
        <v>5894586658.7864027</v>
      </c>
    </row>
    <row r="1729" spans="1:5" x14ac:dyDescent="0.25">
      <c r="A1729" s="1">
        <v>40570</v>
      </c>
      <c r="B1729" s="21">
        <f>IFERROR(VLOOKUP(A1729,SHORTVOL!$A$2:$E$10000,5,0),"")</f>
        <v>168.98</v>
      </c>
      <c r="C1729" s="21">
        <f>IFERROR(VLOOKUP($A1729,LONGVOL!$A$2:$E$10000,5,0),"")</f>
        <v>115142.9</v>
      </c>
      <c r="D1729" s="27">
        <f t="shared" si="40"/>
        <v>3.6668853415810183</v>
      </c>
      <c r="E1729" s="27">
        <f t="shared" si="41"/>
        <v>5698398519.1419897</v>
      </c>
    </row>
    <row r="1730" spans="1:5" x14ac:dyDescent="0.25">
      <c r="A1730" s="1">
        <v>40571</v>
      </c>
      <c r="B1730" s="21">
        <f>IFERROR(VLOOKUP(A1730,SHORTVOL!$A$2:$E$10000,5,0),"")</f>
        <v>155.29</v>
      </c>
      <c r="C1730" s="21">
        <f>IFERROR(VLOOKUP($A1730,LONGVOL!$A$2:$E$10000,5,0),"")</f>
        <v>124474.24000000001</v>
      </c>
      <c r="D1730" s="27">
        <f t="shared" si="40"/>
        <v>3.3696261274473369</v>
      </c>
      <c r="E1730" s="27">
        <f t="shared" si="41"/>
        <v>6621506365.5225506</v>
      </c>
    </row>
    <row r="1731" spans="1:5" x14ac:dyDescent="0.25">
      <c r="A1731" s="1">
        <v>40574</v>
      </c>
      <c r="B1731" s="21">
        <f>IFERROR(VLOOKUP(A1731,SHORTVOL!$A$2:$E$10000,5,0),"")</f>
        <v>155.68</v>
      </c>
      <c r="C1731" s="21">
        <f>IFERROR(VLOOKUP($A1731,LONGVOL!$A$2:$E$10000,5,0),"")</f>
        <v>124156.58</v>
      </c>
      <c r="D1731" s="27">
        <f t="shared" si="40"/>
        <v>3.3775334365321013</v>
      </c>
      <c r="E1731" s="27">
        <f t="shared" si="41"/>
        <v>6586204879.9894562</v>
      </c>
    </row>
    <row r="1732" spans="1:5" x14ac:dyDescent="0.25">
      <c r="A1732" s="1">
        <v>40575</v>
      </c>
      <c r="B1732" s="21">
        <f>IFERROR(VLOOKUP(A1732,SHORTVOL!$A$2:$E$10000,5,0),"")</f>
        <v>163.68</v>
      </c>
      <c r="C1732" s="21">
        <f>IFERROR(VLOOKUP($A1732,LONGVOL!$A$2:$E$10000,5,0),"")</f>
        <v>117777.31</v>
      </c>
      <c r="D1732" s="27">
        <f t="shared" si="40"/>
        <v>3.5509017252102453</v>
      </c>
      <c r="E1732" s="27">
        <f t="shared" si="41"/>
        <v>5908945249.6091518</v>
      </c>
    </row>
    <row r="1733" spans="1:5" x14ac:dyDescent="0.25">
      <c r="A1733" s="1">
        <v>40576</v>
      </c>
      <c r="B1733" s="21">
        <f>IFERROR(VLOOKUP(A1733,SHORTVOL!$A$2:$E$10000,5,0),"")</f>
        <v>163.72999999999999</v>
      </c>
      <c r="C1733" s="21">
        <f>IFERROR(VLOOKUP($A1733,LONGVOL!$A$2:$E$10000,5,0),"")</f>
        <v>117745.79</v>
      </c>
      <c r="D1733" s="27">
        <f t="shared" si="40"/>
        <v>3.5517918043103891</v>
      </c>
      <c r="E1733" s="27">
        <f t="shared" si="41"/>
        <v>5905332691.6914911</v>
      </c>
    </row>
    <row r="1734" spans="1:5" x14ac:dyDescent="0.25">
      <c r="A1734" s="1">
        <v>40577</v>
      </c>
      <c r="B1734" s="21">
        <f>IFERROR(VLOOKUP(A1734,SHORTVOL!$A$2:$E$10000,5,0),"")</f>
        <v>166.06</v>
      </c>
      <c r="C1734" s="21">
        <f>IFERROR(VLOOKUP($A1734,LONGVOL!$A$2:$E$10000,5,0),"")</f>
        <v>116069.4</v>
      </c>
      <c r="D1734" s="27">
        <f t="shared" si="40"/>
        <v>3.6021390621000733</v>
      </c>
      <c r="E1734" s="27">
        <f t="shared" si="41"/>
        <v>5736742947.8434753</v>
      </c>
    </row>
    <row r="1735" spans="1:5" x14ac:dyDescent="0.25">
      <c r="A1735" s="1">
        <v>40578</v>
      </c>
      <c r="B1735" s="21">
        <f>IFERROR(VLOOKUP(A1735,SHORTVOL!$A$2:$E$10000,5,0),"")</f>
        <v>169.74</v>
      </c>
      <c r="C1735" s="21">
        <f>IFERROR(VLOOKUP($A1735,LONGVOL!$A$2:$E$10000,5,0),"")</f>
        <v>113493.97</v>
      </c>
      <c r="D1735" s="27">
        <f t="shared" si="40"/>
        <v>3.6817631069910073</v>
      </c>
      <c r="E1735" s="27">
        <f t="shared" si="41"/>
        <v>5481743576.5450592</v>
      </c>
    </row>
    <row r="1736" spans="1:5" x14ac:dyDescent="0.25">
      <c r="A1736" s="1">
        <v>40581</v>
      </c>
      <c r="B1736" s="21">
        <f>IFERROR(VLOOKUP(A1736,SHORTVOL!$A$2:$E$10000,5,0),"")</f>
        <v>172.53</v>
      </c>
      <c r="C1736" s="21">
        <f>IFERROR(VLOOKUP($A1736,LONGVOL!$A$2:$E$10000,5,0),"")</f>
        <v>111630.05</v>
      </c>
      <c r="D1736" s="27">
        <f t="shared" si="40"/>
        <v>3.7416647562985212</v>
      </c>
      <c r="E1736" s="27">
        <f t="shared" si="41"/>
        <v>5300478095.5150213</v>
      </c>
    </row>
    <row r="1737" spans="1:5" x14ac:dyDescent="0.25">
      <c r="A1737" s="1">
        <v>40582</v>
      </c>
      <c r="B1737" s="21">
        <f>IFERROR(VLOOKUP(A1737,SHORTVOL!$A$2:$E$10000,5,0),"")</f>
        <v>175.02</v>
      </c>
      <c r="C1737" s="21">
        <f>IFERROR(VLOOKUP($A1737,LONGVOL!$A$2:$E$10000,5,0),"")</f>
        <v>110019.05</v>
      </c>
      <c r="D1737" s="27">
        <f t="shared" si="40"/>
        <v>3.7954575005494551</v>
      </c>
      <c r="E1737" s="27">
        <f t="shared" si="41"/>
        <v>5147097302.596796</v>
      </c>
    </row>
    <row r="1738" spans="1:5" x14ac:dyDescent="0.25">
      <c r="A1738" s="1">
        <v>40583</v>
      </c>
      <c r="B1738" s="21">
        <f>IFERROR(VLOOKUP(A1738,SHORTVOL!$A$2:$E$10000,5,0),"")</f>
        <v>173.74</v>
      </c>
      <c r="C1738" s="21">
        <f>IFERROR(VLOOKUP($A1738,LONGVOL!$A$2:$E$10000,5,0),"")</f>
        <v>110821.2</v>
      </c>
      <c r="D1738" s="27">
        <f t="shared" si="40"/>
        <v>3.7674931630102679</v>
      </c>
      <c r="E1738" s="27">
        <f t="shared" si="41"/>
        <v>5221754636.974082</v>
      </c>
    </row>
    <row r="1739" spans="1:5" x14ac:dyDescent="0.25">
      <c r="A1739" s="1">
        <v>40584</v>
      </c>
      <c r="B1739" s="21">
        <f>IFERROR(VLOOKUP(A1739,SHORTVOL!$A$2:$E$10000,5,0),"")</f>
        <v>174.09</v>
      </c>
      <c r="C1739" s="21">
        <f>IFERROR(VLOOKUP($A1739,LONGVOL!$A$2:$E$10000,5,0),"")</f>
        <v>110599.86</v>
      </c>
      <c r="D1739" s="27">
        <f t="shared" si="40"/>
        <v>3.7748759408325787</v>
      </c>
      <c r="E1739" s="27">
        <f t="shared" si="41"/>
        <v>5200499992.7898388</v>
      </c>
    </row>
    <row r="1740" spans="1:5" x14ac:dyDescent="0.25">
      <c r="A1740" s="1">
        <v>40585</v>
      </c>
      <c r="B1740" s="21">
        <f>IFERROR(VLOOKUP(A1740,SHORTVOL!$A$2:$E$10000,5,0),"")</f>
        <v>176.83</v>
      </c>
      <c r="C1740" s="21">
        <f>IFERROR(VLOOKUP($A1740,LONGVOL!$A$2:$E$10000,5,0),"")</f>
        <v>108860.01</v>
      </c>
      <c r="D1740" s="27">
        <f t="shared" si="40"/>
        <v>3.8340785608311201</v>
      </c>
      <c r="E1740" s="27">
        <f t="shared" si="41"/>
        <v>5036497892.2701788</v>
      </c>
    </row>
    <row r="1741" spans="1:5" x14ac:dyDescent="0.25">
      <c r="A1741" s="1">
        <v>40588</v>
      </c>
      <c r="B1741" s="21">
        <f>IFERROR(VLOOKUP(A1741,SHORTVOL!$A$2:$E$10000,5,0),"")</f>
        <v>178.83</v>
      </c>
      <c r="C1741" s="21">
        <f>IFERROR(VLOOKUP($A1741,LONGVOL!$A$2:$E$10000,5,0),"")</f>
        <v>107627.61</v>
      </c>
      <c r="D1741" s="27">
        <f t="shared" si="40"/>
        <v>3.8768057790231873</v>
      </c>
      <c r="E1741" s="27">
        <f t="shared" si="41"/>
        <v>4921337229.9839182</v>
      </c>
    </row>
    <row r="1742" spans="1:5" x14ac:dyDescent="0.25">
      <c r="A1742" s="1">
        <v>40589</v>
      </c>
      <c r="B1742" s="21">
        <f>IFERROR(VLOOKUP(A1742,SHORTVOL!$A$2:$E$10000,5,0),"")</f>
        <v>176.61</v>
      </c>
      <c r="C1742" s="21">
        <f>IFERROR(VLOOKUP($A1742,LONGVOL!$A$2:$E$10000,5,0),"")</f>
        <v>108967.22</v>
      </c>
      <c r="D1742" s="27">
        <f t="shared" si="40"/>
        <v>3.8284692264985178</v>
      </c>
      <c r="E1742" s="27">
        <f t="shared" si="41"/>
        <v>5043462015.2154503</v>
      </c>
    </row>
    <row r="1743" spans="1:5" x14ac:dyDescent="0.25">
      <c r="A1743" s="1">
        <v>40590</v>
      </c>
      <c r="B1743" s="21">
        <f>IFERROR(VLOOKUP(A1743,SHORTVOL!$A$2:$E$10000,5,0),"")</f>
        <v>174.94</v>
      </c>
      <c r="C1743" s="21">
        <f>IFERROR(VLOOKUP($A1743,LONGVOL!$A$2:$E$10000,5,0),"")</f>
        <v>109996.35</v>
      </c>
      <c r="D1743" s="27">
        <f t="shared" si="40"/>
        <v>3.7920599497290728</v>
      </c>
      <c r="E1743" s="27">
        <f t="shared" si="41"/>
        <v>5138335571.3938999</v>
      </c>
    </row>
    <row r="1744" spans="1:5" x14ac:dyDescent="0.25">
      <c r="A1744" s="1">
        <v>40591</v>
      </c>
      <c r="B1744" s="21">
        <f>IFERROR(VLOOKUP(A1744,SHORTVOL!$A$2:$E$10000,5,0),"")</f>
        <v>171.85</v>
      </c>
      <c r="C1744" s="21">
        <f>IFERROR(VLOOKUP($A1744,LONGVOL!$A$2:$E$10000,5,0),"")</f>
        <v>111938.05</v>
      </c>
      <c r="D1744" s="27">
        <f t="shared" si="40"/>
        <v>3.7248759269588527</v>
      </c>
      <c r="E1744" s="27">
        <f t="shared" si="41"/>
        <v>5319338346.3803301</v>
      </c>
    </row>
    <row r="1745" spans="1:5" x14ac:dyDescent="0.25">
      <c r="A1745" s="1">
        <v>40592</v>
      </c>
      <c r="B1745" s="21">
        <f>IFERROR(VLOOKUP(A1745,SHORTVOL!$A$2:$E$10000,5,0),"")</f>
        <v>170.3</v>
      </c>
      <c r="C1745" s="21">
        <f>IFERROR(VLOOKUP($A1745,LONGVOL!$A$2:$E$10000,5,0),"")</f>
        <v>112945.41</v>
      </c>
      <c r="D1745" s="27">
        <f t="shared" si="40"/>
        <v>3.6910771699497671</v>
      </c>
      <c r="E1745" s="27">
        <f t="shared" si="41"/>
        <v>5414666164.3814478</v>
      </c>
    </row>
    <row r="1746" spans="1:5" x14ac:dyDescent="0.25">
      <c r="A1746" s="1">
        <v>40596</v>
      </c>
      <c r="B1746" s="21">
        <f>IFERROR(VLOOKUP(A1746,SHORTVOL!$A$2:$E$10000,5,0),"")</f>
        <v>149.26</v>
      </c>
      <c r="C1746" s="21">
        <f>IFERROR(VLOOKUP($A1746,LONGVOL!$A$2:$E$10000,5,0),"")</f>
        <v>126903.75</v>
      </c>
      <c r="D1746" s="27">
        <f t="shared" si="40"/>
        <v>3.234347836119944</v>
      </c>
      <c r="E1746" s="27">
        <f t="shared" si="41"/>
        <v>6750950307.3670378</v>
      </c>
    </row>
    <row r="1747" spans="1:5" x14ac:dyDescent="0.25">
      <c r="A1747" s="1">
        <v>40597</v>
      </c>
      <c r="B1747" s="21">
        <f>IFERROR(VLOOKUP(A1747,SHORTVOL!$A$2:$E$10000,5,0),"")</f>
        <v>143.47</v>
      </c>
      <c r="C1747" s="21">
        <f>IFERROR(VLOOKUP($A1747,LONGVOL!$A$2:$E$10000,5,0),"")</f>
        <v>131828.07</v>
      </c>
      <c r="D1747" s="27">
        <f t="shared" si="40"/>
        <v>3.1087127002781925</v>
      </c>
      <c r="E1747" s="27">
        <f t="shared" si="41"/>
        <v>7274318321.4883242</v>
      </c>
    </row>
    <row r="1748" spans="1:5" x14ac:dyDescent="0.25">
      <c r="A1748" s="1">
        <v>40598</v>
      </c>
      <c r="B1748" s="21">
        <f>IFERROR(VLOOKUP(A1748,SHORTVOL!$A$2:$E$10000,5,0),"")</f>
        <v>144.5</v>
      </c>
      <c r="C1748" s="21">
        <f>IFERROR(VLOOKUP($A1748,LONGVOL!$A$2:$E$10000,5,0),"")</f>
        <v>130880.1</v>
      </c>
      <c r="D1748" s="27">
        <f t="shared" si="40"/>
        <v>3.1308592109795041</v>
      </c>
      <c r="E1748" s="27">
        <f t="shared" si="41"/>
        <v>7169153623.3198652</v>
      </c>
    </row>
    <row r="1749" spans="1:5" x14ac:dyDescent="0.25">
      <c r="A1749" s="1">
        <v>40599</v>
      </c>
      <c r="B1749" s="21">
        <f>IFERROR(VLOOKUP(A1749,SHORTVOL!$A$2:$E$10000,5,0),"")</f>
        <v>153.63999999999999</v>
      </c>
      <c r="C1749" s="21">
        <f>IFERROR(VLOOKUP($A1749,LONGVOL!$A$2:$E$10000,5,0),"")</f>
        <v>122595.31</v>
      </c>
      <c r="D1749" s="27">
        <f t="shared" si="40"/>
        <v>3.3287117759805036</v>
      </c>
      <c r="E1749" s="27">
        <f t="shared" si="41"/>
        <v>6261053140.9441261</v>
      </c>
    </row>
    <row r="1750" spans="1:5" x14ac:dyDescent="0.25">
      <c r="A1750" s="1">
        <v>40602</v>
      </c>
      <c r="B1750" s="21">
        <f>IFERROR(VLOOKUP(A1750,SHORTVOL!$A$2:$E$10000,5,0),"")</f>
        <v>160.08000000000001</v>
      </c>
      <c r="C1750" s="21">
        <f>IFERROR(VLOOKUP($A1750,LONGVOL!$A$2:$E$10000,5,0),"")</f>
        <v>117461.42</v>
      </c>
      <c r="D1750" s="27">
        <f t="shared" si="40"/>
        <v>3.4676685267123513</v>
      </c>
      <c r="E1750" s="27">
        <f t="shared" si="41"/>
        <v>5735357658.6584139</v>
      </c>
    </row>
    <row r="1751" spans="1:5" x14ac:dyDescent="0.25">
      <c r="A1751" s="1">
        <v>40603</v>
      </c>
      <c r="B1751" s="21">
        <f>IFERROR(VLOOKUP(A1751,SHORTVOL!$A$2:$E$10000,5,0),"")</f>
        <v>148.77000000000001</v>
      </c>
      <c r="C1751" s="21">
        <f>IFERROR(VLOOKUP($A1751,LONGVOL!$A$2:$E$10000,5,0),"")</f>
        <v>125760.1</v>
      </c>
      <c r="D1751" s="27">
        <f t="shared" si="40"/>
        <v>3.2224936222214122</v>
      </c>
      <c r="E1751" s="27">
        <f t="shared" si="41"/>
        <v>6545268137.3095932</v>
      </c>
    </row>
    <row r="1752" spans="1:5" x14ac:dyDescent="0.25">
      <c r="A1752" s="1">
        <v>40604</v>
      </c>
      <c r="B1752" s="21">
        <f>IFERROR(VLOOKUP(A1752,SHORTVOL!$A$2:$E$10000,5,0),"")</f>
        <v>148.57</v>
      </c>
      <c r="C1752" s="21">
        <f>IFERROR(VLOOKUP($A1752,LONGVOL!$A$2:$E$10000,5,0),"")</f>
        <v>125928.8</v>
      </c>
      <c r="D1752" s="27">
        <f t="shared" si="40"/>
        <v>3.2179851025524324</v>
      </c>
      <c r="E1752" s="27">
        <f t="shared" si="41"/>
        <v>6562328491.1798525</v>
      </c>
    </row>
    <row r="1753" spans="1:5" x14ac:dyDescent="0.25">
      <c r="A1753" s="1">
        <v>40605</v>
      </c>
      <c r="B1753" s="21">
        <f>IFERROR(VLOOKUP(A1753,SHORTVOL!$A$2:$E$10000,5,0),"")</f>
        <v>155.49</v>
      </c>
      <c r="C1753" s="21">
        <f>IFERROR(VLOOKUP($A1753,LONGVOL!$A$2:$E$10000,5,0),"")</f>
        <v>120063.52</v>
      </c>
      <c r="D1753" s="27">
        <f t="shared" si="40"/>
        <v>3.3676858474981763</v>
      </c>
      <c r="E1753" s="27">
        <f t="shared" si="41"/>
        <v>5950579104.3894958</v>
      </c>
    </row>
    <row r="1754" spans="1:5" x14ac:dyDescent="0.25">
      <c r="A1754" s="1">
        <v>40606</v>
      </c>
      <c r="B1754" s="21">
        <f>IFERROR(VLOOKUP(A1754,SHORTVOL!$A$2:$E$10000,5,0),"")</f>
        <v>151.08000000000001</v>
      </c>
      <c r="C1754" s="21">
        <f>IFERROR(VLOOKUP($A1754,LONGVOL!$A$2:$E$10000,5,0),"")</f>
        <v>123465.18</v>
      </c>
      <c r="D1754" s="27">
        <f t="shared" si="40"/>
        <v>3.2719924042519084</v>
      </c>
      <c r="E1754" s="27">
        <f t="shared" si="41"/>
        <v>6287285832.3406496</v>
      </c>
    </row>
    <row r="1755" spans="1:5" x14ac:dyDescent="0.25">
      <c r="A1755" s="1">
        <v>40609</v>
      </c>
      <c r="B1755" s="21">
        <f>IFERROR(VLOOKUP(A1755,SHORTVOL!$A$2:$E$10000,5,0),"")</f>
        <v>148.05000000000001</v>
      </c>
      <c r="C1755" s="21">
        <f>IFERROR(VLOOKUP($A1755,LONGVOL!$A$2:$E$10000,5,0),"")</f>
        <v>125946.35</v>
      </c>
      <c r="D1755" s="27">
        <f t="shared" si="40"/>
        <v>3.2058435886841834</v>
      </c>
      <c r="E1755" s="27">
        <f t="shared" si="41"/>
        <v>6538491596.0167379</v>
      </c>
    </row>
    <row r="1756" spans="1:5" x14ac:dyDescent="0.25">
      <c r="A1756" s="1">
        <v>40610</v>
      </c>
      <c r="B1756" s="21">
        <f>IFERROR(VLOOKUP(A1756,SHORTVOL!$A$2:$E$10000,5,0),"")</f>
        <v>150.72999999999999</v>
      </c>
      <c r="C1756" s="21">
        <f>IFERROR(VLOOKUP($A1756,LONGVOL!$A$2:$E$10000,5,0),"")</f>
        <v>123662.05</v>
      </c>
      <c r="D1756" s="27">
        <f t="shared" si="40"/>
        <v>3.2636969030007723</v>
      </c>
      <c r="E1756" s="27">
        <f t="shared" si="41"/>
        <v>6300833268.9025927</v>
      </c>
    </row>
    <row r="1757" spans="1:5" x14ac:dyDescent="0.25">
      <c r="A1757" s="1">
        <v>40611</v>
      </c>
      <c r="B1757" s="21">
        <f>IFERROR(VLOOKUP(A1757,SHORTVOL!$A$2:$E$10000,5,0),"")</f>
        <v>147.94999999999999</v>
      </c>
      <c r="C1757" s="21">
        <f>IFERROR(VLOOKUP($A1757,LONGVOL!$A$2:$E$10000,5,0),"")</f>
        <v>125941.27</v>
      </c>
      <c r="D1757" s="27">
        <f t="shared" si="40"/>
        <v>3.2033271312941127</v>
      </c>
      <c r="E1757" s="27">
        <f t="shared" si="41"/>
        <v>6532597480.4037848</v>
      </c>
    </row>
    <row r="1758" spans="1:5" x14ac:dyDescent="0.25">
      <c r="A1758" s="1">
        <v>40612</v>
      </c>
      <c r="B1758" s="21">
        <f>IFERROR(VLOOKUP(A1758,SHORTVOL!$A$2:$E$10000,5,0),"")</f>
        <v>141.26</v>
      </c>
      <c r="C1758" s="21">
        <f>IFERROR(VLOOKUP($A1758,LONGVOL!$A$2:$E$10000,5,0),"")</f>
        <v>131641.18</v>
      </c>
      <c r="D1758" s="27">
        <f t="shared" si="40"/>
        <v>3.0583115642918979</v>
      </c>
      <c r="E1758" s="27">
        <f t="shared" si="41"/>
        <v>7123365710.5213366</v>
      </c>
    </row>
    <row r="1759" spans="1:5" x14ac:dyDescent="0.25">
      <c r="A1759" s="1">
        <v>40613</v>
      </c>
      <c r="B1759" s="21">
        <f>IFERROR(VLOOKUP(A1759,SHORTVOL!$A$2:$E$10000,5,0),"")</f>
        <v>145.46</v>
      </c>
      <c r="C1759" s="21">
        <f>IFERROR(VLOOKUP($A1759,LONGVOL!$A$2:$E$10000,5,0),"")</f>
        <v>127726.22</v>
      </c>
      <c r="D1759" s="27">
        <f t="shared" si="40"/>
        <v>3.149069971272064</v>
      </c>
      <c r="E1759" s="27">
        <f t="shared" si="41"/>
        <v>6699162911.3526421</v>
      </c>
    </row>
    <row r="1760" spans="1:5" x14ac:dyDescent="0.25">
      <c r="A1760" s="1">
        <v>40616</v>
      </c>
      <c r="B1760" s="21">
        <f>IFERROR(VLOOKUP(A1760,SHORTVOL!$A$2:$E$10000,5,0),"")</f>
        <v>143.59</v>
      </c>
      <c r="C1760" s="21">
        <f>IFERROR(VLOOKUP($A1760,LONGVOL!$A$2:$E$10000,5,0),"")</f>
        <v>129369.78</v>
      </c>
      <c r="D1760" s="27">
        <f t="shared" si="40"/>
        <v>3.1080752861117737</v>
      </c>
      <c r="E1760" s="27">
        <f t="shared" si="41"/>
        <v>6870000378.0940008</v>
      </c>
    </row>
    <row r="1761" spans="1:5" x14ac:dyDescent="0.25">
      <c r="A1761" s="1">
        <v>40617</v>
      </c>
      <c r="B1761" s="21">
        <f>IFERROR(VLOOKUP(A1761,SHORTVOL!$A$2:$E$10000,5,0),"")</f>
        <v>138.66</v>
      </c>
      <c r="C1761" s="21">
        <f>IFERROR(VLOOKUP($A1761,LONGVOL!$A$2:$E$10000,5,0),"")</f>
        <v>133804.31</v>
      </c>
      <c r="D1761" s="27">
        <f t="shared" si="40"/>
        <v>3.0011985835525028</v>
      </c>
      <c r="E1761" s="27">
        <f t="shared" si="41"/>
        <v>7340420225.5345039</v>
      </c>
    </row>
    <row r="1762" spans="1:5" x14ac:dyDescent="0.25">
      <c r="A1762" s="1">
        <v>40618</v>
      </c>
      <c r="B1762" s="21">
        <f>IFERROR(VLOOKUP(A1762,SHORTVOL!$A$2:$E$10000,5,0),"")</f>
        <v>125.98</v>
      </c>
      <c r="C1762" s="21">
        <f>IFERROR(VLOOKUP($A1762,LONGVOL!$A$2:$E$10000,5,0),"")</f>
        <v>146042.87</v>
      </c>
      <c r="D1762" s="27">
        <f t="shared" si="40"/>
        <v>2.726599453634861</v>
      </c>
      <c r="E1762" s="27">
        <f t="shared" si="41"/>
        <v>8682558269.9178524</v>
      </c>
    </row>
    <row r="1763" spans="1:5" x14ac:dyDescent="0.25">
      <c r="A1763" s="1">
        <v>40619</v>
      </c>
      <c r="B1763" s="21">
        <f>IFERROR(VLOOKUP(A1763,SHORTVOL!$A$2:$E$10000,5,0),"")</f>
        <v>130.27000000000001</v>
      </c>
      <c r="C1763" s="21">
        <f>IFERROR(VLOOKUP($A1763,LONGVOL!$A$2:$E$10000,5,0),"")</f>
        <v>141076.26999999999</v>
      </c>
      <c r="D1763" s="27">
        <f t="shared" si="40"/>
        <v>2.8192939207335233</v>
      </c>
      <c r="E1763" s="27">
        <f t="shared" si="41"/>
        <v>8091392146.1441736</v>
      </c>
    </row>
    <row r="1764" spans="1:5" x14ac:dyDescent="0.25">
      <c r="A1764" s="1">
        <v>40620</v>
      </c>
      <c r="B1764" s="21">
        <f>IFERROR(VLOOKUP(A1764,SHORTVOL!$A$2:$E$10000,5,0),"")</f>
        <v>133.32</v>
      </c>
      <c r="C1764" s="21">
        <f>IFERROR(VLOOKUP($A1764,LONGVOL!$A$2:$E$10000,5,0),"")</f>
        <v>137764.07</v>
      </c>
      <c r="D1764" s="27">
        <f t="shared" si="40"/>
        <v>2.8851437014722912</v>
      </c>
      <c r="E1764" s="27">
        <f t="shared" si="41"/>
        <v>7710864098.5892506</v>
      </c>
    </row>
    <row r="1765" spans="1:5" x14ac:dyDescent="0.25">
      <c r="A1765" s="1">
        <v>40623</v>
      </c>
      <c r="B1765" s="21">
        <f>IFERROR(VLOOKUP(A1765,SHORTVOL!$A$2:$E$10000,5,0),"")</f>
        <v>143.38</v>
      </c>
      <c r="C1765" s="21">
        <f>IFERROR(VLOOKUP($A1765,LONGVOL!$A$2:$E$10000,5,0),"")</f>
        <v>127375.79</v>
      </c>
      <c r="D1765" s="27">
        <f t="shared" si="40"/>
        <v>3.1023395348198752</v>
      </c>
      <c r="E1765" s="27">
        <f t="shared" si="41"/>
        <v>6546472448.3654032</v>
      </c>
    </row>
    <row r="1766" spans="1:5" x14ac:dyDescent="0.25">
      <c r="A1766" s="1">
        <v>40624</v>
      </c>
      <c r="B1766" s="21">
        <f>IFERROR(VLOOKUP(A1766,SHORTVOL!$A$2:$E$10000,5,0),"")</f>
        <v>144.94</v>
      </c>
      <c r="C1766" s="21">
        <f>IFERROR(VLOOKUP($A1766,LONGVOL!$A$2:$E$10000,5,0),"")</f>
        <v>125984.86</v>
      </c>
      <c r="D1766" s="27">
        <f t="shared" si="40"/>
        <v>3.1359217021285675</v>
      </c>
      <c r="E1766" s="27">
        <f t="shared" si="41"/>
        <v>6403011172.2448778</v>
      </c>
    </row>
    <row r="1767" spans="1:5" x14ac:dyDescent="0.25">
      <c r="A1767" s="1">
        <v>40625</v>
      </c>
      <c r="B1767" s="21">
        <f>IFERROR(VLOOKUP(A1767,SHORTVOL!$A$2:$E$10000,5,0),"")</f>
        <v>150.32</v>
      </c>
      <c r="C1767" s="21">
        <f>IFERROR(VLOOKUP($A1767,LONGVOL!$A$2:$E$10000,5,0),"")</f>
        <v>121315.3</v>
      </c>
      <c r="D1767" s="27">
        <f t="shared" si="40"/>
        <v>3.2521451675108342</v>
      </c>
      <c r="E1767" s="27">
        <f t="shared" si="41"/>
        <v>5927911420.9208593</v>
      </c>
    </row>
    <row r="1768" spans="1:5" x14ac:dyDescent="0.25">
      <c r="A1768" s="1">
        <v>40626</v>
      </c>
      <c r="B1768" s="21">
        <f>IFERROR(VLOOKUP(A1768,SHORTVOL!$A$2:$E$10000,5,0),"")</f>
        <v>154.44</v>
      </c>
      <c r="C1768" s="21">
        <f>IFERROR(VLOOKUP($A1768,LONGVOL!$A$2:$E$10000,5,0),"")</f>
        <v>117985.11</v>
      </c>
      <c r="D1768" s="27">
        <f t="shared" si="40"/>
        <v>3.3410975153224323</v>
      </c>
      <c r="E1768" s="27">
        <f t="shared" si="41"/>
        <v>5602034067.6501999</v>
      </c>
    </row>
    <row r="1769" spans="1:5" x14ac:dyDescent="0.25">
      <c r="A1769" s="1">
        <v>40627</v>
      </c>
      <c r="B1769" s="21">
        <f>IFERROR(VLOOKUP(A1769,SHORTVOL!$A$2:$E$10000,5,0),"")</f>
        <v>154.49</v>
      </c>
      <c r="C1769" s="21">
        <f>IFERROR(VLOOKUP($A1769,LONGVOL!$A$2:$E$10000,5,0),"")</f>
        <v>117947.95</v>
      </c>
      <c r="D1769" s="27">
        <f t="shared" si="40"/>
        <v>3.3419960636180295</v>
      </c>
      <c r="E1769" s="27">
        <f t="shared" si="41"/>
        <v>5598078883.6967287</v>
      </c>
    </row>
    <row r="1770" spans="1:5" x14ac:dyDescent="0.25">
      <c r="A1770" s="1">
        <v>40630</v>
      </c>
      <c r="B1770" s="21">
        <f>IFERROR(VLOOKUP(A1770,SHORTVOL!$A$2:$E$10000,5,0),"")</f>
        <v>152.69</v>
      </c>
      <c r="C1770" s="21">
        <f>IFERROR(VLOOKUP($A1770,LONGVOL!$A$2:$E$10000,5,0),"")</f>
        <v>119325.74</v>
      </c>
      <c r="D1770" s="27">
        <f t="shared" si="40"/>
        <v>3.3025147282316687</v>
      </c>
      <c r="E1770" s="27">
        <f t="shared" si="41"/>
        <v>5727556092.4688959</v>
      </c>
    </row>
    <row r="1771" spans="1:5" x14ac:dyDescent="0.25">
      <c r="A1771" s="1">
        <v>40631</v>
      </c>
      <c r="B1771" s="21">
        <f>IFERROR(VLOOKUP(A1771,SHORTVOL!$A$2:$E$10000,5,0),"")</f>
        <v>155.97999999999999</v>
      </c>
      <c r="C1771" s="21">
        <f>IFERROR(VLOOKUP($A1771,LONGVOL!$A$2:$E$10000,5,0),"")</f>
        <v>116752.33</v>
      </c>
      <c r="D1771" s="27">
        <f t="shared" si="40"/>
        <v>3.3734889070262146</v>
      </c>
      <c r="E1771" s="27">
        <f t="shared" si="41"/>
        <v>5480094738.5484133</v>
      </c>
    </row>
    <row r="1772" spans="1:5" x14ac:dyDescent="0.25">
      <c r="A1772" s="1">
        <v>40632</v>
      </c>
      <c r="B1772" s="21">
        <f>IFERROR(VLOOKUP(A1772,SHORTVOL!$A$2:$E$10000,5,0),"")</f>
        <v>159.25</v>
      </c>
      <c r="C1772" s="21">
        <f>IFERROR(VLOOKUP($A1772,LONGVOL!$A$2:$E$10000,5,0),"")</f>
        <v>114305.32</v>
      </c>
      <c r="D1772" s="27">
        <f t="shared" si="40"/>
        <v>3.4440227675810853</v>
      </c>
      <c r="E1772" s="27">
        <f t="shared" si="41"/>
        <v>5249980430.9979506</v>
      </c>
    </row>
    <row r="1773" spans="1:5" x14ac:dyDescent="0.25">
      <c r="A1773" s="1">
        <v>40633</v>
      </c>
      <c r="B1773" s="21">
        <f>IFERROR(VLOOKUP(A1773,SHORTVOL!$A$2:$E$10000,5,0),"")</f>
        <v>158.88999999999999</v>
      </c>
      <c r="C1773" s="21">
        <f>IFERROR(VLOOKUP($A1773,LONGVOL!$A$2:$E$10000,5,0),"")</f>
        <v>114560.85</v>
      </c>
      <c r="D1773" s="27">
        <f t="shared" si="40"/>
        <v>3.4360489346362284</v>
      </c>
      <c r="E1773" s="27">
        <f t="shared" si="41"/>
        <v>5273051486.1900139</v>
      </c>
    </row>
    <row r="1774" spans="1:5" x14ac:dyDescent="0.25">
      <c r="A1774" s="1">
        <v>40634</v>
      </c>
      <c r="B1774" s="21">
        <f>IFERROR(VLOOKUP(A1774,SHORTVOL!$A$2:$E$10000,5,0),"")</f>
        <v>160.63999999999999</v>
      </c>
      <c r="C1774" s="21">
        <f>IFERROR(VLOOKUP($A1774,LONGVOL!$A$2:$E$10000,5,0),"")</f>
        <v>113300.58</v>
      </c>
      <c r="D1774" s="27">
        <f t="shared" si="40"/>
        <v>3.4737029145841323</v>
      </c>
      <c r="E1774" s="27">
        <f t="shared" si="41"/>
        <v>5156642305.5804377</v>
      </c>
    </row>
    <row r="1775" spans="1:5" x14ac:dyDescent="0.25">
      <c r="A1775" s="1">
        <v>40637</v>
      </c>
      <c r="B1775" s="21">
        <f>IFERROR(VLOOKUP(A1775,SHORTVOL!$A$2:$E$10000,5,0),"")</f>
        <v>162.13</v>
      </c>
      <c r="C1775" s="21">
        <f>IFERROR(VLOOKUP($A1775,LONGVOL!$A$2:$E$10000,5,0),"")</f>
        <v>112247.56</v>
      </c>
      <c r="D1775" s="27">
        <f t="shared" si="40"/>
        <v>3.5053466085486615</v>
      </c>
      <c r="E1775" s="27">
        <f t="shared" si="41"/>
        <v>5059633969.1922112</v>
      </c>
    </row>
    <row r="1776" spans="1:5" x14ac:dyDescent="0.25">
      <c r="A1776" s="1">
        <v>40638</v>
      </c>
      <c r="B1776" s="21">
        <f>IFERROR(VLOOKUP(A1776,SHORTVOL!$A$2:$E$10000,5,0),"")</f>
        <v>164.73</v>
      </c>
      <c r="C1776" s="21">
        <f>IFERROR(VLOOKUP($A1776,LONGVOL!$A$2:$E$10000,5,0),"")</f>
        <v>110451.21</v>
      </c>
      <c r="D1776" s="27">
        <f t="shared" si="40"/>
        <v>3.5613649942103645</v>
      </c>
      <c r="E1776" s="27">
        <f t="shared" si="41"/>
        <v>4897317580.1146097</v>
      </c>
    </row>
    <row r="1777" spans="1:5" x14ac:dyDescent="0.25">
      <c r="A1777" s="1">
        <v>40639</v>
      </c>
      <c r="B1777" s="21">
        <f>IFERROR(VLOOKUP(A1777,SHORTVOL!$A$2:$E$10000,5,0),"")</f>
        <v>165.85</v>
      </c>
      <c r="C1777" s="21">
        <f>IFERROR(VLOOKUP($A1777,LONGVOL!$A$2:$E$10000,5,0),"")</f>
        <v>109700.46</v>
      </c>
      <c r="D1777" s="27">
        <f t="shared" si="40"/>
        <v>3.5853822605207393</v>
      </c>
      <c r="E1777" s="27">
        <f t="shared" si="41"/>
        <v>4830374350.4628582</v>
      </c>
    </row>
    <row r="1778" spans="1:5" x14ac:dyDescent="0.25">
      <c r="A1778" s="1">
        <v>40640</v>
      </c>
      <c r="B1778" s="21">
        <f>IFERROR(VLOOKUP(A1778,SHORTVOL!$A$2:$E$10000,5,0),"")</f>
        <v>164.08</v>
      </c>
      <c r="C1778" s="21">
        <f>IFERROR(VLOOKUP($A1778,LONGVOL!$A$2:$E$10000,5,0),"")</f>
        <v>110867.9</v>
      </c>
      <c r="D1778" s="27">
        <f t="shared" si="40"/>
        <v>3.5469236434367177</v>
      </c>
      <c r="E1778" s="27">
        <f t="shared" si="41"/>
        <v>4932808983.6762476</v>
      </c>
    </row>
    <row r="1779" spans="1:5" x14ac:dyDescent="0.25">
      <c r="A1779" s="1">
        <v>40641</v>
      </c>
      <c r="B1779" s="21">
        <f>IFERROR(VLOOKUP(A1779,SHORTVOL!$A$2:$E$10000,5,0),"")</f>
        <v>161.51</v>
      </c>
      <c r="C1779" s="21">
        <f>IFERROR(VLOOKUP($A1779,LONGVOL!$A$2:$E$10000,5,0),"")</f>
        <v>112606.7</v>
      </c>
      <c r="D1779" s="27">
        <f t="shared" si="40"/>
        <v>3.491176547191003</v>
      </c>
      <c r="E1779" s="27">
        <f t="shared" si="41"/>
        <v>5087149206.7638521</v>
      </c>
    </row>
    <row r="1780" spans="1:5" x14ac:dyDescent="0.25">
      <c r="A1780" s="1">
        <v>40644</v>
      </c>
      <c r="B1780" s="21">
        <f>IFERROR(VLOOKUP(A1780,SHORTVOL!$A$2:$E$10000,5,0),"")</f>
        <v>162.57</v>
      </c>
      <c r="C1780" s="21">
        <f>IFERROR(VLOOKUP($A1780,LONGVOL!$A$2:$E$10000,5,0),"")</f>
        <v>111864.45</v>
      </c>
      <c r="D1780" s="27">
        <f t="shared" si="40"/>
        <v>3.5135117253469863</v>
      </c>
      <c r="E1780" s="27">
        <f t="shared" si="41"/>
        <v>5018938085.7222319</v>
      </c>
    </row>
    <row r="1781" spans="1:5" x14ac:dyDescent="0.25">
      <c r="A1781" s="1">
        <v>40645</v>
      </c>
      <c r="B1781" s="21">
        <f>IFERROR(VLOOKUP(A1781,SHORTVOL!$A$2:$E$10000,5,0),"")</f>
        <v>161.57</v>
      </c>
      <c r="C1781" s="21">
        <f>IFERROR(VLOOKUP($A1781,LONGVOL!$A$2:$E$10000,5,0),"")</f>
        <v>112554.26</v>
      </c>
      <c r="D1781" s="27">
        <f t="shared" si="40"/>
        <v>3.4917080876888407</v>
      </c>
      <c r="E1781" s="27">
        <f t="shared" si="41"/>
        <v>5080449479.1434326</v>
      </c>
    </row>
    <row r="1782" spans="1:5" x14ac:dyDescent="0.25">
      <c r="A1782" s="1">
        <v>40646</v>
      </c>
      <c r="B1782" s="21">
        <f>IFERROR(VLOOKUP(A1782,SHORTVOL!$A$2:$E$10000,5,0),"")</f>
        <v>164.02</v>
      </c>
      <c r="C1782" s="21">
        <f>IFERROR(VLOOKUP($A1782,LONGVOL!$A$2:$E$10000,5,0),"")</f>
        <v>110847.54</v>
      </c>
      <c r="D1782" s="27">
        <f t="shared" si="40"/>
        <v>3.5444610953458118</v>
      </c>
      <c r="E1782" s="27">
        <f t="shared" si="41"/>
        <v>4925999159.4994421</v>
      </c>
    </row>
    <row r="1783" spans="1:5" x14ac:dyDescent="0.25">
      <c r="A1783" s="1">
        <v>40647</v>
      </c>
      <c r="B1783" s="21">
        <f>IFERROR(VLOOKUP(A1783,SHORTVOL!$A$2:$E$10000,5,0),"")</f>
        <v>165.98</v>
      </c>
      <c r="C1783" s="21">
        <f>IFERROR(VLOOKUP($A1783,LONGVOL!$A$2:$E$10000,5,0),"")</f>
        <v>109520.92</v>
      </c>
      <c r="D1783" s="27">
        <f t="shared" si="40"/>
        <v>3.5866200247539908</v>
      </c>
      <c r="E1783" s="27">
        <f t="shared" si="41"/>
        <v>4807724536.8692436</v>
      </c>
    </row>
    <row r="1784" spans="1:5" x14ac:dyDescent="0.25">
      <c r="A1784" s="1">
        <v>40648</v>
      </c>
      <c r="B1784" s="21">
        <f>IFERROR(VLOOKUP(A1784,SHORTVOL!$A$2:$E$10000,5,0),"")</f>
        <v>169.53</v>
      </c>
      <c r="C1784" s="21">
        <f>IFERROR(VLOOKUP($A1784,LONGVOL!$A$2:$E$10000,5,0),"")</f>
        <v>107184.57</v>
      </c>
      <c r="D1784" s="27">
        <f t="shared" si="40"/>
        <v>3.6631303503621115</v>
      </c>
      <c r="E1784" s="27">
        <f t="shared" si="41"/>
        <v>4602252856.3037987</v>
      </c>
    </row>
    <row r="1785" spans="1:5" x14ac:dyDescent="0.25">
      <c r="A1785" s="1">
        <v>40651</v>
      </c>
      <c r="B1785" s="21">
        <f>IFERROR(VLOOKUP(A1785,SHORTVOL!$A$2:$E$10000,5,0),"")</f>
        <v>164.95</v>
      </c>
      <c r="C1785" s="21">
        <f>IFERROR(VLOOKUP($A1785,LONGVOL!$A$2:$E$10000,5,0),"")</f>
        <v>110075.74</v>
      </c>
      <c r="D1785" s="27">
        <f t="shared" si="40"/>
        <v>3.5635818480758785</v>
      </c>
      <c r="E1785" s="27">
        <f t="shared" si="41"/>
        <v>4849424680.7352591</v>
      </c>
    </row>
    <row r="1786" spans="1:5" x14ac:dyDescent="0.25">
      <c r="A1786" s="1">
        <v>40652</v>
      </c>
      <c r="B1786" s="21">
        <f>IFERROR(VLOOKUP(A1786,SHORTVOL!$A$2:$E$10000,5,0),"")</f>
        <v>173.56</v>
      </c>
      <c r="C1786" s="21">
        <f>IFERROR(VLOOKUP($A1786,LONGVOL!$A$2:$E$10000,5,0),"")</f>
        <v>104335.02</v>
      </c>
      <c r="D1786" s="27">
        <f t="shared" si="40"/>
        <v>3.749386937863064</v>
      </c>
      <c r="E1786" s="27">
        <f t="shared" si="41"/>
        <v>4343275054.5742893</v>
      </c>
    </row>
    <row r="1787" spans="1:5" x14ac:dyDescent="0.25">
      <c r="A1787" s="1">
        <v>40653</v>
      </c>
      <c r="B1787" s="21">
        <f>IFERROR(VLOOKUP(A1787,SHORTVOL!$A$2:$E$10000,5,0),"")</f>
        <v>181.24</v>
      </c>
      <c r="C1787" s="21">
        <f>IFERROR(VLOOKUP($A1787,LONGVOL!$A$2:$E$10000,5,0),"")</f>
        <v>99716.02</v>
      </c>
      <c r="D1787" s="27">
        <f t="shared" si="40"/>
        <v>3.9150821249752608</v>
      </c>
      <c r="E1787" s="27">
        <f t="shared" si="41"/>
        <v>3958412586.3346457</v>
      </c>
    </row>
    <row r="1788" spans="1:5" x14ac:dyDescent="0.25">
      <c r="A1788" s="1">
        <v>40654</v>
      </c>
      <c r="B1788" s="21">
        <f>IFERROR(VLOOKUP(A1788,SHORTVOL!$A$2:$E$10000,5,0),"")</f>
        <v>185.7</v>
      </c>
      <c r="C1788" s="21">
        <f>IFERROR(VLOOKUP($A1788,LONGVOL!$A$2:$E$10000,5,0),"")</f>
        <v>97264.01</v>
      </c>
      <c r="D1788" s="27">
        <f t="shared" si="40"/>
        <v>4.0112056571755836</v>
      </c>
      <c r="E1788" s="27">
        <f t="shared" si="41"/>
        <v>3763451742.8644981</v>
      </c>
    </row>
    <row r="1789" spans="1:5" x14ac:dyDescent="0.25">
      <c r="A1789" s="1">
        <v>40658</v>
      </c>
      <c r="B1789" s="21">
        <f>IFERROR(VLOOKUP(A1789,SHORTVOL!$A$2:$E$10000,5,0),"")</f>
        <v>190.05</v>
      </c>
      <c r="C1789" s="21">
        <f>IFERROR(VLOOKUP($A1789,LONGVOL!$A$2:$E$10000,5,0),"")</f>
        <v>94981.93</v>
      </c>
      <c r="D1789" s="27">
        <f t="shared" si="40"/>
        <v>4.1042679748593454</v>
      </c>
      <c r="E1789" s="27">
        <f t="shared" si="41"/>
        <v>3585757341.1156325</v>
      </c>
    </row>
    <row r="1790" spans="1:5" x14ac:dyDescent="0.25">
      <c r="A1790" s="1">
        <v>40659</v>
      </c>
      <c r="B1790" s="21">
        <f>IFERROR(VLOOKUP(A1790,SHORTVOL!$A$2:$E$10000,5,0),"")</f>
        <v>193.98</v>
      </c>
      <c r="C1790" s="21">
        <f>IFERROR(VLOOKUP($A1790,LONGVOL!$A$2:$E$10000,5,0),"")</f>
        <v>93017.37</v>
      </c>
      <c r="D1790" s="27">
        <f t="shared" ref="D1790:D1853" si="42">D1789*(1-D$1+IF(AND(WEEKDAY($A1790)&lt;&gt;1,WEEKDAY($A1790)&lt;&gt;7),-D$5,0))^($A1790-$A1789)*(1+(B1790/B1789-1))</f>
        <v>4.1889096413061946</v>
      </c>
      <c r="E1790" s="27">
        <f t="shared" ref="E1790:E1853" si="43">E1789*(1-E$1+IF(AND(WEEKDAY($A1790)&lt;&gt;1,WEEKDAY($A1790)&lt;&gt;7),-E$5,0))^($A1790-$A1789)*(1+2*(C1790/C1789-1))</f>
        <v>3437163413.3687849</v>
      </c>
    </row>
    <row r="1791" spans="1:5" x14ac:dyDescent="0.25">
      <c r="A1791" s="1">
        <v>40660</v>
      </c>
      <c r="B1791" s="21">
        <f>IFERROR(VLOOKUP(A1791,SHORTVOL!$A$2:$E$10000,5,0),"")</f>
        <v>195.63</v>
      </c>
      <c r="C1791" s="21">
        <f>IFERROR(VLOOKUP($A1791,LONGVOL!$A$2:$E$10000,5,0),"")</f>
        <v>92226.81</v>
      </c>
      <c r="D1791" s="27">
        <f t="shared" si="42"/>
        <v>4.2243091571949121</v>
      </c>
      <c r="E1791" s="27">
        <f t="shared" si="43"/>
        <v>3378480773.1248136</v>
      </c>
    </row>
    <row r="1792" spans="1:5" x14ac:dyDescent="0.25">
      <c r="A1792" s="1">
        <v>40661</v>
      </c>
      <c r="B1792" s="21">
        <f>IFERROR(VLOOKUP(A1792,SHORTVOL!$A$2:$E$10000,5,0),"")</f>
        <v>199.72</v>
      </c>
      <c r="C1792" s="21">
        <f>IFERROR(VLOOKUP($A1792,LONGVOL!$A$2:$E$10000,5,0),"")</f>
        <v>90298.3</v>
      </c>
      <c r="D1792" s="27">
        <f t="shared" si="42"/>
        <v>4.3123896942560114</v>
      </c>
      <c r="E1792" s="27">
        <f t="shared" si="43"/>
        <v>3236942675.7151103</v>
      </c>
    </row>
    <row r="1793" spans="1:5" x14ac:dyDescent="0.25">
      <c r="A1793" s="1">
        <v>40662</v>
      </c>
      <c r="B1793" s="21">
        <f>IFERROR(VLOOKUP(A1793,SHORTVOL!$A$2:$E$10000,5,0),"")</f>
        <v>198.07</v>
      </c>
      <c r="C1793" s="21">
        <f>IFERROR(VLOOKUP($A1793,LONGVOL!$A$2:$E$10000,5,0),"")</f>
        <v>91044.64</v>
      </c>
      <c r="D1793" s="27">
        <f t="shared" si="42"/>
        <v>4.2765282581920907</v>
      </c>
      <c r="E1793" s="27">
        <f t="shared" si="43"/>
        <v>3290200483.0992999</v>
      </c>
    </row>
    <row r="1794" spans="1:5" x14ac:dyDescent="0.25">
      <c r="A1794" s="1">
        <v>40665</v>
      </c>
      <c r="B1794" s="21">
        <f>IFERROR(VLOOKUP(A1794,SHORTVOL!$A$2:$E$10000,5,0),"")</f>
        <v>193.03</v>
      </c>
      <c r="C1794" s="21">
        <f>IFERROR(VLOOKUP($A1794,LONGVOL!$A$2:$E$10000,5,0),"")</f>
        <v>93363.6</v>
      </c>
      <c r="D1794" s="27">
        <f t="shared" si="42"/>
        <v>4.1670245810662712</v>
      </c>
      <c r="E1794" s="27">
        <f t="shared" si="43"/>
        <v>3457017102.6879296</v>
      </c>
    </row>
    <row r="1795" spans="1:5" x14ac:dyDescent="0.25">
      <c r="A1795" s="1">
        <v>40666</v>
      </c>
      <c r="B1795" s="21">
        <f>IFERROR(VLOOKUP(A1795,SHORTVOL!$A$2:$E$10000,5,0),"")</f>
        <v>188.51</v>
      </c>
      <c r="C1795" s="21">
        <f>IFERROR(VLOOKUP($A1795,LONGVOL!$A$2:$E$10000,5,0),"")</f>
        <v>95548.4</v>
      </c>
      <c r="D1795" s="27">
        <f t="shared" si="42"/>
        <v>4.0692263444387233</v>
      </c>
      <c r="E1795" s="27">
        <f t="shared" si="43"/>
        <v>3618536673.7655244</v>
      </c>
    </row>
    <row r="1796" spans="1:5" x14ac:dyDescent="0.25">
      <c r="A1796" s="1">
        <v>40667</v>
      </c>
      <c r="B1796" s="21">
        <f>IFERROR(VLOOKUP(A1796,SHORTVOL!$A$2:$E$10000,5,0),"")</f>
        <v>186.61</v>
      </c>
      <c r="C1796" s="21">
        <f>IFERROR(VLOOKUP($A1796,LONGVOL!$A$2:$E$10000,5,0),"")</f>
        <v>96510.43</v>
      </c>
      <c r="D1796" s="27">
        <f t="shared" si="42"/>
        <v>4.0279917217134154</v>
      </c>
      <c r="E1796" s="27">
        <f t="shared" si="43"/>
        <v>3691122064.1035261</v>
      </c>
    </row>
    <row r="1797" spans="1:5" x14ac:dyDescent="0.25">
      <c r="A1797" s="1">
        <v>40668</v>
      </c>
      <c r="B1797" s="21">
        <f>IFERROR(VLOOKUP(A1797,SHORTVOL!$A$2:$E$10000,5,0),"")</f>
        <v>181.45</v>
      </c>
      <c r="C1797" s="21">
        <f>IFERROR(VLOOKUP($A1797,LONGVOL!$A$2:$E$10000,5,0),"")</f>
        <v>99177.48</v>
      </c>
      <c r="D1797" s="27">
        <f t="shared" si="42"/>
        <v>3.916398101576287</v>
      </c>
      <c r="E1797" s="27">
        <f t="shared" si="43"/>
        <v>3894832507.0265636</v>
      </c>
    </row>
    <row r="1798" spans="1:5" x14ac:dyDescent="0.25">
      <c r="A1798" s="1">
        <v>40669</v>
      </c>
      <c r="B1798" s="21">
        <f>IFERROR(VLOOKUP(A1798,SHORTVOL!$A$2:$E$10000,5,0),"")</f>
        <v>185.29</v>
      </c>
      <c r="C1798" s="21">
        <f>IFERROR(VLOOKUP($A1798,LONGVOL!$A$2:$E$10000,5,0),"")</f>
        <v>97079.46</v>
      </c>
      <c r="D1798" s="27">
        <f t="shared" si="42"/>
        <v>3.9990611272195569</v>
      </c>
      <c r="E1798" s="27">
        <f t="shared" si="43"/>
        <v>3729764297.9823508</v>
      </c>
    </row>
    <row r="1799" spans="1:5" x14ac:dyDescent="0.25">
      <c r="A1799" s="1">
        <v>40672</v>
      </c>
      <c r="B1799" s="21">
        <f>IFERROR(VLOOKUP(A1799,SHORTVOL!$A$2:$E$10000,5,0),"")</f>
        <v>191.17</v>
      </c>
      <c r="C1799" s="21">
        <f>IFERROR(VLOOKUP($A1799,LONGVOL!$A$2:$E$10000,5,0),"")</f>
        <v>94000.44</v>
      </c>
      <c r="D1799" s="27">
        <f t="shared" si="42"/>
        <v>4.1252892830637853</v>
      </c>
      <c r="E1799" s="27">
        <f t="shared" si="43"/>
        <v>3492376106.93366</v>
      </c>
    </row>
    <row r="1800" spans="1:5" x14ac:dyDescent="0.25">
      <c r="A1800" s="1">
        <v>40673</v>
      </c>
      <c r="B1800" s="21">
        <f>IFERROR(VLOOKUP(A1800,SHORTVOL!$A$2:$E$10000,5,0),"")</f>
        <v>198.63</v>
      </c>
      <c r="C1800" s="21">
        <f>IFERROR(VLOOKUP($A1800,LONGVOL!$A$2:$E$10000,5,0),"")</f>
        <v>90333.24</v>
      </c>
      <c r="D1800" s="27">
        <f t="shared" si="42"/>
        <v>4.28603500195916</v>
      </c>
      <c r="E1800" s="27">
        <f t="shared" si="43"/>
        <v>3219637638.6488891</v>
      </c>
    </row>
    <row r="1801" spans="1:5" x14ac:dyDescent="0.25">
      <c r="A1801" s="1">
        <v>40674</v>
      </c>
      <c r="B1801" s="21">
        <f>IFERROR(VLOOKUP(A1801,SHORTVOL!$A$2:$E$10000,5,0),"")</f>
        <v>193.42</v>
      </c>
      <c r="C1801" s="21">
        <f>IFERROR(VLOOKUP($A1801,LONGVOL!$A$2:$E$10000,5,0),"")</f>
        <v>92702.35</v>
      </c>
      <c r="D1801" s="27">
        <f t="shared" si="42"/>
        <v>4.1733850131070689</v>
      </c>
      <c r="E1801" s="27">
        <f t="shared" si="43"/>
        <v>3388258158.2453451</v>
      </c>
    </row>
    <row r="1802" spans="1:5" x14ac:dyDescent="0.25">
      <c r="A1802" s="1">
        <v>40675</v>
      </c>
      <c r="B1802" s="21">
        <f>IFERROR(VLOOKUP(A1802,SHORTVOL!$A$2:$E$10000,5,0),"")</f>
        <v>196.8</v>
      </c>
      <c r="C1802" s="21">
        <f>IFERROR(VLOOKUP($A1802,LONGVOL!$A$2:$E$10000,5,0),"")</f>
        <v>91082.01</v>
      </c>
      <c r="D1802" s="27">
        <f t="shared" si="42"/>
        <v>4.2460819285747018</v>
      </c>
      <c r="E1802" s="27">
        <f t="shared" si="43"/>
        <v>3269562706.2119603</v>
      </c>
    </row>
    <row r="1803" spans="1:5" x14ac:dyDescent="0.25">
      <c r="A1803" s="1">
        <v>40676</v>
      </c>
      <c r="B1803" s="21">
        <f>IFERROR(VLOOKUP(A1803,SHORTVOL!$A$2:$E$10000,5,0),"")</f>
        <v>193.9</v>
      </c>
      <c r="C1803" s="21">
        <f>IFERROR(VLOOKUP($A1803,LONGVOL!$A$2:$E$10000,5,0),"")</f>
        <v>92424.76</v>
      </c>
      <c r="D1803" s="27">
        <f t="shared" si="42"/>
        <v>4.1832833982941118</v>
      </c>
      <c r="E1803" s="27">
        <f t="shared" si="43"/>
        <v>3365707491.178165</v>
      </c>
    </row>
    <row r="1804" spans="1:5" x14ac:dyDescent="0.25">
      <c r="A1804" s="1">
        <v>40679</v>
      </c>
      <c r="B1804" s="21">
        <f>IFERROR(VLOOKUP(A1804,SHORTVOL!$A$2:$E$10000,5,0),"")</f>
        <v>190.42</v>
      </c>
      <c r="C1804" s="21">
        <f>IFERROR(VLOOKUP($A1804,LONGVOL!$A$2:$E$10000,5,0),"")</f>
        <v>94081.279999999999</v>
      </c>
      <c r="D1804" s="27">
        <f t="shared" si="42"/>
        <v>4.1075290721247493</v>
      </c>
      <c r="E1804" s="27">
        <f t="shared" si="43"/>
        <v>3485557441.0211811</v>
      </c>
    </row>
    <row r="1805" spans="1:5" x14ac:dyDescent="0.25">
      <c r="A1805" s="1">
        <v>40680</v>
      </c>
      <c r="B1805" s="21">
        <f>IFERROR(VLOOKUP(A1805,SHORTVOL!$A$2:$E$10000,5,0),"")</f>
        <v>193.29</v>
      </c>
      <c r="C1805" s="21">
        <f>IFERROR(VLOOKUP($A1805,LONGVOL!$A$2:$E$10000,5,0),"")</f>
        <v>92666.61</v>
      </c>
      <c r="D1805" s="27">
        <f t="shared" si="42"/>
        <v>4.1692090670835107</v>
      </c>
      <c r="E1805" s="27">
        <f t="shared" si="43"/>
        <v>3380477533.2072554</v>
      </c>
    </row>
    <row r="1806" spans="1:5" x14ac:dyDescent="0.25">
      <c r="A1806" s="1">
        <v>40681</v>
      </c>
      <c r="B1806" s="21">
        <f>IFERROR(VLOOKUP(A1806,SHORTVOL!$A$2:$E$10000,5,0),"")</f>
        <v>199</v>
      </c>
      <c r="C1806" s="21">
        <f>IFERROR(VLOOKUP($A1806,LONGVOL!$A$2:$E$10000,5,0),"")</f>
        <v>89926.46</v>
      </c>
      <c r="D1806" s="27">
        <f t="shared" si="42"/>
        <v>4.2921369074295184</v>
      </c>
      <c r="E1806" s="27">
        <f t="shared" si="43"/>
        <v>3180313967.7358227</v>
      </c>
    </row>
    <row r="1807" spans="1:5" x14ac:dyDescent="0.25">
      <c r="A1807" s="1">
        <v>40682</v>
      </c>
      <c r="B1807" s="21">
        <f>IFERROR(VLOOKUP(A1807,SHORTVOL!$A$2:$E$10000,5,0),"")</f>
        <v>202.69</v>
      </c>
      <c r="C1807" s="21">
        <f>IFERROR(VLOOKUP($A1807,LONGVOL!$A$2:$E$10000,5,0),"")</f>
        <v>88258.79</v>
      </c>
      <c r="D1807" s="27">
        <f t="shared" si="42"/>
        <v>4.3714852261350474</v>
      </c>
      <c r="E1807" s="27">
        <f t="shared" si="43"/>
        <v>3062124026.0177202</v>
      </c>
    </row>
    <row r="1808" spans="1:5" x14ac:dyDescent="0.25">
      <c r="A1808" s="1">
        <v>40683</v>
      </c>
      <c r="B1808" s="21">
        <f>IFERROR(VLOOKUP(A1808,SHORTVOL!$A$2:$E$10000,5,0),"")</f>
        <v>201.33</v>
      </c>
      <c r="C1808" s="21">
        <f>IFERROR(VLOOKUP($A1808,LONGVOL!$A$2:$E$10000,5,0),"")</f>
        <v>88853.14</v>
      </c>
      <c r="D1808" s="27">
        <f t="shared" si="42"/>
        <v>4.3419157102515582</v>
      </c>
      <c r="E1808" s="27">
        <f t="shared" si="43"/>
        <v>3103129408.6856747</v>
      </c>
    </row>
    <row r="1809" spans="1:5" x14ac:dyDescent="0.25">
      <c r="A1809" s="1">
        <v>40686</v>
      </c>
      <c r="B1809" s="21">
        <f>IFERROR(VLOOKUP(A1809,SHORTVOL!$A$2:$E$10000,5,0),"")</f>
        <v>194.08</v>
      </c>
      <c r="C1809" s="21">
        <f>IFERROR(VLOOKUP($A1809,LONGVOL!$A$2:$E$10000,5,0),"")</f>
        <v>92052.91</v>
      </c>
      <c r="D1809" s="27">
        <f t="shared" si="42"/>
        <v>4.1848730246870689</v>
      </c>
      <c r="E1809" s="27">
        <f t="shared" si="43"/>
        <v>3325868499.2374973</v>
      </c>
    </row>
    <row r="1810" spans="1:5" x14ac:dyDescent="0.25">
      <c r="A1810" s="1">
        <v>40687</v>
      </c>
      <c r="B1810" s="21">
        <f>IFERROR(VLOOKUP(A1810,SHORTVOL!$A$2:$E$10000,5,0),"")</f>
        <v>195.72</v>
      </c>
      <c r="C1810" s="21">
        <f>IFERROR(VLOOKUP($A1810,LONGVOL!$A$2:$E$10000,5,0),"")</f>
        <v>91272.13</v>
      </c>
      <c r="D1810" s="27">
        <f t="shared" si="42"/>
        <v>4.2200044734556865</v>
      </c>
      <c r="E1810" s="27">
        <f t="shared" si="43"/>
        <v>3269200374.0903301</v>
      </c>
    </row>
    <row r="1811" spans="1:5" x14ac:dyDescent="0.25">
      <c r="A1811" s="1">
        <v>40688</v>
      </c>
      <c r="B1811" s="21">
        <f>IFERROR(VLOOKUP(A1811,SHORTVOL!$A$2:$E$10000,5,0),"")</f>
        <v>200.44</v>
      </c>
      <c r="C1811" s="21">
        <f>IFERROR(VLOOKUP($A1811,LONGVOL!$A$2:$E$10000,5,0),"")</f>
        <v>89073.72</v>
      </c>
      <c r="D1811" s="27">
        <f t="shared" si="42"/>
        <v>4.3215376471107572</v>
      </c>
      <c r="E1811" s="27">
        <f t="shared" si="43"/>
        <v>3111477340.2536588</v>
      </c>
    </row>
    <row r="1812" spans="1:5" x14ac:dyDescent="0.25">
      <c r="A1812" s="1">
        <v>40689</v>
      </c>
      <c r="B1812" s="21">
        <f>IFERROR(VLOOKUP(A1812,SHORTVOL!$A$2:$E$10000,5,0),"")</f>
        <v>203.65</v>
      </c>
      <c r="C1812" s="21">
        <f>IFERROR(VLOOKUP($A1812,LONGVOL!$A$2:$E$10000,5,0),"")</f>
        <v>87644.72</v>
      </c>
      <c r="D1812" s="27">
        <f t="shared" si="42"/>
        <v>4.3905054789956877</v>
      </c>
      <c r="E1812" s="27">
        <f t="shared" si="43"/>
        <v>3011413775.339241</v>
      </c>
    </row>
    <row r="1813" spans="1:5" x14ac:dyDescent="0.25">
      <c r="A1813" s="1">
        <v>40690</v>
      </c>
      <c r="B1813" s="21">
        <f>IFERROR(VLOOKUP(A1813,SHORTVOL!$A$2:$E$10000,5,0),"")</f>
        <v>208.11</v>
      </c>
      <c r="C1813" s="21">
        <f>IFERROR(VLOOKUP($A1813,LONGVOL!$A$2:$E$10000,5,0),"")</f>
        <v>85727.41</v>
      </c>
      <c r="D1813" s="27">
        <f t="shared" si="42"/>
        <v>4.4864131059994774</v>
      </c>
      <c r="E1813" s="27">
        <f t="shared" si="43"/>
        <v>2879439477.480103</v>
      </c>
    </row>
    <row r="1814" spans="1:5" x14ac:dyDescent="0.25">
      <c r="A1814" s="1">
        <v>40694</v>
      </c>
      <c r="B1814" s="21">
        <f>IFERROR(VLOOKUP(A1814,SHORTVOL!$A$2:$E$10000,5,0),"")</f>
        <v>213.03</v>
      </c>
      <c r="C1814" s="21">
        <f>IFERROR(VLOOKUP($A1814,LONGVOL!$A$2:$E$10000,5,0),"")</f>
        <v>83699.7</v>
      </c>
      <c r="D1814" s="27">
        <f t="shared" si="42"/>
        <v>4.5914714516337121</v>
      </c>
      <c r="E1814" s="27">
        <f t="shared" si="43"/>
        <v>2742389093.7492285</v>
      </c>
    </row>
    <row r="1815" spans="1:5" x14ac:dyDescent="0.25">
      <c r="A1815" s="1">
        <v>40695</v>
      </c>
      <c r="B1815" s="21">
        <f>IFERROR(VLOOKUP(A1815,SHORTVOL!$A$2:$E$10000,5,0),"")</f>
        <v>200.43</v>
      </c>
      <c r="C1815" s="21">
        <f>IFERROR(VLOOKUP($A1815,LONGVOL!$A$2:$E$10000,5,0),"")</f>
        <v>88651.18</v>
      </c>
      <c r="D1815" s="27">
        <f t="shared" si="42"/>
        <v>4.3196648236068604</v>
      </c>
      <c r="E1815" s="27">
        <f t="shared" si="43"/>
        <v>3066622256.9499564</v>
      </c>
    </row>
    <row r="1816" spans="1:5" x14ac:dyDescent="0.25">
      <c r="A1816" s="1">
        <v>40696</v>
      </c>
      <c r="B1816" s="21">
        <f>IFERROR(VLOOKUP(A1816,SHORTVOL!$A$2:$E$10000,5,0),"")</f>
        <v>201.24</v>
      </c>
      <c r="C1816" s="21">
        <f>IFERROR(VLOOKUP($A1816,LONGVOL!$A$2:$E$10000,5,0),"")</f>
        <v>88290</v>
      </c>
      <c r="D1816" s="27">
        <f t="shared" si="42"/>
        <v>4.3368842828396108</v>
      </c>
      <c r="E1816" s="27">
        <f t="shared" si="43"/>
        <v>3041402710.4209747</v>
      </c>
    </row>
    <row r="1817" spans="1:5" x14ac:dyDescent="0.25">
      <c r="A1817" s="1">
        <v>40697</v>
      </c>
      <c r="B1817" s="21">
        <f>IFERROR(VLOOKUP(A1817,SHORTVOL!$A$2:$E$10000,5,0),"")</f>
        <v>201.83</v>
      </c>
      <c r="C1817" s="21">
        <f>IFERROR(VLOOKUP($A1817,LONGVOL!$A$2:$E$10000,5,0),"")</f>
        <v>88032.05</v>
      </c>
      <c r="D1817" s="27">
        <f t="shared" si="42"/>
        <v>4.3493609244181721</v>
      </c>
      <c r="E1817" s="27">
        <f t="shared" si="43"/>
        <v>3023400759.7260299</v>
      </c>
    </row>
    <row r="1818" spans="1:5" x14ac:dyDescent="0.25">
      <c r="A1818" s="1">
        <v>40700</v>
      </c>
      <c r="B1818" s="21">
        <f>IFERROR(VLOOKUP(A1818,SHORTVOL!$A$2:$E$10000,5,0),"")</f>
        <v>199.15</v>
      </c>
      <c r="C1818" s="21">
        <f>IFERROR(VLOOKUP($A1818,LONGVOL!$A$2:$E$10000,5,0),"")</f>
        <v>89202.82</v>
      </c>
      <c r="D1818" s="27">
        <f t="shared" si="42"/>
        <v>4.2909024968074636</v>
      </c>
      <c r="E1818" s="27">
        <f t="shared" si="43"/>
        <v>3103110207.7194881</v>
      </c>
    </row>
    <row r="1819" spans="1:5" x14ac:dyDescent="0.25">
      <c r="A1819" s="1">
        <v>40701</v>
      </c>
      <c r="B1819" s="21">
        <f>IFERROR(VLOOKUP(A1819,SHORTVOL!$A$2:$E$10000,5,0),"")</f>
        <v>202.21</v>
      </c>
      <c r="C1819" s="21">
        <f>IFERROR(VLOOKUP($A1819,LONGVOL!$A$2:$E$10000,5,0),"")</f>
        <v>87829.86</v>
      </c>
      <c r="D1819" s="27">
        <f t="shared" si="42"/>
        <v>4.3565947812190444</v>
      </c>
      <c r="E1819" s="27">
        <f t="shared" si="43"/>
        <v>3007358457.2117105</v>
      </c>
    </row>
    <row r="1820" spans="1:5" x14ac:dyDescent="0.25">
      <c r="A1820" s="1">
        <v>40702</v>
      </c>
      <c r="B1820" s="21">
        <f>IFERROR(VLOOKUP(A1820,SHORTVOL!$A$2:$E$10000,5,0),"")</f>
        <v>198.33</v>
      </c>
      <c r="C1820" s="21">
        <f>IFERROR(VLOOKUP($A1820,LONGVOL!$A$2:$E$10000,5,0),"")</f>
        <v>89518.66</v>
      </c>
      <c r="D1820" s="27">
        <f t="shared" si="42"/>
        <v>4.2727664216061703</v>
      </c>
      <c r="E1820" s="27">
        <f t="shared" si="43"/>
        <v>3122772082.2333255</v>
      </c>
    </row>
    <row r="1821" spans="1:5" x14ac:dyDescent="0.25">
      <c r="A1821" s="1">
        <v>40703</v>
      </c>
      <c r="B1821" s="21">
        <f>IFERROR(VLOOKUP(A1821,SHORTVOL!$A$2:$E$10000,5,0),"")</f>
        <v>203.93</v>
      </c>
      <c r="C1821" s="21">
        <f>IFERROR(VLOOKUP($A1821,LONGVOL!$A$2:$E$10000,5,0),"")</f>
        <v>86987.44</v>
      </c>
      <c r="D1821" s="27">
        <f t="shared" si="42"/>
        <v>4.3931705309967857</v>
      </c>
      <c r="E1821" s="27">
        <f t="shared" si="43"/>
        <v>2945949353.8092165</v>
      </c>
    </row>
    <row r="1822" spans="1:5" x14ac:dyDescent="0.25">
      <c r="A1822" s="1">
        <v>40704</v>
      </c>
      <c r="B1822" s="21">
        <f>IFERROR(VLOOKUP(A1822,SHORTVOL!$A$2:$E$10000,5,0),"")</f>
        <v>196.92</v>
      </c>
      <c r="C1822" s="21">
        <f>IFERROR(VLOOKUP($A1822,LONGVOL!$A$2:$E$10000,5,0),"")</f>
        <v>89976.94</v>
      </c>
      <c r="D1822" s="27">
        <f t="shared" si="42"/>
        <v>4.2419248666309688</v>
      </c>
      <c r="E1822" s="27">
        <f t="shared" si="43"/>
        <v>3148196617.4344006</v>
      </c>
    </row>
    <row r="1823" spans="1:5" x14ac:dyDescent="0.25">
      <c r="A1823" s="1">
        <v>40707</v>
      </c>
      <c r="B1823" s="21">
        <f>IFERROR(VLOOKUP(A1823,SHORTVOL!$A$2:$E$10000,5,0),"")</f>
        <v>193.83</v>
      </c>
      <c r="C1823" s="21">
        <f>IFERROR(VLOOKUP($A1823,LONGVOL!$A$2:$E$10000,5,0),"")</f>
        <v>91392.88</v>
      </c>
      <c r="D1823" s="27">
        <f t="shared" si="42"/>
        <v>4.1746757369443523</v>
      </c>
      <c r="E1823" s="27">
        <f t="shared" si="43"/>
        <v>3246539136.0675054</v>
      </c>
    </row>
    <row r="1824" spans="1:5" x14ac:dyDescent="0.25">
      <c r="A1824" s="1">
        <v>40708</v>
      </c>
      <c r="B1824" s="21">
        <f>IFERROR(VLOOKUP(A1824,SHORTVOL!$A$2:$E$10000,5,0),"")</f>
        <v>200.6</v>
      </c>
      <c r="C1824" s="21">
        <f>IFERROR(VLOOKUP($A1824,LONGVOL!$A$2:$E$10000,5,0),"")</f>
        <v>88201.09</v>
      </c>
      <c r="D1824" s="27">
        <f t="shared" si="42"/>
        <v>4.3202500423584276</v>
      </c>
      <c r="E1824" s="27">
        <f t="shared" si="43"/>
        <v>3019545932.6226029</v>
      </c>
    </row>
    <row r="1825" spans="1:5" x14ac:dyDescent="0.25">
      <c r="A1825" s="1">
        <v>40709</v>
      </c>
      <c r="B1825" s="21">
        <f>IFERROR(VLOOKUP(A1825,SHORTVOL!$A$2:$E$10000,5,0),"")</f>
        <v>183.97</v>
      </c>
      <c r="C1825" s="21">
        <f>IFERROR(VLOOKUP($A1825,LONGVOL!$A$2:$E$10000,5,0),"")</f>
        <v>95509.05</v>
      </c>
      <c r="D1825" s="27">
        <f t="shared" si="42"/>
        <v>3.9618786131854073</v>
      </c>
      <c r="E1825" s="27">
        <f t="shared" si="43"/>
        <v>3519650815.0100398</v>
      </c>
    </row>
    <row r="1826" spans="1:5" x14ac:dyDescent="0.25">
      <c r="A1826" s="1">
        <v>40710</v>
      </c>
      <c r="B1826" s="21">
        <f>IFERROR(VLOOKUP(A1826,SHORTVOL!$A$2:$E$10000,5,0),"")</f>
        <v>173.67</v>
      </c>
      <c r="C1826" s="21">
        <f>IFERROR(VLOOKUP($A1826,LONGVOL!$A$2:$E$10000,5,0),"")</f>
        <v>100857.13</v>
      </c>
      <c r="D1826" s="27">
        <f t="shared" si="42"/>
        <v>3.7398584381353421</v>
      </c>
      <c r="E1826" s="27">
        <f t="shared" si="43"/>
        <v>3913522156.1524734</v>
      </c>
    </row>
    <row r="1827" spans="1:5" x14ac:dyDescent="0.25">
      <c r="A1827" s="1">
        <v>40711</v>
      </c>
      <c r="B1827" s="21">
        <f>IFERROR(VLOOKUP(A1827,SHORTVOL!$A$2:$E$10000,5,0),"")</f>
        <v>176.64</v>
      </c>
      <c r="C1827" s="21">
        <f>IFERROR(VLOOKUP($A1827,LONGVOL!$A$2:$E$10000,5,0),"")</f>
        <v>99131.28</v>
      </c>
      <c r="D1827" s="27">
        <f t="shared" si="42"/>
        <v>3.8036068220246482</v>
      </c>
      <c r="E1827" s="27">
        <f t="shared" si="43"/>
        <v>3779299239.4328699</v>
      </c>
    </row>
    <row r="1828" spans="1:5" x14ac:dyDescent="0.25">
      <c r="A1828" s="1">
        <v>40714</v>
      </c>
      <c r="B1828" s="21">
        <f>IFERROR(VLOOKUP(A1828,SHORTVOL!$A$2:$E$10000,5,0),"")</f>
        <v>184.35</v>
      </c>
      <c r="C1828" s="21">
        <f>IFERROR(VLOOKUP($A1828,LONGVOL!$A$2:$E$10000,5,0),"")</f>
        <v>94808.01</v>
      </c>
      <c r="D1828" s="27">
        <f t="shared" si="42"/>
        <v>3.9689745190106782</v>
      </c>
      <c r="E1828" s="27">
        <f t="shared" si="43"/>
        <v>3448868787.530642</v>
      </c>
    </row>
    <row r="1829" spans="1:5" x14ac:dyDescent="0.25">
      <c r="A1829" s="1">
        <v>40715</v>
      </c>
      <c r="B1829" s="21">
        <f>IFERROR(VLOOKUP(A1829,SHORTVOL!$A$2:$E$10000,5,0),"")</f>
        <v>191.53</v>
      </c>
      <c r="C1829" s="21">
        <f>IFERROR(VLOOKUP($A1829,LONGVOL!$A$2:$E$10000,5,0),"")</f>
        <v>91113.69</v>
      </c>
      <c r="D1829" s="27">
        <f t="shared" si="42"/>
        <v>4.1233308166752423</v>
      </c>
      <c r="E1829" s="27">
        <f t="shared" si="43"/>
        <v>3179847074.2514791</v>
      </c>
    </row>
    <row r="1830" spans="1:5" x14ac:dyDescent="0.25">
      <c r="A1830" s="1">
        <v>40716</v>
      </c>
      <c r="B1830" s="21">
        <f>IFERROR(VLOOKUP(A1830,SHORTVOL!$A$2:$E$10000,5,0),"")</f>
        <v>189.51</v>
      </c>
      <c r="C1830" s="21">
        <f>IFERROR(VLOOKUP($A1830,LONGVOL!$A$2:$E$10000,5,0),"")</f>
        <v>92073.57</v>
      </c>
      <c r="D1830" s="27">
        <f t="shared" si="42"/>
        <v>4.0796199339479609</v>
      </c>
      <c r="E1830" s="27">
        <f t="shared" si="43"/>
        <v>3246598967.9174647</v>
      </c>
    </row>
    <row r="1831" spans="1:5" x14ac:dyDescent="0.25">
      <c r="A1831" s="1">
        <v>40717</v>
      </c>
      <c r="B1831" s="21">
        <f>IFERROR(VLOOKUP(A1831,SHORTVOL!$A$2:$E$10000,5,0),"")</f>
        <v>187.45</v>
      </c>
      <c r="C1831" s="21">
        <f>IFERROR(VLOOKUP($A1831,LONGVOL!$A$2:$E$10000,5,0),"")</f>
        <v>93077.22</v>
      </c>
      <c r="D1831" s="27">
        <f t="shared" si="42"/>
        <v>4.0350527882019689</v>
      </c>
      <c r="E1831" s="27">
        <f t="shared" si="43"/>
        <v>3317125550.5350676</v>
      </c>
    </row>
    <row r="1832" spans="1:5" x14ac:dyDescent="0.25">
      <c r="A1832" s="1">
        <v>40718</v>
      </c>
      <c r="B1832" s="21">
        <f>IFERROR(VLOOKUP(A1832,SHORTVOL!$A$2:$E$10000,5,0),"")</f>
        <v>181.31</v>
      </c>
      <c r="C1832" s="21">
        <f>IFERROR(VLOOKUP($A1832,LONGVOL!$A$2:$E$10000,5,0),"")</f>
        <v>96124.95</v>
      </c>
      <c r="D1832" s="27">
        <f t="shared" si="42"/>
        <v>3.9026691576877499</v>
      </c>
      <c r="E1832" s="27">
        <f t="shared" si="43"/>
        <v>3534088954.1021118</v>
      </c>
    </row>
    <row r="1833" spans="1:5" x14ac:dyDescent="0.25">
      <c r="A1833" s="1">
        <v>40721</v>
      </c>
      <c r="B1833" s="21">
        <f>IFERROR(VLOOKUP(A1833,SHORTVOL!$A$2:$E$10000,5,0),"")</f>
        <v>184.23</v>
      </c>
      <c r="C1833" s="21">
        <f>IFERROR(VLOOKUP($A1833,LONGVOL!$A$2:$E$10000,5,0),"")</f>
        <v>94578.46</v>
      </c>
      <c r="D1833" s="27">
        <f t="shared" si="42"/>
        <v>3.9648698663458757</v>
      </c>
      <c r="E1833" s="27">
        <f t="shared" si="43"/>
        <v>3419592296.8452082</v>
      </c>
    </row>
    <row r="1834" spans="1:5" x14ac:dyDescent="0.25">
      <c r="A1834" s="1">
        <v>40722</v>
      </c>
      <c r="B1834" s="21">
        <f>IFERROR(VLOOKUP(A1834,SHORTVOL!$A$2:$E$10000,5,0),"")</f>
        <v>191.54</v>
      </c>
      <c r="C1834" s="21">
        <f>IFERROR(VLOOKUP($A1834,LONGVOL!$A$2:$E$10000,5,0),"")</f>
        <v>90824.17</v>
      </c>
      <c r="D1834" s="27">
        <f t="shared" si="42"/>
        <v>4.1219647263356114</v>
      </c>
      <c r="E1834" s="27">
        <f t="shared" si="43"/>
        <v>3147871232.8979564</v>
      </c>
    </row>
    <row r="1835" spans="1:5" x14ac:dyDescent="0.25">
      <c r="A1835" s="1">
        <v>40723</v>
      </c>
      <c r="B1835" s="21">
        <f>IFERROR(VLOOKUP(A1835,SHORTVOL!$A$2:$E$10000,5,0),"")</f>
        <v>201.2</v>
      </c>
      <c r="C1835" s="21">
        <f>IFERROR(VLOOKUP($A1835,LONGVOL!$A$2:$E$10000,5,0),"")</f>
        <v>86245.34</v>
      </c>
      <c r="D1835" s="27">
        <f t="shared" si="42"/>
        <v>4.3296118810130988</v>
      </c>
      <c r="E1835" s="27">
        <f t="shared" si="43"/>
        <v>2830260684.0358634</v>
      </c>
    </row>
    <row r="1836" spans="1:5" x14ac:dyDescent="0.25">
      <c r="A1836" s="1">
        <v>40724</v>
      </c>
      <c r="B1836" s="21">
        <f>IFERROR(VLOOKUP(A1836,SHORTVOL!$A$2:$E$10000,5,0),"")</f>
        <v>210.22</v>
      </c>
      <c r="C1836" s="21">
        <f>IFERROR(VLOOKUP($A1836,LONGVOL!$A$2:$E$10000,5,0),"")</f>
        <v>82377.08</v>
      </c>
      <c r="D1836" s="27">
        <f t="shared" si="42"/>
        <v>4.5234648968314346</v>
      </c>
      <c r="E1836" s="27">
        <f t="shared" si="43"/>
        <v>2576179800.9901714</v>
      </c>
    </row>
    <row r="1837" spans="1:5" x14ac:dyDescent="0.25">
      <c r="A1837" s="1">
        <v>40725</v>
      </c>
      <c r="B1837" s="21">
        <f>IFERROR(VLOOKUP(A1837,SHORTVOL!$A$2:$E$10000,5,0),"")</f>
        <v>218.24</v>
      </c>
      <c r="C1837" s="21">
        <f>IFERROR(VLOOKUP($A1837,LONGVOL!$A$2:$E$10000,5,0),"")</f>
        <v>79236.539999999994</v>
      </c>
      <c r="D1837" s="27">
        <f t="shared" si="42"/>
        <v>4.6957800679295927</v>
      </c>
      <c r="E1837" s="27">
        <f t="shared" si="43"/>
        <v>2379570228.7645183</v>
      </c>
    </row>
    <row r="1838" spans="1:5" x14ac:dyDescent="0.25">
      <c r="A1838" s="1">
        <v>40729</v>
      </c>
      <c r="B1838" s="21">
        <f>IFERROR(VLOOKUP(A1838,SHORTVOL!$A$2:$E$10000,5,0),"")</f>
        <v>217.05</v>
      </c>
      <c r="C1838" s="21">
        <f>IFERROR(VLOOKUP($A1838,LONGVOL!$A$2:$E$10000,5,0),"")</f>
        <v>79666.649999999994</v>
      </c>
      <c r="D1838" s="27">
        <f t="shared" si="42"/>
        <v>4.6691518127959313</v>
      </c>
      <c r="E1838" s="27">
        <f t="shared" si="43"/>
        <v>2404670947.0609016</v>
      </c>
    </row>
    <row r="1839" spans="1:5" x14ac:dyDescent="0.25">
      <c r="A1839" s="1">
        <v>40730</v>
      </c>
      <c r="B1839" s="21">
        <f>IFERROR(VLOOKUP(A1839,SHORTVOL!$A$2:$E$10000,5,0),"")</f>
        <v>212.74</v>
      </c>
      <c r="C1839" s="21">
        <f>IFERROR(VLOOKUP($A1839,LONGVOL!$A$2:$E$10000,5,0),"")</f>
        <v>81247.990000000005</v>
      </c>
      <c r="D1839" s="27">
        <f t="shared" si="42"/>
        <v>4.5761848809743633</v>
      </c>
      <c r="E1839" s="27">
        <f t="shared" si="43"/>
        <v>2499943366.52174</v>
      </c>
    </row>
    <row r="1840" spans="1:5" x14ac:dyDescent="0.25">
      <c r="A1840" s="1">
        <v>40731</v>
      </c>
      <c r="B1840" s="21">
        <f>IFERROR(VLOOKUP(A1840,SHORTVOL!$A$2:$E$10000,5,0),"")</f>
        <v>219.42</v>
      </c>
      <c r="C1840" s="21">
        <f>IFERROR(VLOOKUP($A1840,LONGVOL!$A$2:$E$10000,5,0),"")</f>
        <v>78696.73</v>
      </c>
      <c r="D1840" s="27">
        <f t="shared" si="42"/>
        <v>4.7196176884924474</v>
      </c>
      <c r="E1840" s="27">
        <f t="shared" si="43"/>
        <v>2342763975.0062885</v>
      </c>
    </row>
    <row r="1841" spans="1:5" x14ac:dyDescent="0.25">
      <c r="A1841" s="1">
        <v>40732</v>
      </c>
      <c r="B1841" s="21">
        <f>IFERROR(VLOOKUP(A1841,SHORTVOL!$A$2:$E$10000,5,0),"")</f>
        <v>215.85</v>
      </c>
      <c r="C1841" s="21">
        <f>IFERROR(VLOOKUP($A1841,LONGVOL!$A$2:$E$10000,5,0),"")</f>
        <v>79979.259999999995</v>
      </c>
      <c r="D1841" s="27">
        <f t="shared" si="42"/>
        <v>4.6425743198786638</v>
      </c>
      <c r="E1841" s="27">
        <f t="shared" si="43"/>
        <v>2418940332.0174694</v>
      </c>
    </row>
    <row r="1842" spans="1:5" x14ac:dyDescent="0.25">
      <c r="A1842" s="1">
        <v>40735</v>
      </c>
      <c r="B1842" s="21">
        <f>IFERROR(VLOOKUP(A1842,SHORTVOL!$A$2:$E$10000,5,0),"")</f>
        <v>198.16</v>
      </c>
      <c r="C1842" s="21">
        <f>IFERROR(VLOOKUP($A1842,LONGVOL!$A$2:$E$10000,5,0),"")</f>
        <v>86534.2</v>
      </c>
      <c r="D1842" s="27">
        <f t="shared" si="42"/>
        <v>4.2613912770574478</v>
      </c>
      <c r="E1842" s="27">
        <f t="shared" si="43"/>
        <v>2814800083.3979721</v>
      </c>
    </row>
    <row r="1843" spans="1:5" x14ac:dyDescent="0.25">
      <c r="A1843" s="1">
        <v>40736</v>
      </c>
      <c r="B1843" s="21">
        <f>IFERROR(VLOOKUP(A1843,SHORTVOL!$A$2:$E$10000,5,0),"")</f>
        <v>193.59</v>
      </c>
      <c r="C1843" s="21">
        <f>IFERROR(VLOOKUP($A1843,LONGVOL!$A$2:$E$10000,5,0),"")</f>
        <v>88527.21</v>
      </c>
      <c r="D1843" s="27">
        <f t="shared" si="42"/>
        <v>4.1628862226881802</v>
      </c>
      <c r="E1843" s="27">
        <f t="shared" si="43"/>
        <v>2944233798.8950334</v>
      </c>
    </row>
    <row r="1844" spans="1:5" x14ac:dyDescent="0.25">
      <c r="A1844" s="1">
        <v>40737</v>
      </c>
      <c r="B1844" s="21">
        <f>IFERROR(VLOOKUP(A1844,SHORTVOL!$A$2:$E$10000,5,0),"")</f>
        <v>192.54</v>
      </c>
      <c r="C1844" s="21">
        <f>IFERROR(VLOOKUP($A1844,LONGVOL!$A$2:$E$10000,5,0),"")</f>
        <v>89009.19</v>
      </c>
      <c r="D1844" s="27">
        <f t="shared" si="42"/>
        <v>4.1400805532128437</v>
      </c>
      <c r="E1844" s="27">
        <f t="shared" si="43"/>
        <v>2976066447.8403373</v>
      </c>
    </row>
    <row r="1845" spans="1:5" x14ac:dyDescent="0.25">
      <c r="A1845" s="1">
        <v>40738</v>
      </c>
      <c r="B1845" s="21">
        <f>IFERROR(VLOOKUP(A1845,SHORTVOL!$A$2:$E$10000,5,0),"")</f>
        <v>185.5</v>
      </c>
      <c r="C1845" s="21">
        <f>IFERROR(VLOOKUP($A1845,LONGVOL!$A$2:$E$10000,5,0),"")</f>
        <v>92263</v>
      </c>
      <c r="D1845" s="27">
        <f t="shared" si="42"/>
        <v>3.9884847888971828</v>
      </c>
      <c r="E1845" s="27">
        <f t="shared" si="43"/>
        <v>3193408710.1002531</v>
      </c>
    </row>
    <row r="1846" spans="1:5" x14ac:dyDescent="0.25">
      <c r="A1846" s="1">
        <v>40739</v>
      </c>
      <c r="B1846" s="21">
        <f>IFERROR(VLOOKUP(A1846,SHORTVOL!$A$2:$E$10000,5,0),"")</f>
        <v>186.95</v>
      </c>
      <c r="C1846" s="21">
        <f>IFERROR(VLOOKUP($A1846,LONGVOL!$A$2:$E$10000,5,0),"")</f>
        <v>91540.02</v>
      </c>
      <c r="D1846" s="27">
        <f t="shared" si="42"/>
        <v>4.0194413687428154</v>
      </c>
      <c r="E1846" s="27">
        <f t="shared" si="43"/>
        <v>3143121702.9280806</v>
      </c>
    </row>
    <row r="1847" spans="1:5" x14ac:dyDescent="0.25">
      <c r="A1847" s="1">
        <v>40742</v>
      </c>
      <c r="B1847" s="21">
        <f>IFERROR(VLOOKUP(A1847,SHORTVOL!$A$2:$E$10000,5,0),"")</f>
        <v>183.73</v>
      </c>
      <c r="C1847" s="21">
        <f>IFERROR(VLOOKUP($A1847,LONGVOL!$A$2:$E$10000,5,0),"")</f>
        <v>93119.07</v>
      </c>
      <c r="D1847" s="27">
        <f t="shared" si="42"/>
        <v>3.9495617726224004</v>
      </c>
      <c r="E1847" s="27">
        <f t="shared" si="43"/>
        <v>3250815445.6800756</v>
      </c>
    </row>
    <row r="1848" spans="1:5" x14ac:dyDescent="0.25">
      <c r="A1848" s="1">
        <v>40743</v>
      </c>
      <c r="B1848" s="21">
        <f>IFERROR(VLOOKUP(A1848,SHORTVOL!$A$2:$E$10000,5,0),"")</f>
        <v>192.81</v>
      </c>
      <c r="C1848" s="21">
        <f>IFERROR(VLOOKUP($A1848,LONGVOL!$A$2:$E$10000,5,0),"")</f>
        <v>88517.440000000002</v>
      </c>
      <c r="D1848" s="27">
        <f t="shared" si="42"/>
        <v>4.1445233686916412</v>
      </c>
      <c r="E1848" s="27">
        <f t="shared" si="43"/>
        <v>2929303675.7789164</v>
      </c>
    </row>
    <row r="1849" spans="1:5" x14ac:dyDescent="0.25">
      <c r="A1849" s="1">
        <v>40744</v>
      </c>
      <c r="B1849" s="21">
        <f>IFERROR(VLOOKUP(A1849,SHORTVOL!$A$2:$E$10000,5,0),"")</f>
        <v>196.68</v>
      </c>
      <c r="C1849" s="21">
        <f>IFERROR(VLOOKUP($A1849,LONGVOL!$A$2:$E$10000,5,0),"")</f>
        <v>86739.98</v>
      </c>
      <c r="D1849" s="27">
        <f t="shared" si="42"/>
        <v>4.2274788168803585</v>
      </c>
      <c r="E1849" s="27">
        <f t="shared" si="43"/>
        <v>2811446719.0850549</v>
      </c>
    </row>
    <row r="1850" spans="1:5" x14ac:dyDescent="0.25">
      <c r="A1850" s="1">
        <v>40745</v>
      </c>
      <c r="B1850" s="21">
        <f>IFERROR(VLOOKUP(A1850,SHORTVOL!$A$2:$E$10000,5,0),"")</f>
        <v>207.01</v>
      </c>
      <c r="C1850" s="21">
        <f>IFERROR(VLOOKUP($A1850,LONGVOL!$A$2:$E$10000,5,0),"")</f>
        <v>82184.39</v>
      </c>
      <c r="D1850" s="27">
        <f t="shared" si="42"/>
        <v>4.4492700708372608</v>
      </c>
      <c r="E1850" s="27">
        <f t="shared" si="43"/>
        <v>2515940310.8930655</v>
      </c>
    </row>
    <row r="1851" spans="1:5" x14ac:dyDescent="0.25">
      <c r="A1851" s="1">
        <v>40746</v>
      </c>
      <c r="B1851" s="21">
        <f>IFERROR(VLOOKUP(A1851,SHORTVOL!$A$2:$E$10000,5,0),"")</f>
        <v>209.07</v>
      </c>
      <c r="C1851" s="21">
        <f>IFERROR(VLOOKUP($A1851,LONGVOL!$A$2:$E$10000,5,0),"")</f>
        <v>81364.61</v>
      </c>
      <c r="D1851" s="27">
        <f t="shared" si="42"/>
        <v>4.4932994703618458</v>
      </c>
      <c r="E1851" s="27">
        <f t="shared" si="43"/>
        <v>2465560068.3357077</v>
      </c>
    </row>
    <row r="1852" spans="1:5" x14ac:dyDescent="0.25">
      <c r="A1852" s="1">
        <v>40749</v>
      </c>
      <c r="B1852" s="21">
        <f>IFERROR(VLOOKUP(A1852,SHORTVOL!$A$2:$E$10000,5,0),"")</f>
        <v>201.07</v>
      </c>
      <c r="C1852" s="21">
        <f>IFERROR(VLOOKUP($A1852,LONGVOL!$A$2:$E$10000,5,0),"")</f>
        <v>84478.07</v>
      </c>
      <c r="D1852" s="27">
        <f t="shared" si="42"/>
        <v>4.3206544095324286</v>
      </c>
      <c r="E1852" s="27">
        <f t="shared" si="43"/>
        <v>2653645566.2000232</v>
      </c>
    </row>
    <row r="1853" spans="1:5" x14ac:dyDescent="0.25">
      <c r="A1853" s="1">
        <v>40750</v>
      </c>
      <c r="B1853" s="21">
        <f>IFERROR(VLOOKUP(A1853,SHORTVOL!$A$2:$E$10000,5,0),"")</f>
        <v>195.93</v>
      </c>
      <c r="C1853" s="21">
        <f>IFERROR(VLOOKUP($A1853,LONGVOL!$A$2:$E$10000,5,0),"")</f>
        <v>86638.35</v>
      </c>
      <c r="D1853" s="27">
        <f t="shared" si="42"/>
        <v>4.209973802096008</v>
      </c>
      <c r="E1853" s="27">
        <f t="shared" si="43"/>
        <v>2789151591.672009</v>
      </c>
    </row>
    <row r="1854" spans="1:5" x14ac:dyDescent="0.25">
      <c r="A1854" s="1">
        <v>40751</v>
      </c>
      <c r="B1854" s="21">
        <f>IFERROR(VLOOKUP(A1854,SHORTVOL!$A$2:$E$10000,5,0),"")</f>
        <v>185.13</v>
      </c>
      <c r="C1854" s="21">
        <f>IFERROR(VLOOKUP($A1854,LONGVOL!$A$2:$E$10000,5,0),"")</f>
        <v>91412.83</v>
      </c>
      <c r="D1854" s="27">
        <f t="shared" ref="D1854:D1917" si="44">D1853*(1-D$1+IF(AND(WEEKDAY($A1854)&lt;&gt;1,WEEKDAY($A1854)&lt;&gt;7),-D$5,0))^($A1854-$A1853)*(1+(B1854/B1853-1))</f>
        <v>3.9776948070556757</v>
      </c>
      <c r="E1854" s="27">
        <f t="shared" ref="E1854:E1917" si="45">E1853*(1-E$1+IF(AND(WEEKDAY($A1854)&lt;&gt;1,WEEKDAY($A1854)&lt;&gt;7),-E$5,0))^($A1854-$A1853)*(1+2*(C1854/C1853-1))</f>
        <v>3096325764.8491321</v>
      </c>
    </row>
    <row r="1855" spans="1:5" x14ac:dyDescent="0.25">
      <c r="A1855" s="1">
        <v>40752</v>
      </c>
      <c r="B1855" s="21">
        <f>IFERROR(VLOOKUP(A1855,SHORTVOL!$A$2:$E$10000,5,0),"")</f>
        <v>180.56</v>
      </c>
      <c r="C1855" s="21">
        <f>IFERROR(VLOOKUP($A1855,LONGVOL!$A$2:$E$10000,5,0),"")</f>
        <v>93670.96</v>
      </c>
      <c r="D1855" s="27">
        <f t="shared" si="44"/>
        <v>3.8792914181834885</v>
      </c>
      <c r="E1855" s="27">
        <f t="shared" si="45"/>
        <v>3249052567.707099</v>
      </c>
    </row>
    <row r="1856" spans="1:5" x14ac:dyDescent="0.25">
      <c r="A1856" s="1">
        <v>40753</v>
      </c>
      <c r="B1856" s="21">
        <f>IFERROR(VLOOKUP(A1856,SHORTVOL!$A$2:$E$10000,5,0),"")</f>
        <v>182.33</v>
      </c>
      <c r="C1856" s="21">
        <f>IFERROR(VLOOKUP($A1856,LONGVOL!$A$2:$E$10000,5,0),"")</f>
        <v>92753.83</v>
      </c>
      <c r="D1856" s="27">
        <f t="shared" si="44"/>
        <v>3.9171048266453199</v>
      </c>
      <c r="E1856" s="27">
        <f t="shared" si="45"/>
        <v>3185187168.3966422</v>
      </c>
    </row>
    <row r="1857" spans="1:5" x14ac:dyDescent="0.25">
      <c r="A1857" s="1">
        <v>40756</v>
      </c>
      <c r="B1857" s="21">
        <f>IFERROR(VLOOKUP(A1857,SHORTVOL!$A$2:$E$10000,5,0),"")</f>
        <v>191.54</v>
      </c>
      <c r="C1857" s="21">
        <f>IFERROR(VLOOKUP($A1857,LONGVOL!$A$2:$E$10000,5,0),"")</f>
        <v>88070.080000000002</v>
      </c>
      <c r="D1857" s="27">
        <f t="shared" si="44"/>
        <v>4.114292388436696</v>
      </c>
      <c r="E1857" s="27">
        <f t="shared" si="45"/>
        <v>2862850891.7950597</v>
      </c>
    </row>
    <row r="1858" spans="1:5" x14ac:dyDescent="0.25">
      <c r="A1858" s="1">
        <v>40757</v>
      </c>
      <c r="B1858" s="21">
        <f>IFERROR(VLOOKUP(A1858,SHORTVOL!$A$2:$E$10000,5,0),"")</f>
        <v>181.73</v>
      </c>
      <c r="C1858" s="21">
        <f>IFERROR(VLOOKUP($A1858,LONGVOL!$A$2:$E$10000,5,0),"")</f>
        <v>92576.7</v>
      </c>
      <c r="D1858" s="27">
        <f t="shared" si="44"/>
        <v>3.9033590185655167</v>
      </c>
      <c r="E1858" s="27">
        <f t="shared" si="45"/>
        <v>3155599500.8430362</v>
      </c>
    </row>
    <row r="1859" spans="1:5" x14ac:dyDescent="0.25">
      <c r="A1859" s="1">
        <v>40758</v>
      </c>
      <c r="B1859" s="21">
        <f>IFERROR(VLOOKUP(A1859,SHORTVOL!$A$2:$E$10000,5,0),"")</f>
        <v>178.24</v>
      </c>
      <c r="C1859" s="21">
        <f>IFERROR(VLOOKUP($A1859,LONGVOL!$A$2:$E$10000,5,0),"")</f>
        <v>94357.02</v>
      </c>
      <c r="D1859" s="27">
        <f t="shared" si="44"/>
        <v>3.8281879107421681</v>
      </c>
      <c r="E1859" s="27">
        <f t="shared" si="45"/>
        <v>3276719045.457231</v>
      </c>
    </row>
    <row r="1860" spans="1:5" x14ac:dyDescent="0.25">
      <c r="A1860" s="1">
        <v>40759</v>
      </c>
      <c r="B1860" s="21">
        <f>IFERROR(VLOOKUP(A1860,SHORTVOL!$A$2:$E$10000,5,0),"")</f>
        <v>146.54</v>
      </c>
      <c r="C1860" s="21">
        <f>IFERROR(VLOOKUP($A1860,LONGVOL!$A$2:$E$10000,5,0),"")</f>
        <v>111136.52</v>
      </c>
      <c r="D1860" s="27">
        <f t="shared" si="44"/>
        <v>3.1471718899487318</v>
      </c>
      <c r="E1860" s="27">
        <f t="shared" si="45"/>
        <v>4441777994.2953138</v>
      </c>
    </row>
    <row r="1861" spans="1:5" x14ac:dyDescent="0.25">
      <c r="A1861" s="1">
        <v>40760</v>
      </c>
      <c r="B1861" s="21">
        <f>IFERROR(VLOOKUP(A1861,SHORTVOL!$A$2:$E$10000,5,0),"")</f>
        <v>135.34</v>
      </c>
      <c r="C1861" s="21">
        <f>IFERROR(VLOOKUP($A1861,LONGVOL!$A$2:$E$10000,5,0),"")</f>
        <v>119636.58</v>
      </c>
      <c r="D1861" s="27">
        <f t="shared" si="44"/>
        <v>2.906475395822445</v>
      </c>
      <c r="E1861" s="27">
        <f t="shared" si="45"/>
        <v>5120829395.3481855</v>
      </c>
    </row>
    <row r="1862" spans="1:5" x14ac:dyDescent="0.25">
      <c r="A1862" s="1">
        <v>40763</v>
      </c>
      <c r="B1862" s="21">
        <f>IFERROR(VLOOKUP(A1862,SHORTVOL!$A$2:$E$10000,5,0),"")</f>
        <v>116.93</v>
      </c>
      <c r="C1862" s="21">
        <f>IFERROR(VLOOKUP($A1862,LONGVOL!$A$2:$E$10000,5,0),"")</f>
        <v>135908.4</v>
      </c>
      <c r="D1862" s="27">
        <f t="shared" si="44"/>
        <v>2.5107012313880337</v>
      </c>
      <c r="E1862" s="27">
        <f t="shared" si="45"/>
        <v>6512313335.4539671</v>
      </c>
    </row>
    <row r="1863" spans="1:5" x14ac:dyDescent="0.25">
      <c r="A1863" s="1">
        <v>40764</v>
      </c>
      <c r="B1863" s="21">
        <f>IFERROR(VLOOKUP(A1863,SHORTVOL!$A$2:$E$10000,5,0),"")</f>
        <v>125.8</v>
      </c>
      <c r="C1863" s="21">
        <f>IFERROR(VLOOKUP($A1863,LONGVOL!$A$2:$E$10000,5,0),"")</f>
        <v>125595.37</v>
      </c>
      <c r="D1863" s="27">
        <f t="shared" si="44"/>
        <v>2.7010083662593161</v>
      </c>
      <c r="E1863" s="27">
        <f t="shared" si="45"/>
        <v>5523555125.0244579</v>
      </c>
    </row>
    <row r="1864" spans="1:5" x14ac:dyDescent="0.25">
      <c r="A1864" s="1">
        <v>40765</v>
      </c>
      <c r="B1864" s="21">
        <f>IFERROR(VLOOKUP(A1864,SHORTVOL!$A$2:$E$10000,5,0),"")</f>
        <v>114.84</v>
      </c>
      <c r="C1864" s="21">
        <f>IFERROR(VLOOKUP($A1864,LONGVOL!$A$2:$E$10000,5,0),"")</f>
        <v>136542.88</v>
      </c>
      <c r="D1864" s="27">
        <f t="shared" si="44"/>
        <v>2.4655548840109249</v>
      </c>
      <c r="E1864" s="27">
        <f t="shared" si="45"/>
        <v>6485981534.502574</v>
      </c>
    </row>
    <row r="1865" spans="1:5" x14ac:dyDescent="0.25">
      <c r="A1865" s="1">
        <v>40766</v>
      </c>
      <c r="B1865" s="21">
        <f>IFERROR(VLOOKUP(A1865,SHORTVOL!$A$2:$E$10000,5,0),"")</f>
        <v>120.53</v>
      </c>
      <c r="C1865" s="21">
        <f>IFERROR(VLOOKUP($A1865,LONGVOL!$A$2:$E$10000,5,0),"")</f>
        <v>129770.29</v>
      </c>
      <c r="D1865" s="27">
        <f t="shared" si="44"/>
        <v>2.5875744226723314</v>
      </c>
      <c r="E1865" s="27">
        <f t="shared" si="45"/>
        <v>5842121171.2092848</v>
      </c>
    </row>
    <row r="1866" spans="1:5" x14ac:dyDescent="0.25">
      <c r="A1866" s="1">
        <v>40767</v>
      </c>
      <c r="B1866" s="21">
        <f>IFERROR(VLOOKUP(A1866,SHORTVOL!$A$2:$E$10000,5,0),"")</f>
        <v>117.54</v>
      </c>
      <c r="C1866" s="21">
        <f>IFERROR(VLOOKUP($A1866,LONGVOL!$A$2:$E$10000,5,0),"")</f>
        <v>132993.45000000001</v>
      </c>
      <c r="D1866" s="27">
        <f t="shared" si="44"/>
        <v>2.5232459324962653</v>
      </c>
      <c r="E1866" s="27">
        <f t="shared" si="45"/>
        <v>6131860613.0601149</v>
      </c>
    </row>
    <row r="1867" spans="1:5" x14ac:dyDescent="0.25">
      <c r="A1867" s="1">
        <v>40770</v>
      </c>
      <c r="B1867" s="21">
        <f>IFERROR(VLOOKUP(A1867,SHORTVOL!$A$2:$E$10000,5,0),"")</f>
        <v>123.48</v>
      </c>
      <c r="C1867" s="21">
        <f>IFERROR(VLOOKUP($A1867,LONGVOL!$A$2:$E$10000,5,0),"")</f>
        <v>126274.74</v>
      </c>
      <c r="D1867" s="27">
        <f t="shared" si="44"/>
        <v>2.650324940426013</v>
      </c>
      <c r="E1867" s="27">
        <f t="shared" si="45"/>
        <v>5511048969.9430752</v>
      </c>
    </row>
    <row r="1868" spans="1:5" x14ac:dyDescent="0.25">
      <c r="A1868" s="1">
        <v>40771</v>
      </c>
      <c r="B1868" s="21">
        <f>IFERROR(VLOOKUP(A1868,SHORTVOL!$A$2:$E$10000,5,0),"")</f>
        <v>122.15</v>
      </c>
      <c r="C1868" s="21">
        <f>IFERROR(VLOOKUP($A1868,LONGVOL!$A$2:$E$10000,5,0),"")</f>
        <v>127627.45</v>
      </c>
      <c r="D1868" s="27">
        <f t="shared" si="44"/>
        <v>2.6216346975125298</v>
      </c>
      <c r="E1868" s="27">
        <f t="shared" si="45"/>
        <v>5628693743.897707</v>
      </c>
    </row>
    <row r="1869" spans="1:5" x14ac:dyDescent="0.25">
      <c r="A1869" s="1">
        <v>40772</v>
      </c>
      <c r="B1869" s="21">
        <f>IFERROR(VLOOKUP(A1869,SHORTVOL!$A$2:$E$10000,5,0),"")</f>
        <v>119.77</v>
      </c>
      <c r="C1869" s="21">
        <f>IFERROR(VLOOKUP($A1869,LONGVOL!$A$2:$E$10000,5,0),"")</f>
        <v>130122.57</v>
      </c>
      <c r="D1869" s="27">
        <f t="shared" si="44"/>
        <v>2.5704132837895965</v>
      </c>
      <c r="E1869" s="27">
        <f t="shared" si="45"/>
        <v>5848330496.5756235</v>
      </c>
    </row>
    <row r="1870" spans="1:5" x14ac:dyDescent="0.25">
      <c r="A1870" s="1">
        <v>40773</v>
      </c>
      <c r="B1870" s="21">
        <f>IFERROR(VLOOKUP(A1870,SHORTVOL!$A$2:$E$10000,5,0),"")</f>
        <v>94.85</v>
      </c>
      <c r="C1870" s="21">
        <f>IFERROR(VLOOKUP($A1870,LONGVOL!$A$2:$E$10000,5,0),"")</f>
        <v>157189.10999999999</v>
      </c>
      <c r="D1870" s="27">
        <f t="shared" si="44"/>
        <v>2.0354875249277424</v>
      </c>
      <c r="E1870" s="27">
        <f t="shared" si="45"/>
        <v>8280699214.9048738</v>
      </c>
    </row>
    <row r="1871" spans="1:5" x14ac:dyDescent="0.25">
      <c r="A1871" s="1">
        <v>40774</v>
      </c>
      <c r="B1871" s="21">
        <f>IFERROR(VLOOKUP(A1871,SHORTVOL!$A$2:$E$10000,5,0),"")</f>
        <v>90.26</v>
      </c>
      <c r="C1871" s="21">
        <f>IFERROR(VLOOKUP($A1871,LONGVOL!$A$2:$E$10000,5,0),"")</f>
        <v>164800.51</v>
      </c>
      <c r="D1871" s="27">
        <f t="shared" si="44"/>
        <v>1.9368796729634243</v>
      </c>
      <c r="E1871" s="27">
        <f t="shared" si="45"/>
        <v>9081942308.5959339</v>
      </c>
    </row>
    <row r="1872" spans="1:5" x14ac:dyDescent="0.25">
      <c r="A1872" s="1">
        <v>40777</v>
      </c>
      <c r="B1872" s="21">
        <f>IFERROR(VLOOKUP(A1872,SHORTVOL!$A$2:$E$10000,5,0),"")</f>
        <v>87.37</v>
      </c>
      <c r="C1872" s="21">
        <f>IFERROR(VLOOKUP($A1872,LONGVOL!$A$2:$E$10000,5,0),"")</f>
        <v>170068.57</v>
      </c>
      <c r="D1872" s="27">
        <f t="shared" si="44"/>
        <v>1.8745552926405069</v>
      </c>
      <c r="E1872" s="27">
        <f t="shared" si="45"/>
        <v>9660366549.3004265</v>
      </c>
    </row>
    <row r="1873" spans="1:5" x14ac:dyDescent="0.25">
      <c r="A1873" s="1">
        <v>40778</v>
      </c>
      <c r="B1873" s="21">
        <f>IFERROR(VLOOKUP(A1873,SHORTVOL!$A$2:$E$10000,5,0),"")</f>
        <v>91.44</v>
      </c>
      <c r="C1873" s="21">
        <f>IFERROR(VLOOKUP($A1873,LONGVOL!$A$2:$E$10000,5,0),"")</f>
        <v>162148.41</v>
      </c>
      <c r="D1873" s="27">
        <f t="shared" si="44"/>
        <v>1.9617711304414172</v>
      </c>
      <c r="E1873" s="27">
        <f t="shared" si="45"/>
        <v>8759925186.8429813</v>
      </c>
    </row>
    <row r="1874" spans="1:5" x14ac:dyDescent="0.25">
      <c r="A1874" s="1">
        <v>40779</v>
      </c>
      <c r="B1874" s="21">
        <f>IFERROR(VLOOKUP(A1874,SHORTVOL!$A$2:$E$10000,5,0),"")</f>
        <v>93.57</v>
      </c>
      <c r="C1874" s="21">
        <f>IFERROR(VLOOKUP($A1874,LONGVOL!$A$2:$E$10000,5,0),"")</f>
        <v>158381.6</v>
      </c>
      <c r="D1874" s="27">
        <f t="shared" si="44"/>
        <v>2.0073585567908512</v>
      </c>
      <c r="E1874" s="27">
        <f t="shared" si="45"/>
        <v>8352291799.0534763</v>
      </c>
    </row>
    <row r="1875" spans="1:5" x14ac:dyDescent="0.25">
      <c r="A1875" s="1">
        <v>40780</v>
      </c>
      <c r="B1875" s="21">
        <f>IFERROR(VLOOKUP(A1875,SHORTVOL!$A$2:$E$10000,5,0),"")</f>
        <v>90.8</v>
      </c>
      <c r="C1875" s="21">
        <f>IFERROR(VLOOKUP($A1875,LONGVOL!$A$2:$E$10000,5,0),"")</f>
        <v>163070.93</v>
      </c>
      <c r="D1875" s="27">
        <f t="shared" si="44"/>
        <v>1.9478269708275913</v>
      </c>
      <c r="E1875" s="27">
        <f t="shared" si="45"/>
        <v>8846203874.6467762</v>
      </c>
    </row>
    <row r="1876" spans="1:5" x14ac:dyDescent="0.25">
      <c r="A1876" s="1">
        <v>40781</v>
      </c>
      <c r="B1876" s="21">
        <f>IFERROR(VLOOKUP(A1876,SHORTVOL!$A$2:$E$10000,5,0),"")</f>
        <v>92.56</v>
      </c>
      <c r="C1876" s="21">
        <f>IFERROR(VLOOKUP($A1876,LONGVOL!$A$2:$E$10000,5,0),"")</f>
        <v>159902.20000000001</v>
      </c>
      <c r="D1876" s="27">
        <f t="shared" si="44"/>
        <v>1.9854734082414847</v>
      </c>
      <c r="E1876" s="27">
        <f t="shared" si="45"/>
        <v>8501764403.8100281</v>
      </c>
    </row>
    <row r="1877" spans="1:5" x14ac:dyDescent="0.25">
      <c r="A1877" s="1">
        <v>40784</v>
      </c>
      <c r="B1877" s="21">
        <f>IFERROR(VLOOKUP(A1877,SHORTVOL!$A$2:$E$10000,5,0),"")</f>
        <v>98.43</v>
      </c>
      <c r="C1877" s="21">
        <f>IFERROR(VLOOKUP($A1877,LONGVOL!$A$2:$E$10000,5,0),"")</f>
        <v>149757.35</v>
      </c>
      <c r="D1877" s="27">
        <f t="shared" si="44"/>
        <v>2.1110417440554032</v>
      </c>
      <c r="E1877" s="27">
        <f t="shared" si="45"/>
        <v>7421294972.4745655</v>
      </c>
    </row>
    <row r="1878" spans="1:5" x14ac:dyDescent="0.25">
      <c r="A1878" s="1">
        <v>40785</v>
      </c>
      <c r="B1878" s="21">
        <f>IFERROR(VLOOKUP(A1878,SHORTVOL!$A$2:$E$10000,5,0),"")</f>
        <v>98.28</v>
      </c>
      <c r="C1878" s="21">
        <f>IFERROR(VLOOKUP($A1878,LONGVOL!$A$2:$E$10000,5,0),"")</f>
        <v>149987.32999999999</v>
      </c>
      <c r="D1878" s="27">
        <f t="shared" si="44"/>
        <v>2.1077091761881293</v>
      </c>
      <c r="E1878" s="27">
        <f t="shared" si="45"/>
        <v>7443521529.3017969</v>
      </c>
    </row>
    <row r="1879" spans="1:5" x14ac:dyDescent="0.25">
      <c r="A1879" s="1">
        <v>40786</v>
      </c>
      <c r="B1879" s="21">
        <f>IFERROR(VLOOKUP(A1879,SHORTVOL!$A$2:$E$10000,5,0),"")</f>
        <v>97.91</v>
      </c>
      <c r="C1879" s="21">
        <f>IFERROR(VLOOKUP($A1879,LONGVOL!$A$2:$E$10000,5,0),"")</f>
        <v>150561.39000000001</v>
      </c>
      <c r="D1879" s="27">
        <f t="shared" si="44"/>
        <v>2.0996591140131575</v>
      </c>
      <c r="E1879" s="27">
        <f t="shared" si="45"/>
        <v>7499928777.3796005</v>
      </c>
    </row>
    <row r="1880" spans="1:5" x14ac:dyDescent="0.25">
      <c r="A1880" s="1">
        <v>40787</v>
      </c>
      <c r="B1880" s="21">
        <f>IFERROR(VLOOKUP(A1880,SHORTVOL!$A$2:$E$10000,5,0),"")</f>
        <v>96.88</v>
      </c>
      <c r="C1880" s="21">
        <f>IFERROR(VLOOKUP($A1880,LONGVOL!$A$2:$E$10000,5,0),"")</f>
        <v>152138.57</v>
      </c>
      <c r="D1880" s="27">
        <f t="shared" si="44"/>
        <v>2.077457143699001</v>
      </c>
      <c r="E1880" s="27">
        <f t="shared" si="45"/>
        <v>7656474015.717247</v>
      </c>
    </row>
    <row r="1881" spans="1:5" x14ac:dyDescent="0.25">
      <c r="A1881" s="1">
        <v>40788</v>
      </c>
      <c r="B1881" s="21">
        <f>IFERROR(VLOOKUP(A1881,SHORTVOL!$A$2:$E$10000,5,0),"")</f>
        <v>91.46</v>
      </c>
      <c r="C1881" s="21">
        <f>IFERROR(VLOOKUP($A1881,LONGVOL!$A$2:$E$10000,5,0),"")</f>
        <v>160655.60999999999</v>
      </c>
      <c r="D1881" s="27">
        <f t="shared" si="44"/>
        <v>1.9611253011148415</v>
      </c>
      <c r="E1881" s="27">
        <f t="shared" si="45"/>
        <v>8513076899.2943325</v>
      </c>
    </row>
    <row r="1882" spans="1:5" x14ac:dyDescent="0.25">
      <c r="A1882" s="1">
        <v>40792</v>
      </c>
      <c r="B1882" s="21">
        <f>IFERROR(VLOOKUP(A1882,SHORTVOL!$A$2:$E$10000,5,0),"")</f>
        <v>87.92</v>
      </c>
      <c r="C1882" s="21">
        <f>IFERROR(VLOOKUP($A1882,LONGVOL!$A$2:$E$10000,5,0),"")</f>
        <v>166863.29</v>
      </c>
      <c r="D1882" s="27">
        <f t="shared" si="44"/>
        <v>1.8848059088872278</v>
      </c>
      <c r="E1882" s="27">
        <f t="shared" si="45"/>
        <v>9168168206.0598698</v>
      </c>
    </row>
    <row r="1883" spans="1:5" x14ac:dyDescent="0.25">
      <c r="A1883" s="1">
        <v>40793</v>
      </c>
      <c r="B1883" s="21">
        <f>IFERROR(VLOOKUP(A1883,SHORTVOL!$A$2:$E$10000,5,0),"")</f>
        <v>91.73</v>
      </c>
      <c r="C1883" s="21">
        <f>IFERROR(VLOOKUP($A1883,LONGVOL!$A$2:$E$10000,5,0),"")</f>
        <v>159633.73000000001</v>
      </c>
      <c r="D1883" s="27">
        <f t="shared" si="44"/>
        <v>1.9663759374397591</v>
      </c>
      <c r="E1883" s="27">
        <f t="shared" si="45"/>
        <v>8373085799.0406437</v>
      </c>
    </row>
    <row r="1884" spans="1:5" x14ac:dyDescent="0.25">
      <c r="A1884" s="1">
        <v>40794</v>
      </c>
      <c r="B1884" s="21">
        <f>IFERROR(VLOOKUP(A1884,SHORTVOL!$A$2:$E$10000,5,0),"")</f>
        <v>90.62</v>
      </c>
      <c r="C1884" s="21">
        <f>IFERROR(VLOOKUP($A1884,LONGVOL!$A$2:$E$10000,5,0),"")</f>
        <v>161566.79</v>
      </c>
      <c r="D1884" s="27">
        <f t="shared" si="44"/>
        <v>1.9424749095331801</v>
      </c>
      <c r="E1884" s="27">
        <f t="shared" si="45"/>
        <v>8575217801.84412</v>
      </c>
    </row>
    <row r="1885" spans="1:5" x14ac:dyDescent="0.25">
      <c r="A1885" s="1">
        <v>40795</v>
      </c>
      <c r="B1885" s="21">
        <f>IFERROR(VLOOKUP(A1885,SHORTVOL!$A$2:$E$10000,5,0),"")</f>
        <v>81.75</v>
      </c>
      <c r="C1885" s="21">
        <f>IFERROR(VLOOKUP($A1885,LONGVOL!$A$2:$E$10000,5,0),"")</f>
        <v>177388.65</v>
      </c>
      <c r="D1885" s="27">
        <f t="shared" si="44"/>
        <v>1.7522469943843808</v>
      </c>
      <c r="E1885" s="27">
        <f t="shared" si="45"/>
        <v>10253939030.499258</v>
      </c>
    </row>
    <row r="1886" spans="1:5" x14ac:dyDescent="0.25">
      <c r="A1886" s="1">
        <v>40798</v>
      </c>
      <c r="B1886" s="21">
        <f>IFERROR(VLOOKUP(A1886,SHORTVOL!$A$2:$E$10000,5,0),"")</f>
        <v>80.209999999999994</v>
      </c>
      <c r="C1886" s="21">
        <f>IFERROR(VLOOKUP($A1886,LONGVOL!$A$2:$E$10000,5,0),"")</f>
        <v>180735.37</v>
      </c>
      <c r="D1886" s="27">
        <f t="shared" si="44"/>
        <v>1.7189557057961411</v>
      </c>
      <c r="E1886" s="27">
        <f t="shared" si="45"/>
        <v>10638421704.502802</v>
      </c>
    </row>
    <row r="1887" spans="1:5" x14ac:dyDescent="0.25">
      <c r="A1887" s="1">
        <v>40799</v>
      </c>
      <c r="B1887" s="21">
        <f>IFERROR(VLOOKUP(A1887,SHORTVOL!$A$2:$E$10000,5,0),"")</f>
        <v>81.8</v>
      </c>
      <c r="C1887" s="21">
        <f>IFERROR(VLOOKUP($A1887,LONGVOL!$A$2:$E$10000,5,0),"")</f>
        <v>177136.05</v>
      </c>
      <c r="D1887" s="27">
        <f t="shared" si="44"/>
        <v>1.7529344476373048</v>
      </c>
      <c r="E1887" s="27">
        <f t="shared" si="45"/>
        <v>10213918302.527372</v>
      </c>
    </row>
    <row r="1888" spans="1:5" x14ac:dyDescent="0.25">
      <c r="A1888" s="1">
        <v>40800</v>
      </c>
      <c r="B1888" s="21">
        <f>IFERROR(VLOOKUP(A1888,SHORTVOL!$A$2:$E$10000,5,0),"")</f>
        <v>84.45</v>
      </c>
      <c r="C1888" s="21">
        <f>IFERROR(VLOOKUP($A1888,LONGVOL!$A$2:$E$10000,5,0),"")</f>
        <v>171408.67</v>
      </c>
      <c r="D1888" s="27">
        <f t="shared" si="44"/>
        <v>1.8096235034096573</v>
      </c>
      <c r="E1888" s="27">
        <f t="shared" si="45"/>
        <v>9552692807.2870064</v>
      </c>
    </row>
    <row r="1889" spans="1:5" x14ac:dyDescent="0.25">
      <c r="A1889" s="1">
        <v>40801</v>
      </c>
      <c r="B1889" s="21">
        <f>IFERROR(VLOOKUP(A1889,SHORTVOL!$A$2:$E$10000,5,0),"")</f>
        <v>88.05</v>
      </c>
      <c r="C1889" s="21">
        <f>IFERROR(VLOOKUP($A1889,LONGVOL!$A$2:$E$10000,5,0),"")</f>
        <v>164094.51999999999</v>
      </c>
      <c r="D1889" s="27">
        <f t="shared" si="44"/>
        <v>1.8866621511136823</v>
      </c>
      <c r="E1889" s="27">
        <f t="shared" si="45"/>
        <v>8736784687.4461899</v>
      </c>
    </row>
    <row r="1890" spans="1:5" x14ac:dyDescent="0.25">
      <c r="A1890" s="1">
        <v>40802</v>
      </c>
      <c r="B1890" s="21">
        <f>IFERROR(VLOOKUP(A1890,SHORTVOL!$A$2:$E$10000,5,0),"")</f>
        <v>90.22</v>
      </c>
      <c r="C1890" s="21">
        <f>IFERROR(VLOOKUP($A1890,LONGVOL!$A$2:$E$10000,5,0),"")</f>
        <v>160053.13</v>
      </c>
      <c r="D1890" s="27">
        <f t="shared" si="44"/>
        <v>1.9330531793620815</v>
      </c>
      <c r="E1890" s="27">
        <f t="shared" si="45"/>
        <v>8305805495.0143509</v>
      </c>
    </row>
    <row r="1891" spans="1:5" x14ac:dyDescent="0.25">
      <c r="A1891" s="1">
        <v>40805</v>
      </c>
      <c r="B1891" s="21">
        <f>IFERROR(VLOOKUP(A1891,SHORTVOL!$A$2:$E$10000,5,0),"")</f>
        <v>87.2</v>
      </c>
      <c r="C1891" s="21">
        <f>IFERROR(VLOOKUP($A1891,LONGVOL!$A$2:$E$10000,5,0),"")</f>
        <v>165404.72</v>
      </c>
      <c r="D1891" s="27">
        <f t="shared" si="44"/>
        <v>1.8680395688065099</v>
      </c>
      <c r="E1891" s="27">
        <f t="shared" si="45"/>
        <v>8859212299.7196712</v>
      </c>
    </row>
    <row r="1892" spans="1:5" x14ac:dyDescent="0.25">
      <c r="A1892" s="1">
        <v>40806</v>
      </c>
      <c r="B1892" s="21">
        <f>IFERROR(VLOOKUP(A1892,SHORTVOL!$A$2:$E$10000,5,0),"")</f>
        <v>87.2</v>
      </c>
      <c r="C1892" s="21">
        <f>IFERROR(VLOOKUP($A1892,LONGVOL!$A$2:$E$10000,5,0),"")</f>
        <v>165402.64000000001</v>
      </c>
      <c r="D1892" s="27">
        <f t="shared" si="44"/>
        <v>1.8679372104739727</v>
      </c>
      <c r="E1892" s="27">
        <f t="shared" si="45"/>
        <v>8858314747.2386436</v>
      </c>
    </row>
    <row r="1893" spans="1:5" x14ac:dyDescent="0.25">
      <c r="A1893" s="1">
        <v>40807</v>
      </c>
      <c r="B1893" s="21">
        <f>IFERROR(VLOOKUP(A1893,SHORTVOL!$A$2:$E$10000,5,0),"")</f>
        <v>83.47</v>
      </c>
      <c r="C1893" s="21">
        <f>IFERROR(VLOOKUP($A1893,LONGVOL!$A$2:$E$10000,5,0),"")</f>
        <v>172494.18</v>
      </c>
      <c r="D1893" s="27">
        <f t="shared" si="44"/>
        <v>1.7879377933073597</v>
      </c>
      <c r="E1893" s="27">
        <f t="shared" si="45"/>
        <v>9617172177.6899471</v>
      </c>
    </row>
    <row r="1894" spans="1:5" x14ac:dyDescent="0.25">
      <c r="A1894" s="1">
        <v>40808</v>
      </c>
      <c r="B1894" s="21">
        <f>IFERROR(VLOOKUP(A1894,SHORTVOL!$A$2:$E$10000,5,0),"")</f>
        <v>73.37</v>
      </c>
      <c r="C1894" s="21">
        <f>IFERROR(VLOOKUP($A1894,LONGVOL!$A$2:$E$10000,5,0),"")</f>
        <v>193353.29</v>
      </c>
      <c r="D1894" s="27">
        <f t="shared" si="44"/>
        <v>1.5715084209319026</v>
      </c>
      <c r="E1894" s="27">
        <f t="shared" si="45"/>
        <v>11942203648.924238</v>
      </c>
    </row>
    <row r="1895" spans="1:5" x14ac:dyDescent="0.25">
      <c r="A1895" s="1">
        <v>40809</v>
      </c>
      <c r="B1895" s="21">
        <f>IFERROR(VLOOKUP(A1895,SHORTVOL!$A$2:$E$10000,5,0),"")</f>
        <v>73.16</v>
      </c>
      <c r="C1895" s="21">
        <f>IFERROR(VLOOKUP($A1895,LONGVOL!$A$2:$E$10000,5,0),"")</f>
        <v>193910.77</v>
      </c>
      <c r="D1895" s="27">
        <f t="shared" si="44"/>
        <v>1.5669245776759737</v>
      </c>
      <c r="E1895" s="27">
        <f t="shared" si="45"/>
        <v>12010152825.178743</v>
      </c>
    </row>
    <row r="1896" spans="1:5" x14ac:dyDescent="0.25">
      <c r="A1896" s="1">
        <v>40812</v>
      </c>
      <c r="B1896" s="21">
        <f>IFERROR(VLOOKUP(A1896,SHORTVOL!$A$2:$E$10000,5,0),"")</f>
        <v>75.44</v>
      </c>
      <c r="C1896" s="21">
        <f>IFERROR(VLOOKUP($A1896,LONGVOL!$A$2:$E$10000,5,0),"")</f>
        <v>187876.42</v>
      </c>
      <c r="D1896" s="27">
        <f t="shared" si="44"/>
        <v>1.6154915202659845</v>
      </c>
      <c r="E1896" s="27">
        <f t="shared" si="45"/>
        <v>11260086641.380194</v>
      </c>
    </row>
    <row r="1897" spans="1:5" x14ac:dyDescent="0.25">
      <c r="A1897" s="1">
        <v>40813</v>
      </c>
      <c r="B1897" s="21">
        <f>IFERROR(VLOOKUP(A1897,SHORTVOL!$A$2:$E$10000,5,0),"")</f>
        <v>76.98</v>
      </c>
      <c r="C1897" s="21">
        <f>IFERROR(VLOOKUP($A1897,LONGVOL!$A$2:$E$10000,5,0),"")</f>
        <v>184041.38</v>
      </c>
      <c r="D1897" s="27">
        <f t="shared" si="44"/>
        <v>1.6483791483836545</v>
      </c>
      <c r="E1897" s="27">
        <f t="shared" si="45"/>
        <v>10799569491.502922</v>
      </c>
    </row>
    <row r="1898" spans="1:5" x14ac:dyDescent="0.25">
      <c r="A1898" s="1">
        <v>40814</v>
      </c>
      <c r="B1898" s="21">
        <f>IFERROR(VLOOKUP(A1898,SHORTVOL!$A$2:$E$10000,5,0),"")</f>
        <v>72.63</v>
      </c>
      <c r="C1898" s="21">
        <f>IFERROR(VLOOKUP($A1898,LONGVOL!$A$2:$E$10000,5,0),"")</f>
        <v>194447.08</v>
      </c>
      <c r="D1898" s="27">
        <f t="shared" si="44"/>
        <v>1.5551470180528055</v>
      </c>
      <c r="E1898" s="27">
        <f t="shared" si="45"/>
        <v>12019869297.920383</v>
      </c>
    </row>
    <row r="1899" spans="1:5" x14ac:dyDescent="0.25">
      <c r="A1899" s="1">
        <v>40815</v>
      </c>
      <c r="B1899" s="21">
        <f>IFERROR(VLOOKUP(A1899,SHORTVOL!$A$2:$E$10000,5,0),"")</f>
        <v>72.849999999999994</v>
      </c>
      <c r="C1899" s="21">
        <f>IFERROR(VLOOKUP($A1899,LONGVOL!$A$2:$E$10000,5,0),"")</f>
        <v>193855.89</v>
      </c>
      <c r="D1899" s="27">
        <f t="shared" si="44"/>
        <v>1.5597721665855013</v>
      </c>
      <c r="E1899" s="27">
        <f t="shared" si="45"/>
        <v>11945869810.88686</v>
      </c>
    </row>
    <row r="1900" spans="1:5" x14ac:dyDescent="0.25">
      <c r="A1900" s="1">
        <v>40816</v>
      </c>
      <c r="B1900" s="21">
        <f>IFERROR(VLOOKUP(A1900,SHORTVOL!$A$2:$E$10000,5,0),"")</f>
        <v>68.86</v>
      </c>
      <c r="C1900" s="21">
        <f>IFERROR(VLOOKUP($A1900,LONGVOL!$A$2:$E$10000,5,0),"")</f>
        <v>204469.68</v>
      </c>
      <c r="D1900" s="27">
        <f t="shared" si="44"/>
        <v>1.4742625413268213</v>
      </c>
      <c r="E1900" s="27">
        <f t="shared" si="45"/>
        <v>13252955261.970226</v>
      </c>
    </row>
    <row r="1901" spans="1:5" x14ac:dyDescent="0.25">
      <c r="A1901" s="1">
        <v>40819</v>
      </c>
      <c r="B1901" s="21">
        <f>IFERROR(VLOOKUP(A1901,SHORTVOL!$A$2:$E$10000,5,0),"")</f>
        <v>64.56</v>
      </c>
      <c r="C1901" s="21">
        <f>IFERROR(VLOOKUP($A1901,LONGVOL!$A$2:$E$10000,5,0),"")</f>
        <v>217219.45</v>
      </c>
      <c r="D1901" s="27">
        <f t="shared" si="44"/>
        <v>1.3819742196145925</v>
      </c>
      <c r="E1901" s="27">
        <f t="shared" si="45"/>
        <v>14902333892.984898</v>
      </c>
    </row>
    <row r="1902" spans="1:5" x14ac:dyDescent="0.25">
      <c r="A1902" s="1">
        <v>40820</v>
      </c>
      <c r="B1902" s="21">
        <f>IFERROR(VLOOKUP(A1902,SHORTVOL!$A$2:$E$10000,5,0),"")</f>
        <v>67.540000000000006</v>
      </c>
      <c r="C1902" s="21">
        <f>IFERROR(VLOOKUP($A1902,LONGVOL!$A$2:$E$10000,5,0),"")</f>
        <v>207194.1</v>
      </c>
      <c r="D1902" s="27">
        <f t="shared" si="44"/>
        <v>1.445685011652537</v>
      </c>
      <c r="E1902" s="27">
        <f t="shared" si="45"/>
        <v>13525725960.050785</v>
      </c>
    </row>
    <row r="1903" spans="1:5" x14ac:dyDescent="0.25">
      <c r="A1903" s="1">
        <v>40821</v>
      </c>
      <c r="B1903" s="21">
        <f>IFERROR(VLOOKUP(A1903,SHORTVOL!$A$2:$E$10000,5,0),"")</f>
        <v>71.8</v>
      </c>
      <c r="C1903" s="21">
        <f>IFERROR(VLOOKUP($A1903,LONGVOL!$A$2:$E$10000,5,0),"")</f>
        <v>194140.66</v>
      </c>
      <c r="D1903" s="27">
        <f t="shared" si="44"/>
        <v>1.5367855516041757</v>
      </c>
      <c r="E1903" s="27">
        <f t="shared" si="45"/>
        <v>11820556475.364294</v>
      </c>
    </row>
    <row r="1904" spans="1:5" x14ac:dyDescent="0.25">
      <c r="A1904" s="1">
        <v>40822</v>
      </c>
      <c r="B1904" s="21">
        <f>IFERROR(VLOOKUP(A1904,SHORTVOL!$A$2:$E$10000,5,0),"")</f>
        <v>72.98</v>
      </c>
      <c r="C1904" s="21">
        <f>IFERROR(VLOOKUP($A1904,LONGVOL!$A$2:$E$10000,5,0),"")</f>
        <v>190942.84</v>
      </c>
      <c r="D1904" s="27">
        <f t="shared" si="44"/>
        <v>1.5619563244848869</v>
      </c>
      <c r="E1904" s="27">
        <f t="shared" si="45"/>
        <v>11430277325.850115</v>
      </c>
    </row>
    <row r="1905" spans="1:5" x14ac:dyDescent="0.25">
      <c r="A1905" s="1">
        <v>40823</v>
      </c>
      <c r="B1905" s="21">
        <f>IFERROR(VLOOKUP(A1905,SHORTVOL!$A$2:$E$10000,5,0),"")</f>
        <v>72.8</v>
      </c>
      <c r="C1905" s="21">
        <f>IFERROR(VLOOKUP($A1905,LONGVOL!$A$2:$E$10000,5,0),"")</f>
        <v>191422.76</v>
      </c>
      <c r="D1905" s="27">
        <f t="shared" si="44"/>
        <v>1.5580184943070896</v>
      </c>
      <c r="E1905" s="27">
        <f t="shared" si="45"/>
        <v>11486860598.35309</v>
      </c>
    </row>
    <row r="1906" spans="1:5" x14ac:dyDescent="0.25">
      <c r="A1906" s="1">
        <v>40826</v>
      </c>
      <c r="B1906" s="21">
        <f>IFERROR(VLOOKUP(A1906,SHORTVOL!$A$2:$E$10000,5,0),"")</f>
        <v>76.59</v>
      </c>
      <c r="C1906" s="21">
        <f>IFERROR(VLOOKUP($A1906,LONGVOL!$A$2:$E$10000,5,0),"")</f>
        <v>181440.32</v>
      </c>
      <c r="D1906" s="27">
        <f t="shared" si="44"/>
        <v>1.6388601907626497</v>
      </c>
      <c r="E1906" s="27">
        <f t="shared" si="45"/>
        <v>10286461130.048292</v>
      </c>
    </row>
    <row r="1907" spans="1:5" x14ac:dyDescent="0.25">
      <c r="A1907" s="1">
        <v>40827</v>
      </c>
      <c r="B1907" s="21">
        <f>IFERROR(VLOOKUP(A1907,SHORTVOL!$A$2:$E$10000,5,0),"")</f>
        <v>78.45</v>
      </c>
      <c r="C1907" s="21">
        <f>IFERROR(VLOOKUP($A1907,LONGVOL!$A$2:$E$10000,5,0),"")</f>
        <v>177054.27</v>
      </c>
      <c r="D1907" s="27">
        <f t="shared" si="44"/>
        <v>1.6785681826808143</v>
      </c>
      <c r="E1907" s="27">
        <f t="shared" si="45"/>
        <v>9788395734.9758663</v>
      </c>
    </row>
    <row r="1908" spans="1:5" x14ac:dyDescent="0.25">
      <c r="A1908" s="1">
        <v>40828</v>
      </c>
      <c r="B1908" s="21">
        <f>IFERROR(VLOOKUP(A1908,SHORTVOL!$A$2:$E$10000,5,0),"")</f>
        <v>83.83</v>
      </c>
      <c r="C1908" s="21">
        <f>IFERROR(VLOOKUP($A1908,LONGVOL!$A$2:$E$10000,5,0),"")</f>
        <v>164912.73000000001</v>
      </c>
      <c r="D1908" s="27">
        <f t="shared" si="44"/>
        <v>1.7935839436284637</v>
      </c>
      <c r="E1908" s="27">
        <f t="shared" si="45"/>
        <v>8445269179.6520166</v>
      </c>
    </row>
    <row r="1909" spans="1:5" x14ac:dyDescent="0.25">
      <c r="A1909" s="1">
        <v>40829</v>
      </c>
      <c r="B1909" s="21">
        <f>IFERROR(VLOOKUP(A1909,SHORTVOL!$A$2:$E$10000,5,0),"")</f>
        <v>83.36</v>
      </c>
      <c r="C1909" s="21">
        <f>IFERROR(VLOOKUP($A1909,LONGVOL!$A$2:$E$10000,5,0),"")</f>
        <v>165825.12</v>
      </c>
      <c r="D1909" s="27">
        <f t="shared" si="44"/>
        <v>1.7834303356684442</v>
      </c>
      <c r="E1909" s="27">
        <f t="shared" si="45"/>
        <v>8538066794.1135054</v>
      </c>
    </row>
    <row r="1910" spans="1:5" x14ac:dyDescent="0.25">
      <c r="A1910" s="1">
        <v>40830</v>
      </c>
      <c r="B1910" s="21">
        <f>IFERROR(VLOOKUP(A1910,SHORTVOL!$A$2:$E$10000,5,0),"")</f>
        <v>88.19</v>
      </c>
      <c r="C1910" s="21">
        <f>IFERROR(VLOOKUP($A1910,LONGVOL!$A$2:$E$10000,5,0),"")</f>
        <v>156223.56</v>
      </c>
      <c r="D1910" s="27">
        <f t="shared" si="44"/>
        <v>1.8866615064885426</v>
      </c>
      <c r="E1910" s="27">
        <f t="shared" si="45"/>
        <v>7548754264.1264391</v>
      </c>
    </row>
    <row r="1911" spans="1:5" x14ac:dyDescent="0.25">
      <c r="A1911" s="1">
        <v>40833</v>
      </c>
      <c r="B1911" s="21">
        <f>IFERROR(VLOOKUP(A1911,SHORTVOL!$A$2:$E$10000,5,0),"")</f>
        <v>80.02</v>
      </c>
      <c r="C1911" s="21">
        <f>IFERROR(VLOOKUP($A1911,LONGVOL!$A$2:$E$10000,5,0),"")</f>
        <v>170692.6</v>
      </c>
      <c r="D1911" s="27">
        <f t="shared" si="44"/>
        <v>1.7115981178734789</v>
      </c>
      <c r="E1911" s="27">
        <f t="shared" si="45"/>
        <v>8945004004.9951534</v>
      </c>
    </row>
    <row r="1912" spans="1:5" x14ac:dyDescent="0.25">
      <c r="A1912" s="1">
        <v>40834</v>
      </c>
      <c r="B1912" s="21">
        <f>IFERROR(VLOOKUP(A1912,SHORTVOL!$A$2:$E$10000,5,0),"")</f>
        <v>83.37</v>
      </c>
      <c r="C1912" s="21">
        <f>IFERROR(VLOOKUP($A1912,LONGVOL!$A$2:$E$10000,5,0),"")</f>
        <v>163556.60999999999</v>
      </c>
      <c r="D1912" s="27">
        <f t="shared" si="44"/>
        <v>1.7831556627313763</v>
      </c>
      <c r="E1912" s="27">
        <f t="shared" si="45"/>
        <v>8196468414.2583113</v>
      </c>
    </row>
    <row r="1913" spans="1:5" x14ac:dyDescent="0.25">
      <c r="A1913" s="1">
        <v>40835</v>
      </c>
      <c r="B1913" s="21">
        <f>IFERROR(VLOOKUP(A1913,SHORTVOL!$A$2:$E$10000,5,0),"")</f>
        <v>76.599999999999994</v>
      </c>
      <c r="C1913" s="21">
        <f>IFERROR(VLOOKUP($A1913,LONGVOL!$A$2:$E$10000,5,0),"")</f>
        <v>176835.05</v>
      </c>
      <c r="D1913" s="27">
        <f t="shared" si="44"/>
        <v>1.6382660357058645</v>
      </c>
      <c r="E1913" s="27">
        <f t="shared" si="45"/>
        <v>9526613030.5391178</v>
      </c>
    </row>
    <row r="1914" spans="1:5" x14ac:dyDescent="0.25">
      <c r="A1914" s="1">
        <v>40836</v>
      </c>
      <c r="B1914" s="21">
        <f>IFERROR(VLOOKUP(A1914,SHORTVOL!$A$2:$E$10000,5,0),"")</f>
        <v>76.42</v>
      </c>
      <c r="C1914" s="21">
        <f>IFERROR(VLOOKUP($A1914,LONGVOL!$A$2:$E$10000,5,0),"")</f>
        <v>177244.64</v>
      </c>
      <c r="D1914" s="27">
        <f t="shared" si="44"/>
        <v>1.6343267673359356</v>
      </c>
      <c r="E1914" s="27">
        <f t="shared" si="45"/>
        <v>9570015664.6704521</v>
      </c>
    </row>
    <row r="1915" spans="1:5" x14ac:dyDescent="0.25">
      <c r="A1915" s="1">
        <v>40837</v>
      </c>
      <c r="B1915" s="21">
        <f>IFERROR(VLOOKUP(A1915,SHORTVOL!$A$2:$E$10000,5,0),"")</f>
        <v>79.98</v>
      </c>
      <c r="C1915" s="21">
        <f>IFERROR(VLOOKUP($A1915,LONGVOL!$A$2:$E$10000,5,0),"")</f>
        <v>168982.7</v>
      </c>
      <c r="D1915" s="27">
        <f t="shared" si="44"/>
        <v>1.7103676062606696</v>
      </c>
      <c r="E1915" s="27">
        <f t="shared" si="45"/>
        <v>8677176598.315464</v>
      </c>
    </row>
    <row r="1916" spans="1:5" x14ac:dyDescent="0.25">
      <c r="A1916" s="1">
        <v>40840</v>
      </c>
      <c r="B1916" s="21">
        <f>IFERROR(VLOOKUP(A1916,SHORTVOL!$A$2:$E$10000,5,0),"")</f>
        <v>84.82</v>
      </c>
      <c r="C1916" s="21">
        <f>IFERROR(VLOOKUP($A1916,LONGVOL!$A$2:$E$10000,5,0),"")</f>
        <v>158759.94</v>
      </c>
      <c r="D1916" s="27">
        <f t="shared" si="44"/>
        <v>1.8135725680265626</v>
      </c>
      <c r="E1916" s="27">
        <f t="shared" si="45"/>
        <v>7625566781.0370445</v>
      </c>
    </row>
    <row r="1917" spans="1:5" x14ac:dyDescent="0.25">
      <c r="A1917" s="1">
        <v>40841</v>
      </c>
      <c r="B1917" s="21">
        <f>IFERROR(VLOOKUP(A1917,SHORTVOL!$A$2:$E$10000,5,0),"")</f>
        <v>79.47</v>
      </c>
      <c r="C1917" s="21">
        <f>IFERROR(VLOOKUP($A1917,LONGVOL!$A$2:$E$10000,5,0),"")</f>
        <v>168774.99</v>
      </c>
      <c r="D1917" s="27">
        <f t="shared" si="44"/>
        <v>1.6990888321393338</v>
      </c>
      <c r="E1917" s="27">
        <f t="shared" si="45"/>
        <v>8586999649.6481228</v>
      </c>
    </row>
    <row r="1918" spans="1:5" x14ac:dyDescent="0.25">
      <c r="A1918" s="1">
        <v>40842</v>
      </c>
      <c r="B1918" s="21">
        <f>IFERROR(VLOOKUP(A1918,SHORTVOL!$A$2:$E$10000,5,0),"")</f>
        <v>82.52</v>
      </c>
      <c r="C1918" s="21">
        <f>IFERROR(VLOOKUP($A1918,LONGVOL!$A$2:$E$10000,5,0),"")</f>
        <v>162309.32999999999</v>
      </c>
      <c r="D1918" s="27">
        <f t="shared" ref="D1918:D1981" si="46">D1917*(1-D$1+IF(AND(WEEKDAY($A1918)&lt;&gt;1,WEEKDAY($A1918)&lt;&gt;7),-D$5,0))^($A1918-$A1917)*(1+(B1918/B1917-1))</f>
        <v>1.764201934737559</v>
      </c>
      <c r="E1918" s="27">
        <f t="shared" ref="E1918:E1981" si="47">E1917*(1-E$1+IF(AND(WEEKDAY($A1918)&lt;&gt;1,WEEKDAY($A1918)&lt;&gt;7),-E$5,0))^($A1918-$A1917)*(1+2*(C1918/C1917-1))</f>
        <v>7928471003.0907021</v>
      </c>
    </row>
    <row r="1919" spans="1:5" x14ac:dyDescent="0.25">
      <c r="A1919" s="1">
        <v>40843</v>
      </c>
      <c r="B1919" s="21">
        <f>IFERROR(VLOOKUP(A1919,SHORTVOL!$A$2:$E$10000,5,0),"")</f>
        <v>93.36</v>
      </c>
      <c r="C1919" s="21">
        <f>IFERROR(VLOOKUP($A1919,LONGVOL!$A$2:$E$10000,5,0),"")</f>
        <v>140980.19</v>
      </c>
      <c r="D1919" s="27">
        <f t="shared" si="46"/>
        <v>1.9958418280014614</v>
      </c>
      <c r="E1919" s="27">
        <f t="shared" si="47"/>
        <v>5844258164.8325348</v>
      </c>
    </row>
    <row r="1920" spans="1:5" x14ac:dyDescent="0.25">
      <c r="A1920" s="1">
        <v>40844</v>
      </c>
      <c r="B1920" s="21">
        <f>IFERROR(VLOOKUP(A1920,SHORTVOL!$A$2:$E$10000,5,0),"")</f>
        <v>94.82</v>
      </c>
      <c r="C1920" s="21">
        <f>IFERROR(VLOOKUP($A1920,LONGVOL!$A$2:$E$10000,5,0),"")</f>
        <v>138781.14000000001</v>
      </c>
      <c r="D1920" s="27">
        <f t="shared" si="46"/>
        <v>2.026942507524514</v>
      </c>
      <c r="E1920" s="27">
        <f t="shared" si="47"/>
        <v>5661506050.1932125</v>
      </c>
    </row>
    <row r="1921" spans="1:5" x14ac:dyDescent="0.25">
      <c r="A1921" s="1">
        <v>40847</v>
      </c>
      <c r="B1921" s="21">
        <f>IFERROR(VLOOKUP(A1921,SHORTVOL!$A$2:$E$10000,5,0),"")</f>
        <v>85.66</v>
      </c>
      <c r="C1921" s="21">
        <f>IFERROR(VLOOKUP($A1921,LONGVOL!$A$2:$E$10000,5,0),"")</f>
        <v>152181.44</v>
      </c>
      <c r="D1921" s="27">
        <f t="shared" si="46"/>
        <v>1.8308305756868835</v>
      </c>
      <c r="E1921" s="27">
        <f t="shared" si="47"/>
        <v>6753279588.5958958</v>
      </c>
    </row>
    <row r="1922" spans="1:5" x14ac:dyDescent="0.25">
      <c r="A1922" s="1">
        <v>40848</v>
      </c>
      <c r="B1922" s="21">
        <f>IFERROR(VLOOKUP(A1922,SHORTVOL!$A$2:$E$10000,5,0),"")</f>
        <v>71.72</v>
      </c>
      <c r="C1922" s="21">
        <f>IFERROR(VLOOKUP($A1922,LONGVOL!$A$2:$E$10000,5,0),"")</f>
        <v>176940.27</v>
      </c>
      <c r="D1922" s="27">
        <f t="shared" si="46"/>
        <v>1.5328038054506135</v>
      </c>
      <c r="E1922" s="27">
        <f t="shared" si="47"/>
        <v>8950018275.8473568</v>
      </c>
    </row>
    <row r="1923" spans="1:5" x14ac:dyDescent="0.25">
      <c r="A1923" s="1">
        <v>40849</v>
      </c>
      <c r="B1923" s="21">
        <f>IFERROR(VLOOKUP(A1923,SHORTVOL!$A$2:$E$10000,5,0),"")</f>
        <v>73.59</v>
      </c>
      <c r="C1923" s="21">
        <f>IFERROR(VLOOKUP($A1923,LONGVOL!$A$2:$E$10000,5,0),"")</f>
        <v>172343.72</v>
      </c>
      <c r="D1923" s="27">
        <f t="shared" si="46"/>
        <v>1.5726833696909031</v>
      </c>
      <c r="E1923" s="27">
        <f t="shared" si="47"/>
        <v>8484365309.0841866</v>
      </c>
    </row>
    <row r="1924" spans="1:5" x14ac:dyDescent="0.25">
      <c r="A1924" s="1">
        <v>40850</v>
      </c>
      <c r="B1924" s="21">
        <f>IFERROR(VLOOKUP(A1924,SHORTVOL!$A$2:$E$10000,5,0),"")</f>
        <v>77.56</v>
      </c>
      <c r="C1924" s="21">
        <f>IFERROR(VLOOKUP($A1924,LONGVOL!$A$2:$E$10000,5,0),"")</f>
        <v>163027.47</v>
      </c>
      <c r="D1924" s="27">
        <f t="shared" si="46"/>
        <v>1.6574349567107123</v>
      </c>
      <c r="E1924" s="27">
        <f t="shared" si="47"/>
        <v>7566523534.4962997</v>
      </c>
    </row>
    <row r="1925" spans="1:5" x14ac:dyDescent="0.25">
      <c r="A1925" s="1">
        <v>40851</v>
      </c>
      <c r="B1925" s="21">
        <f>IFERROR(VLOOKUP(A1925,SHORTVOL!$A$2:$E$10000,5,0),"")</f>
        <v>76.180000000000007</v>
      </c>
      <c r="C1925" s="21">
        <f>IFERROR(VLOOKUP($A1925,LONGVOL!$A$2:$E$10000,5,0),"")</f>
        <v>165933.24</v>
      </c>
      <c r="D1925" s="27">
        <f t="shared" si="46"/>
        <v>1.6278555500261755</v>
      </c>
      <c r="E1925" s="27">
        <f t="shared" si="47"/>
        <v>7835655186.5278215</v>
      </c>
    </row>
    <row r="1926" spans="1:5" x14ac:dyDescent="0.25">
      <c r="A1926" s="1">
        <v>40854</v>
      </c>
      <c r="B1926" s="21">
        <f>IFERROR(VLOOKUP(A1926,SHORTVOL!$A$2:$E$10000,5,0),"")</f>
        <v>76.64</v>
      </c>
      <c r="C1926" s="21">
        <f>IFERROR(VLOOKUP($A1926,LONGVOL!$A$2:$E$10000,5,0),"")</f>
        <v>164940.01999999999</v>
      </c>
      <c r="D1926" s="27">
        <f t="shared" si="46"/>
        <v>1.6374158857144245</v>
      </c>
      <c r="E1926" s="27">
        <f t="shared" si="47"/>
        <v>7740083221.413147</v>
      </c>
    </row>
    <row r="1927" spans="1:5" x14ac:dyDescent="0.25">
      <c r="A1927" s="1">
        <v>40855</v>
      </c>
      <c r="B1927" s="21">
        <f>IFERROR(VLOOKUP(A1927,SHORTVOL!$A$2:$E$10000,5,0),"")</f>
        <v>80.17</v>
      </c>
      <c r="C1927" s="21">
        <f>IFERROR(VLOOKUP($A1927,LONGVOL!$A$2:$E$10000,5,0),"")</f>
        <v>157333.37</v>
      </c>
      <c r="D1927" s="27">
        <f t="shared" si="46"/>
        <v>1.7127405870513135</v>
      </c>
      <c r="E1927" s="27">
        <f t="shared" si="47"/>
        <v>7025638814.4781027</v>
      </c>
    </row>
    <row r="1928" spans="1:5" x14ac:dyDescent="0.25">
      <c r="A1928" s="1">
        <v>40856</v>
      </c>
      <c r="B1928" s="21">
        <f>IFERROR(VLOOKUP(A1928,SHORTVOL!$A$2:$E$10000,5,0),"")</f>
        <v>65.290000000000006</v>
      </c>
      <c r="C1928" s="21">
        <f>IFERROR(VLOOKUP($A1928,LONGVOL!$A$2:$E$10000,5,0),"")</f>
        <v>186545.2</v>
      </c>
      <c r="D1928" s="27">
        <f t="shared" si="46"/>
        <v>1.394769933147993</v>
      </c>
      <c r="E1928" s="27">
        <f t="shared" si="47"/>
        <v>9633782789.5857334</v>
      </c>
    </row>
    <row r="1929" spans="1:5" x14ac:dyDescent="0.25">
      <c r="A1929" s="1">
        <v>40857</v>
      </c>
      <c r="B1929" s="21">
        <f>IFERROR(VLOOKUP(A1929,SHORTVOL!$A$2:$E$10000,5,0),"")</f>
        <v>69.14</v>
      </c>
      <c r="C1929" s="21">
        <f>IFERROR(VLOOKUP($A1929,LONGVOL!$A$2:$E$10000,5,0),"")</f>
        <v>175524.72</v>
      </c>
      <c r="D1929" s="27">
        <f t="shared" si="46"/>
        <v>1.4769353515318382</v>
      </c>
      <c r="E1929" s="27">
        <f t="shared" si="47"/>
        <v>8494871006.8889284</v>
      </c>
    </row>
    <row r="1930" spans="1:5" x14ac:dyDescent="0.25">
      <c r="A1930" s="1">
        <v>40858</v>
      </c>
      <c r="B1930" s="21">
        <f>IFERROR(VLOOKUP(A1930,SHORTVOL!$A$2:$E$10000,5,0),"")</f>
        <v>72.41</v>
      </c>
      <c r="C1930" s="21">
        <f>IFERROR(VLOOKUP($A1930,LONGVOL!$A$2:$E$10000,5,0),"")</f>
        <v>167239.67999999999</v>
      </c>
      <c r="D1930" s="27">
        <f t="shared" si="46"/>
        <v>1.5467027597702245</v>
      </c>
      <c r="E1930" s="27">
        <f t="shared" si="47"/>
        <v>7692342810.9904556</v>
      </c>
    </row>
    <row r="1931" spans="1:5" x14ac:dyDescent="0.25">
      <c r="A1931" s="1">
        <v>40861</v>
      </c>
      <c r="B1931" s="21">
        <f>IFERROR(VLOOKUP(A1931,SHORTVOL!$A$2:$E$10000,5,0),"")</f>
        <v>70.599999999999994</v>
      </c>
      <c r="C1931" s="21">
        <f>IFERROR(VLOOKUP($A1931,LONGVOL!$A$2:$E$10000,5,0),"")</f>
        <v>171422.61</v>
      </c>
      <c r="D1931" s="27">
        <f t="shared" si="46"/>
        <v>1.5077926473724215</v>
      </c>
      <c r="E1931" s="27">
        <f t="shared" si="47"/>
        <v>8075292801.5229664</v>
      </c>
    </row>
    <row r="1932" spans="1:5" x14ac:dyDescent="0.25">
      <c r="A1932" s="1">
        <v>40862</v>
      </c>
      <c r="B1932" s="21">
        <f>IFERROR(VLOOKUP(A1932,SHORTVOL!$A$2:$E$10000,5,0),"")</f>
        <v>71.34</v>
      </c>
      <c r="C1932" s="21">
        <f>IFERROR(VLOOKUP($A1932,LONGVOL!$A$2:$E$10000,5,0),"")</f>
        <v>169617.08</v>
      </c>
      <c r="D1932" s="27">
        <f t="shared" si="46"/>
        <v>1.5235132215315286</v>
      </c>
      <c r="E1932" s="27">
        <f t="shared" si="47"/>
        <v>7904582652.6863127</v>
      </c>
    </row>
    <row r="1933" spans="1:5" x14ac:dyDescent="0.25">
      <c r="A1933" s="1">
        <v>40863</v>
      </c>
      <c r="B1933" s="21">
        <f>IFERROR(VLOOKUP(A1933,SHORTVOL!$A$2:$E$10000,5,0),"")</f>
        <v>68.19</v>
      </c>
      <c r="C1933" s="21">
        <f>IFERROR(VLOOKUP($A1933,LONGVOL!$A$2:$E$10000,5,0),"")</f>
        <v>177105.08</v>
      </c>
      <c r="D1933" s="27">
        <f t="shared" si="46"/>
        <v>1.4561630791000544</v>
      </c>
      <c r="E1933" s="27">
        <f t="shared" si="47"/>
        <v>8601846725.2303696</v>
      </c>
    </row>
    <row r="1934" spans="1:5" x14ac:dyDescent="0.25">
      <c r="A1934" s="1">
        <v>40864</v>
      </c>
      <c r="B1934" s="21">
        <f>IFERROR(VLOOKUP(A1934,SHORTVOL!$A$2:$E$10000,5,0),"")</f>
        <v>63.93</v>
      </c>
      <c r="C1934" s="21">
        <f>IFERROR(VLOOKUP($A1934,LONGVOL!$A$2:$E$10000,5,0),"")</f>
        <v>188177.76</v>
      </c>
      <c r="D1934" s="27">
        <f t="shared" si="46"/>
        <v>1.3651181212443608</v>
      </c>
      <c r="E1934" s="27">
        <f t="shared" si="47"/>
        <v>9676691402.7623806</v>
      </c>
    </row>
    <row r="1935" spans="1:5" x14ac:dyDescent="0.25">
      <c r="A1935" s="1">
        <v>40865</v>
      </c>
      <c r="B1935" s="21">
        <f>IFERROR(VLOOKUP(A1935,SHORTVOL!$A$2:$E$10000,5,0),"")</f>
        <v>66.510000000000005</v>
      </c>
      <c r="C1935" s="21">
        <f>IFERROR(VLOOKUP($A1935,LONGVOL!$A$2:$E$10000,5,0),"")</f>
        <v>180568.61</v>
      </c>
      <c r="D1935" s="27">
        <f t="shared" si="46"/>
        <v>1.4201318822136975</v>
      </c>
      <c r="E1935" s="27">
        <f t="shared" si="47"/>
        <v>8893441207.7145748</v>
      </c>
    </row>
    <row r="1936" spans="1:5" x14ac:dyDescent="0.25">
      <c r="A1936" s="1">
        <v>40868</v>
      </c>
      <c r="B1936" s="21">
        <f>IFERROR(VLOOKUP(A1936,SHORTVOL!$A$2:$E$10000,5,0),"")</f>
        <v>66.040000000000006</v>
      </c>
      <c r="C1936" s="21">
        <f>IFERROR(VLOOKUP($A1936,LONGVOL!$A$2:$E$10000,5,0),"")</f>
        <v>181859.03</v>
      </c>
      <c r="D1936" s="27">
        <f t="shared" si="46"/>
        <v>1.4098645850255704</v>
      </c>
      <c r="E1936" s="27">
        <f t="shared" si="47"/>
        <v>9018492848.2677116</v>
      </c>
    </row>
    <row r="1937" spans="1:5" x14ac:dyDescent="0.25">
      <c r="A1937" s="1">
        <v>40869</v>
      </c>
      <c r="B1937" s="21">
        <f>IFERROR(VLOOKUP(A1937,SHORTVOL!$A$2:$E$10000,5,0),"")</f>
        <v>67.28</v>
      </c>
      <c r="C1937" s="21">
        <f>IFERROR(VLOOKUP($A1937,LONGVOL!$A$2:$E$10000,5,0),"")</f>
        <v>178433.44</v>
      </c>
      <c r="D1937" s="27">
        <f t="shared" si="46"/>
        <v>1.4362582027332678</v>
      </c>
      <c r="E1937" s="27">
        <f t="shared" si="47"/>
        <v>8678077920.2036915</v>
      </c>
    </row>
    <row r="1938" spans="1:5" x14ac:dyDescent="0.25">
      <c r="A1938" s="1">
        <v>40870</v>
      </c>
      <c r="B1938" s="21">
        <f>IFERROR(VLOOKUP(A1938,SHORTVOL!$A$2:$E$10000,5,0),"")</f>
        <v>64.77</v>
      </c>
      <c r="C1938" s="21">
        <f>IFERROR(VLOOKUP($A1938,LONGVOL!$A$2:$E$10000,5,0),"")</f>
        <v>185090.53</v>
      </c>
      <c r="D1938" s="27">
        <f t="shared" si="46"/>
        <v>1.3826002742516044</v>
      </c>
      <c r="E1938" s="27">
        <f t="shared" si="47"/>
        <v>9324900364.9730186</v>
      </c>
    </row>
    <row r="1939" spans="1:5" x14ac:dyDescent="0.25">
      <c r="A1939" s="1">
        <v>40872</v>
      </c>
      <c r="B1939" s="21">
        <f>IFERROR(VLOOKUP(A1939,SHORTVOL!$A$2:$E$10000,5,0),"")</f>
        <v>62.84</v>
      </c>
      <c r="C1939" s="21">
        <f>IFERROR(VLOOKUP($A1939,LONGVOL!$A$2:$E$10000,5,0),"")</f>
        <v>190604.98</v>
      </c>
      <c r="D1939" s="27">
        <f t="shared" si="46"/>
        <v>1.3412549037189045</v>
      </c>
      <c r="E1939" s="27">
        <f t="shared" si="47"/>
        <v>9879033665.5085678</v>
      </c>
    </row>
    <row r="1940" spans="1:5" x14ac:dyDescent="0.25">
      <c r="A1940" s="1">
        <v>40875</v>
      </c>
      <c r="B1940" s="21">
        <f>IFERROR(VLOOKUP(A1940,SHORTVOL!$A$2:$E$10000,5,0),"")</f>
        <v>66.099999999999994</v>
      </c>
      <c r="C1940" s="21">
        <f>IFERROR(VLOOKUP($A1940,LONGVOL!$A$2:$E$10000,5,0),"")</f>
        <v>180728.27</v>
      </c>
      <c r="D1940" s="27">
        <f t="shared" si="46"/>
        <v>1.410604331465674</v>
      </c>
      <c r="E1940" s="27">
        <f t="shared" si="47"/>
        <v>8853193031.1510067</v>
      </c>
    </row>
    <row r="1941" spans="1:5" x14ac:dyDescent="0.25">
      <c r="A1941" s="1">
        <v>40876</v>
      </c>
      <c r="B1941" s="21">
        <f>IFERROR(VLOOKUP(A1941,SHORTVOL!$A$2:$E$10000,5,0),"")</f>
        <v>67.86</v>
      </c>
      <c r="C1941" s="21">
        <f>IFERROR(VLOOKUP($A1941,LONGVOL!$A$2:$E$10000,5,0),"")</f>
        <v>175898.4</v>
      </c>
      <c r="D1941" s="27">
        <f t="shared" si="46"/>
        <v>1.4480841876543</v>
      </c>
      <c r="E1941" s="27">
        <f t="shared" si="47"/>
        <v>8379360719.157856</v>
      </c>
    </row>
    <row r="1942" spans="1:5" x14ac:dyDescent="0.25">
      <c r="A1942" s="1">
        <v>40877</v>
      </c>
      <c r="B1942" s="21">
        <f>IFERROR(VLOOKUP(A1942,SHORTVOL!$A$2:$E$10000,5,0),"")</f>
        <v>73.88</v>
      </c>
      <c r="C1942" s="21">
        <f>IFERROR(VLOOKUP($A1942,LONGVOL!$A$2:$E$10000,5,0),"")</f>
        <v>160316.78</v>
      </c>
      <c r="D1942" s="27">
        <f t="shared" si="46"/>
        <v>1.5764603245169431</v>
      </c>
      <c r="E1942" s="27">
        <f t="shared" si="47"/>
        <v>6894296611.7139463</v>
      </c>
    </row>
    <row r="1943" spans="1:5" x14ac:dyDescent="0.25">
      <c r="A1943" s="1">
        <v>40878</v>
      </c>
      <c r="B1943" s="21">
        <f>IFERROR(VLOOKUP(A1943,SHORTVOL!$A$2:$E$10000,5,0),"")</f>
        <v>75.47</v>
      </c>
      <c r="C1943" s="21">
        <f>IFERROR(VLOOKUP($A1943,LONGVOL!$A$2:$E$10000,5,0),"")</f>
        <v>156846.01</v>
      </c>
      <c r="D1943" s="27">
        <f t="shared" si="46"/>
        <v>1.6102996952892279</v>
      </c>
      <c r="E1943" s="27">
        <f t="shared" si="47"/>
        <v>6595278798.2459621</v>
      </c>
    </row>
    <row r="1944" spans="1:5" x14ac:dyDescent="0.25">
      <c r="A1944" s="1">
        <v>40879</v>
      </c>
      <c r="B1944" s="21">
        <f>IFERROR(VLOOKUP(A1944,SHORTVOL!$A$2:$E$10000,5,0),"")</f>
        <v>75.75</v>
      </c>
      <c r="C1944" s="21">
        <f>IFERROR(VLOOKUP($A1944,LONGVOL!$A$2:$E$10000,5,0),"")</f>
        <v>156272.4</v>
      </c>
      <c r="D1944" s="27">
        <f t="shared" si="46"/>
        <v>1.61618547862036</v>
      </c>
      <c r="E1944" s="27">
        <f t="shared" si="47"/>
        <v>6546540247.6689692</v>
      </c>
    </row>
    <row r="1945" spans="1:5" x14ac:dyDescent="0.25">
      <c r="A1945" s="1">
        <v>40882</v>
      </c>
      <c r="B1945" s="21">
        <f>IFERROR(VLOOKUP(A1945,SHORTVOL!$A$2:$E$10000,5,0),"")</f>
        <v>75.569999999999993</v>
      </c>
      <c r="C1945" s="21">
        <f>IFERROR(VLOOKUP($A1945,LONGVOL!$A$2:$E$10000,5,0),"")</f>
        <v>156650.65</v>
      </c>
      <c r="D1945" s="27">
        <f t="shared" si="46"/>
        <v>1.6120800093817986</v>
      </c>
      <c r="E1945" s="27">
        <f t="shared" si="47"/>
        <v>6576728467.3357582</v>
      </c>
    </row>
    <row r="1946" spans="1:5" x14ac:dyDescent="0.25">
      <c r="A1946" s="1">
        <v>40883</v>
      </c>
      <c r="B1946" s="21">
        <f>IFERROR(VLOOKUP(A1946,SHORTVOL!$A$2:$E$10000,5,0),"")</f>
        <v>76.06</v>
      </c>
      <c r="C1946" s="21">
        <f>IFERROR(VLOOKUP($A1946,LONGVOL!$A$2:$E$10000,5,0),"")</f>
        <v>155637.99</v>
      </c>
      <c r="D1946" s="27">
        <f t="shared" si="46"/>
        <v>1.6224439181434354</v>
      </c>
      <c r="E1946" s="27">
        <f t="shared" si="47"/>
        <v>6491204191.1494017</v>
      </c>
    </row>
    <row r="1947" spans="1:5" x14ac:dyDescent="0.25">
      <c r="A1947" s="1">
        <v>40884</v>
      </c>
      <c r="B1947" s="21">
        <f>IFERROR(VLOOKUP(A1947,SHORTVOL!$A$2:$E$10000,5,0),"")</f>
        <v>74.290000000000006</v>
      </c>
      <c r="C1947" s="21">
        <f>IFERROR(VLOOKUP($A1947,LONGVOL!$A$2:$E$10000,5,0),"")</f>
        <v>159256.95000000001</v>
      </c>
      <c r="D1947" s="27">
        <f t="shared" si="46"/>
        <v>1.5846010284100187</v>
      </c>
      <c r="E1947" s="27">
        <f t="shared" si="47"/>
        <v>6792559220.3610897</v>
      </c>
    </row>
    <row r="1948" spans="1:5" x14ac:dyDescent="0.25">
      <c r="A1948" s="1">
        <v>40885</v>
      </c>
      <c r="B1948" s="21">
        <f>IFERROR(VLOOKUP(A1948,SHORTVOL!$A$2:$E$10000,5,0),"")</f>
        <v>69.98</v>
      </c>
      <c r="C1948" s="21">
        <f>IFERROR(VLOOKUP($A1948,LONGVOL!$A$2:$E$10000,5,0),"")</f>
        <v>168482.35</v>
      </c>
      <c r="D1948" s="27">
        <f t="shared" si="46"/>
        <v>1.4925872093542787</v>
      </c>
      <c r="E1948" s="27">
        <f t="shared" si="47"/>
        <v>7578937550.2588835</v>
      </c>
    </row>
    <row r="1949" spans="1:5" x14ac:dyDescent="0.25">
      <c r="A1949" s="1">
        <v>40886</v>
      </c>
      <c r="B1949" s="21">
        <f>IFERROR(VLOOKUP(A1949,SHORTVOL!$A$2:$E$10000,5,0),"")</f>
        <v>74.900000000000006</v>
      </c>
      <c r="C1949" s="21">
        <f>IFERROR(VLOOKUP($A1949,LONGVOL!$A$2:$E$10000,5,0),"")</f>
        <v>156647.76999999999</v>
      </c>
      <c r="D1949" s="27">
        <f t="shared" si="46"/>
        <v>1.5974372140491155</v>
      </c>
      <c r="E1949" s="27">
        <f t="shared" si="47"/>
        <v>6513718088.3248596</v>
      </c>
    </row>
    <row r="1950" spans="1:5" x14ac:dyDescent="0.25">
      <c r="A1950" s="1">
        <v>40889</v>
      </c>
      <c r="B1950" s="21">
        <f>IFERROR(VLOOKUP(A1950,SHORTVOL!$A$2:$E$10000,5,0),"")</f>
        <v>74.33</v>
      </c>
      <c r="C1950" s="21">
        <f>IFERROR(VLOOKUP($A1950,LONGVOL!$A$2:$E$10000,5,0),"")</f>
        <v>157848.99</v>
      </c>
      <c r="D1950" s="27">
        <f t="shared" si="46"/>
        <v>1.5850199024735947</v>
      </c>
      <c r="E1950" s="27">
        <f t="shared" si="47"/>
        <v>6612105152.0461063</v>
      </c>
    </row>
    <row r="1951" spans="1:5" x14ac:dyDescent="0.25">
      <c r="A1951" s="1">
        <v>40890</v>
      </c>
      <c r="B1951" s="21">
        <f>IFERROR(VLOOKUP(A1951,SHORTVOL!$A$2:$E$10000,5,0),"")</f>
        <v>74.73</v>
      </c>
      <c r="C1951" s="21">
        <f>IFERROR(VLOOKUP($A1951,LONGVOL!$A$2:$E$10000,5,0),"")</f>
        <v>156999.56</v>
      </c>
      <c r="D1951" s="27">
        <f t="shared" si="46"/>
        <v>1.5934622222661123</v>
      </c>
      <c r="E1951" s="27">
        <f t="shared" si="47"/>
        <v>6540443754.380331</v>
      </c>
    </row>
    <row r="1952" spans="1:5" x14ac:dyDescent="0.25">
      <c r="A1952" s="1">
        <v>40891</v>
      </c>
      <c r="B1952" s="21">
        <f>IFERROR(VLOOKUP(A1952,SHORTVOL!$A$2:$E$10000,5,0),"")</f>
        <v>74.989999999999995</v>
      </c>
      <c r="C1952" s="21">
        <f>IFERROR(VLOOKUP($A1952,LONGVOL!$A$2:$E$10000,5,0),"")</f>
        <v>156442.09</v>
      </c>
      <c r="D1952" s="27">
        <f t="shared" si="46"/>
        <v>1.5989185661177534</v>
      </c>
      <c r="E1952" s="27">
        <f t="shared" si="47"/>
        <v>6493501864.1845303</v>
      </c>
    </row>
    <row r="1953" spans="1:5" x14ac:dyDescent="0.25">
      <c r="A1953" s="1">
        <v>40892</v>
      </c>
      <c r="B1953" s="21">
        <f>IFERROR(VLOOKUP(A1953,SHORTVOL!$A$2:$E$10000,5,0),"")</f>
        <v>77.97</v>
      </c>
      <c r="C1953" s="21">
        <f>IFERROR(VLOOKUP($A1953,LONGVOL!$A$2:$E$10000,5,0),"")</f>
        <v>150221.26</v>
      </c>
      <c r="D1953" s="27">
        <f t="shared" si="46"/>
        <v>1.6623663087667011</v>
      </c>
      <c r="E1953" s="27">
        <f t="shared" si="47"/>
        <v>5976625867.387166</v>
      </c>
    </row>
    <row r="1954" spans="1:5" x14ac:dyDescent="0.25">
      <c r="A1954" s="1">
        <v>40893</v>
      </c>
      <c r="B1954" s="21">
        <f>IFERROR(VLOOKUP(A1954,SHORTVOL!$A$2:$E$10000,5,0),"")</f>
        <v>78.47</v>
      </c>
      <c r="C1954" s="21">
        <f>IFERROR(VLOOKUP($A1954,LONGVOL!$A$2:$E$10000,5,0),"")</f>
        <v>149271.03</v>
      </c>
      <c r="D1954" s="27">
        <f t="shared" si="46"/>
        <v>1.6729349304763133</v>
      </c>
      <c r="E1954" s="27">
        <f t="shared" si="47"/>
        <v>5900565695.0938244</v>
      </c>
    </row>
    <row r="1955" spans="1:5" x14ac:dyDescent="0.25">
      <c r="A1955" s="1">
        <v>40896</v>
      </c>
      <c r="B1955" s="21">
        <f>IFERROR(VLOOKUP(A1955,SHORTVOL!$A$2:$E$10000,5,0),"")</f>
        <v>78.86</v>
      </c>
      <c r="C1955" s="21">
        <f>IFERROR(VLOOKUP($A1955,LONGVOL!$A$2:$E$10000,5,0),"")</f>
        <v>148522.9</v>
      </c>
      <c r="D1955" s="27">
        <f t="shared" si="46"/>
        <v>1.6809731498521181</v>
      </c>
      <c r="E1955" s="27">
        <f t="shared" si="47"/>
        <v>5840085098.5701103</v>
      </c>
    </row>
    <row r="1956" spans="1:5" x14ac:dyDescent="0.25">
      <c r="A1956" s="1">
        <v>40897</v>
      </c>
      <c r="B1956" s="21">
        <f>IFERROR(VLOOKUP(A1956,SHORTVOL!$A$2:$E$10000,5,0),"")</f>
        <v>84.04</v>
      </c>
      <c r="C1956" s="21">
        <f>IFERROR(VLOOKUP($A1956,LONGVOL!$A$2:$E$10000,5,0),"")</f>
        <v>138764.70000000001</v>
      </c>
      <c r="D1956" s="27">
        <f t="shared" si="46"/>
        <v>1.7912914373237649</v>
      </c>
      <c r="E1956" s="27">
        <f t="shared" si="47"/>
        <v>5072292254.8733702</v>
      </c>
    </row>
    <row r="1957" spans="1:5" x14ac:dyDescent="0.25">
      <c r="A1957" s="1">
        <v>40898</v>
      </c>
      <c r="B1957" s="21">
        <f>IFERROR(VLOOKUP(A1957,SHORTVOL!$A$2:$E$10000,5,0),"")</f>
        <v>89.49</v>
      </c>
      <c r="C1957" s="21">
        <f>IFERROR(VLOOKUP($A1957,LONGVOL!$A$2:$E$10000,5,0),"")</f>
        <v>129768.78</v>
      </c>
      <c r="D1957" s="27">
        <f t="shared" si="46"/>
        <v>1.9073522967410603</v>
      </c>
      <c r="E1957" s="27">
        <f t="shared" si="47"/>
        <v>4414296895.6650887</v>
      </c>
    </row>
    <row r="1958" spans="1:5" x14ac:dyDescent="0.25">
      <c r="A1958" s="1">
        <v>40899</v>
      </c>
      <c r="B1958" s="21">
        <f>IFERROR(VLOOKUP(A1958,SHORTVOL!$A$2:$E$10000,5,0),"")</f>
        <v>89.37</v>
      </c>
      <c r="C1958" s="21">
        <f>IFERROR(VLOOKUP($A1958,LONGVOL!$A$2:$E$10000,5,0),"")</f>
        <v>129947.76</v>
      </c>
      <c r="D1958" s="27">
        <f t="shared" si="46"/>
        <v>1.9046902948003077</v>
      </c>
      <c r="E1958" s="27">
        <f t="shared" si="47"/>
        <v>4426136349.800271</v>
      </c>
    </row>
    <row r="1959" spans="1:5" x14ac:dyDescent="0.25">
      <c r="A1959" s="1">
        <v>40900</v>
      </c>
      <c r="B1959" s="21">
        <f>IFERROR(VLOOKUP(A1959,SHORTVOL!$A$2:$E$10000,5,0),"")</f>
        <v>87.32</v>
      </c>
      <c r="C1959" s="21">
        <f>IFERROR(VLOOKUP($A1959,LONGVOL!$A$2:$E$10000,5,0),"")</f>
        <v>132916.94</v>
      </c>
      <c r="D1959" s="27">
        <f t="shared" si="46"/>
        <v>1.8608978768176505</v>
      </c>
      <c r="E1959" s="27">
        <f t="shared" si="47"/>
        <v>4628049656.7167807</v>
      </c>
    </row>
    <row r="1960" spans="1:5" x14ac:dyDescent="0.25">
      <c r="A1960" s="1">
        <v>40904</v>
      </c>
      <c r="B1960" s="21">
        <f>IFERROR(VLOOKUP(A1960,SHORTVOL!$A$2:$E$10000,5,0),"")</f>
        <v>88.07</v>
      </c>
      <c r="C1960" s="21">
        <f>IFERROR(VLOOKUP($A1960,LONGVOL!$A$2:$E$10000,5,0),"")</f>
        <v>131787.20000000001</v>
      </c>
      <c r="D1960" s="27">
        <f t="shared" si="46"/>
        <v>1.8764699728174585</v>
      </c>
      <c r="E1960" s="27">
        <f t="shared" si="47"/>
        <v>4547990728.8092194</v>
      </c>
    </row>
    <row r="1961" spans="1:5" x14ac:dyDescent="0.25">
      <c r="A1961" s="1">
        <v>40905</v>
      </c>
      <c r="B1961" s="21">
        <f>IFERROR(VLOOKUP(A1961,SHORTVOL!$A$2:$E$10000,5,0),"")</f>
        <v>84.43</v>
      </c>
      <c r="C1961" s="21">
        <f>IFERROR(VLOOKUP($A1961,LONGVOL!$A$2:$E$10000,5,0),"")</f>
        <v>137221.78</v>
      </c>
      <c r="D1961" s="27">
        <f t="shared" si="46"/>
        <v>1.7988154727985954</v>
      </c>
      <c r="E1961" s="27">
        <f t="shared" si="47"/>
        <v>4922711668.8771276</v>
      </c>
    </row>
    <row r="1962" spans="1:5" x14ac:dyDescent="0.25">
      <c r="A1962" s="1">
        <v>40906</v>
      </c>
      <c r="B1962" s="21">
        <f>IFERROR(VLOOKUP(A1962,SHORTVOL!$A$2:$E$10000,5,0),"")</f>
        <v>86.48</v>
      </c>
      <c r="C1962" s="21">
        <f>IFERROR(VLOOKUP($A1962,LONGVOL!$A$2:$E$10000,5,0),"")</f>
        <v>133890.12</v>
      </c>
      <c r="D1962" s="27">
        <f t="shared" si="46"/>
        <v>1.8423905977308097</v>
      </c>
      <c r="E1962" s="27">
        <f t="shared" si="47"/>
        <v>4683314146.9036312</v>
      </c>
    </row>
    <row r="1963" spans="1:5" x14ac:dyDescent="0.25">
      <c r="A1963" s="1">
        <v>40907</v>
      </c>
      <c r="B1963" s="21">
        <f>IFERROR(VLOOKUP(A1963,SHORTVOL!$A$2:$E$10000,5,0),"")</f>
        <v>85.3</v>
      </c>
      <c r="C1963" s="21">
        <f>IFERROR(VLOOKUP($A1963,LONGVOL!$A$2:$E$10000,5,0),"")</f>
        <v>135728.06</v>
      </c>
      <c r="D1963" s="27">
        <f t="shared" si="46"/>
        <v>1.8171520201579638</v>
      </c>
      <c r="E1963" s="27">
        <f t="shared" si="47"/>
        <v>4811525480.0134964</v>
      </c>
    </row>
    <row r="1964" spans="1:5" x14ac:dyDescent="0.25">
      <c r="A1964" s="1">
        <v>40911</v>
      </c>
      <c r="B1964" s="21">
        <f>IFERROR(VLOOKUP(A1964,SHORTVOL!$A$2:$E$10000,5,0),"")</f>
        <v>89.68</v>
      </c>
      <c r="C1964" s="21">
        <f>IFERROR(VLOOKUP($A1964,LONGVOL!$A$2:$E$10000,5,0),"")</f>
        <v>128746.54</v>
      </c>
      <c r="D1964" s="27">
        <f t="shared" si="46"/>
        <v>1.9100407779882234</v>
      </c>
      <c r="E1964" s="27">
        <f t="shared" si="47"/>
        <v>4315224319.2105398</v>
      </c>
    </row>
    <row r="1965" spans="1:5" x14ac:dyDescent="0.25">
      <c r="A1965" s="1">
        <v>40912</v>
      </c>
      <c r="B1965" s="21">
        <f>IFERROR(VLOOKUP(A1965,SHORTVOL!$A$2:$E$10000,5,0),"")</f>
        <v>91.19</v>
      </c>
      <c r="C1965" s="21">
        <f>IFERROR(VLOOKUP($A1965,LONGVOL!$A$2:$E$10000,5,0),"")</f>
        <v>126585.73</v>
      </c>
      <c r="D1965" s="27">
        <f t="shared" si="46"/>
        <v>1.9420949444741551</v>
      </c>
      <c r="E1965" s="27">
        <f t="shared" si="47"/>
        <v>4170058056.7778673</v>
      </c>
    </row>
    <row r="1966" spans="1:5" x14ac:dyDescent="0.25">
      <c r="A1966" s="1">
        <v>40913</v>
      </c>
      <c r="B1966" s="21">
        <f>IFERROR(VLOOKUP(A1966,SHORTVOL!$A$2:$E$10000,5,0),"")</f>
        <v>93.3</v>
      </c>
      <c r="C1966" s="21">
        <f>IFERROR(VLOOKUP($A1966,LONGVOL!$A$2:$E$10000,5,0),"")</f>
        <v>123649.60000000001</v>
      </c>
      <c r="D1966" s="27">
        <f t="shared" si="46"/>
        <v>1.9869232338149529</v>
      </c>
      <c r="E1966" s="27">
        <f t="shared" si="47"/>
        <v>3976307900.9128428</v>
      </c>
    </row>
    <row r="1967" spans="1:5" x14ac:dyDescent="0.25">
      <c r="A1967" s="1">
        <v>40914</v>
      </c>
      <c r="B1967" s="21">
        <f>IFERROR(VLOOKUP(A1967,SHORTVOL!$A$2:$E$10000,5,0),"")</f>
        <v>95.02</v>
      </c>
      <c r="C1967" s="21">
        <f>IFERROR(VLOOKUP($A1967,LONGVOL!$A$2:$E$10000,5,0),"")</f>
        <v>121374.15</v>
      </c>
      <c r="D1967" s="27">
        <f t="shared" si="46"/>
        <v>2.0234415928358014</v>
      </c>
      <c r="E1967" s="27">
        <f t="shared" si="47"/>
        <v>3829668938.6385274</v>
      </c>
    </row>
    <row r="1968" spans="1:5" x14ac:dyDescent="0.25">
      <c r="A1968" s="1">
        <v>40917</v>
      </c>
      <c r="B1968" s="21">
        <f>IFERROR(VLOOKUP(A1968,SHORTVOL!$A$2:$E$10000,5,0),"")</f>
        <v>96.53</v>
      </c>
      <c r="C1968" s="21">
        <f>IFERROR(VLOOKUP($A1968,LONGVOL!$A$2:$E$10000,5,0),"")</f>
        <v>119453.8</v>
      </c>
      <c r="D1968" s="27">
        <f t="shared" si="46"/>
        <v>2.055259007108198</v>
      </c>
      <c r="E1968" s="27">
        <f t="shared" si="47"/>
        <v>3707637602.7089338</v>
      </c>
    </row>
    <row r="1969" spans="1:5" x14ac:dyDescent="0.25">
      <c r="A1969" s="1">
        <v>40918</v>
      </c>
      <c r="B1969" s="21">
        <f>IFERROR(VLOOKUP(A1969,SHORTVOL!$A$2:$E$10000,5,0),"")</f>
        <v>98.2</v>
      </c>
      <c r="C1969" s="21">
        <f>IFERROR(VLOOKUP($A1969,LONGVOL!$A$2:$E$10000,5,0),"")</f>
        <v>117376.73</v>
      </c>
      <c r="D1969" s="27">
        <f t="shared" si="46"/>
        <v>2.0907010827236387</v>
      </c>
      <c r="E1969" s="27">
        <f t="shared" si="47"/>
        <v>3578427773.1838813</v>
      </c>
    </row>
    <row r="1970" spans="1:5" x14ac:dyDescent="0.25">
      <c r="A1970" s="1">
        <v>40919</v>
      </c>
      <c r="B1970" s="21">
        <f>IFERROR(VLOOKUP(A1970,SHORTVOL!$A$2:$E$10000,5,0),"")</f>
        <v>97.17</v>
      </c>
      <c r="C1970" s="21">
        <f>IFERROR(VLOOKUP($A1970,LONGVOL!$A$2:$E$10000,5,0),"")</f>
        <v>118607.89</v>
      </c>
      <c r="D1970" s="27">
        <f t="shared" si="46"/>
        <v>2.068658783236037</v>
      </c>
      <c r="E1970" s="27">
        <f t="shared" si="47"/>
        <v>3653217489.0988765</v>
      </c>
    </row>
    <row r="1971" spans="1:5" x14ac:dyDescent="0.25">
      <c r="A1971" s="1">
        <v>40920</v>
      </c>
      <c r="B1971" s="21">
        <f>IFERROR(VLOOKUP(A1971,SHORTVOL!$A$2:$E$10000,5,0),"")</f>
        <v>98.02</v>
      </c>
      <c r="C1971" s="21">
        <f>IFERROR(VLOOKUP($A1971,LONGVOL!$A$2:$E$10000,5,0),"")</f>
        <v>117571.91</v>
      </c>
      <c r="D1971" s="27">
        <f t="shared" si="46"/>
        <v>2.0866401487237307</v>
      </c>
      <c r="E1971" s="27">
        <f t="shared" si="47"/>
        <v>3589126086.2813759</v>
      </c>
    </row>
    <row r="1972" spans="1:5" x14ac:dyDescent="0.25">
      <c r="A1972" s="1">
        <v>40921</v>
      </c>
      <c r="B1972" s="21">
        <f>IFERROR(VLOOKUP(A1972,SHORTVOL!$A$2:$E$10000,5,0),"")</f>
        <v>95.22</v>
      </c>
      <c r="C1972" s="21">
        <f>IFERROR(VLOOKUP($A1972,LONGVOL!$A$2:$E$10000,5,0),"")</f>
        <v>120929.35</v>
      </c>
      <c r="D1972" s="27">
        <f t="shared" si="46"/>
        <v>2.0269229529181536</v>
      </c>
      <c r="E1972" s="27">
        <f t="shared" si="47"/>
        <v>3793822731.0232978</v>
      </c>
    </row>
    <row r="1973" spans="1:5" x14ac:dyDescent="0.25">
      <c r="A1973" s="1">
        <v>40925</v>
      </c>
      <c r="B1973" s="21">
        <f>IFERROR(VLOOKUP(A1973,SHORTVOL!$A$2:$E$10000,5,0),"")</f>
        <v>96.46</v>
      </c>
      <c r="C1973" s="21">
        <f>IFERROR(VLOOKUP($A1973,LONGVOL!$A$2:$E$10000,5,0),"")</f>
        <v>119363.17</v>
      </c>
      <c r="D1973" s="27">
        <f t="shared" si="46"/>
        <v>2.0528684994964275</v>
      </c>
      <c r="E1973" s="27">
        <f t="shared" si="47"/>
        <v>3694427879.8858304</v>
      </c>
    </row>
    <row r="1974" spans="1:5" x14ac:dyDescent="0.25">
      <c r="A1974" s="1">
        <v>40926</v>
      </c>
      <c r="B1974" s="21">
        <f>IFERROR(VLOOKUP(A1974,SHORTVOL!$A$2:$E$10000,5,0),"")</f>
        <v>99.54</v>
      </c>
      <c r="C1974" s="21">
        <f>IFERROR(VLOOKUP($A1974,LONGVOL!$A$2:$E$10000,5,0),"")</f>
        <v>115551.07</v>
      </c>
      <c r="D1974" s="27">
        <f t="shared" si="46"/>
        <v>2.1183011983090547</v>
      </c>
      <c r="E1974" s="27">
        <f t="shared" si="47"/>
        <v>3458186679.3523674</v>
      </c>
    </row>
    <row r="1975" spans="1:5" x14ac:dyDescent="0.25">
      <c r="A1975" s="1">
        <v>40927</v>
      </c>
      <c r="B1975" s="21">
        <f>IFERROR(VLOOKUP(A1975,SHORTVOL!$A$2:$E$10000,5,0),"")</f>
        <v>101.8</v>
      </c>
      <c r="C1975" s="21">
        <f>IFERROR(VLOOKUP($A1975,LONGVOL!$A$2:$E$10000,5,0),"")</f>
        <v>112926.26</v>
      </c>
      <c r="D1975" s="27">
        <f t="shared" si="46"/>
        <v>2.1662773350378806</v>
      </c>
      <c r="E1975" s="27">
        <f t="shared" si="47"/>
        <v>3300825797.0428443</v>
      </c>
    </row>
    <row r="1976" spans="1:5" x14ac:dyDescent="0.25">
      <c r="A1976" s="1">
        <v>40928</v>
      </c>
      <c r="B1976" s="21">
        <f>IFERROR(VLOOKUP(A1976,SHORTVOL!$A$2:$E$10000,5,0),"")</f>
        <v>105.33</v>
      </c>
      <c r="C1976" s="21">
        <f>IFERROR(VLOOKUP($A1976,LONGVOL!$A$2:$E$10000,5,0),"")</f>
        <v>109009.03</v>
      </c>
      <c r="D1976" s="27">
        <f t="shared" si="46"/>
        <v>2.2412719942540598</v>
      </c>
      <c r="E1976" s="27">
        <f t="shared" si="47"/>
        <v>3071591176.8939924</v>
      </c>
    </row>
    <row r="1977" spans="1:5" x14ac:dyDescent="0.25">
      <c r="A1977" s="1">
        <v>40931</v>
      </c>
      <c r="B1977" s="21">
        <f>IFERROR(VLOOKUP(A1977,SHORTVOL!$A$2:$E$10000,5,0),"")</f>
        <v>108.34</v>
      </c>
      <c r="C1977" s="21">
        <f>IFERROR(VLOOKUP($A1977,LONGVOL!$A$2:$E$10000,5,0),"")</f>
        <v>105896.37</v>
      </c>
      <c r="D1977" s="27">
        <f t="shared" si="46"/>
        <v>2.3049415601015548</v>
      </c>
      <c r="E1977" s="27">
        <f t="shared" si="47"/>
        <v>2895516131.0199752</v>
      </c>
    </row>
    <row r="1978" spans="1:5" x14ac:dyDescent="0.25">
      <c r="A1978" s="1">
        <v>40932</v>
      </c>
      <c r="B1978" s="21">
        <f>IFERROR(VLOOKUP(A1978,SHORTVOL!$A$2:$E$10000,5,0),"")</f>
        <v>107.65</v>
      </c>
      <c r="C1978" s="21">
        <f>IFERROR(VLOOKUP($A1978,LONGVOL!$A$2:$E$10000,5,0),"")</f>
        <v>106568.58</v>
      </c>
      <c r="D1978" s="27">
        <f t="shared" si="46"/>
        <v>2.2901362649730661</v>
      </c>
      <c r="E1978" s="27">
        <f t="shared" si="47"/>
        <v>2932053166.4978218</v>
      </c>
    </row>
    <row r="1979" spans="1:5" x14ac:dyDescent="0.25">
      <c r="A1979" s="1">
        <v>40933</v>
      </c>
      <c r="B1979" s="21">
        <f>IFERROR(VLOOKUP(A1979,SHORTVOL!$A$2:$E$10000,5,0),"")</f>
        <v>112.23</v>
      </c>
      <c r="C1979" s="21">
        <f>IFERROR(VLOOKUP($A1979,LONGVOL!$A$2:$E$10000,5,0),"")</f>
        <v>102034.26</v>
      </c>
      <c r="D1979" s="27">
        <f t="shared" si="46"/>
        <v>2.3874399407436089</v>
      </c>
      <c r="E1979" s="27">
        <f t="shared" si="47"/>
        <v>2682340651.5935755</v>
      </c>
    </row>
    <row r="1980" spans="1:5" x14ac:dyDescent="0.25">
      <c r="A1980" s="1">
        <v>40934</v>
      </c>
      <c r="B1980" s="21">
        <f>IFERROR(VLOOKUP(A1980,SHORTVOL!$A$2:$E$10000,5,0),"")</f>
        <v>111.9</v>
      </c>
      <c r="C1980" s="21">
        <f>IFERROR(VLOOKUP($A1980,LONGVOL!$A$2:$E$10000,5,0),"")</f>
        <v>102338.28</v>
      </c>
      <c r="D1980" s="27">
        <f t="shared" si="46"/>
        <v>2.3802895016026095</v>
      </c>
      <c r="E1980" s="27">
        <f t="shared" si="47"/>
        <v>2698119672.3733988</v>
      </c>
    </row>
    <row r="1981" spans="1:5" x14ac:dyDescent="0.25">
      <c r="A1981" s="1">
        <v>40935</v>
      </c>
      <c r="B1981" s="21">
        <f>IFERROR(VLOOKUP(A1981,SHORTVOL!$A$2:$E$10000,5,0),"")</f>
        <v>114.55</v>
      </c>
      <c r="C1981" s="21">
        <f>IFERROR(VLOOKUP($A1981,LONGVOL!$A$2:$E$10000,5,0),"")</f>
        <v>99907.88</v>
      </c>
      <c r="D1981" s="27">
        <f t="shared" si="46"/>
        <v>2.4365256659170522</v>
      </c>
      <c r="E1981" s="27">
        <f t="shared" si="47"/>
        <v>2569770321.7080688</v>
      </c>
    </row>
    <row r="1982" spans="1:5" x14ac:dyDescent="0.25">
      <c r="A1982" s="1">
        <v>40938</v>
      </c>
      <c r="B1982" s="21">
        <f>IFERROR(VLOOKUP(A1982,SHORTVOL!$A$2:$E$10000,5,0),"")</f>
        <v>111.01</v>
      </c>
      <c r="C1982" s="21">
        <f>IFERROR(VLOOKUP($A1982,LONGVOL!$A$2:$E$10000,5,0),"")</f>
        <v>102995.65</v>
      </c>
      <c r="D1982" s="27">
        <f t="shared" ref="D1982:D2045" si="48">D1981*(1-D$1+IF(AND(WEEKDAY($A1982)&lt;&gt;1,WEEKDAY($A1982)&lt;&gt;7),-D$5,0))^($A1982-$A1981)*(1+(B1982/B1981-1))</f>
        <v>2.3608402824557899</v>
      </c>
      <c r="E1982" s="27">
        <f t="shared" ref="E1982:E2045" si="49">E1981*(1-E$1+IF(AND(WEEKDAY($A1982)&lt;&gt;1,WEEKDAY($A1982)&lt;&gt;7),-E$5,0))^($A1982-$A1981)*(1+2*(C1982/C1981-1))</f>
        <v>2727990420.3957167</v>
      </c>
    </row>
    <row r="1983" spans="1:5" x14ac:dyDescent="0.25">
      <c r="A1983" s="1">
        <v>40939</v>
      </c>
      <c r="B1983" s="21">
        <f>IFERROR(VLOOKUP(A1983,SHORTVOL!$A$2:$E$10000,5,0),"")</f>
        <v>111.12</v>
      </c>
      <c r="C1983" s="21">
        <f>IFERROR(VLOOKUP($A1983,LONGVOL!$A$2:$E$10000,5,0),"")</f>
        <v>102895.7</v>
      </c>
      <c r="D1983" s="27">
        <f t="shared" si="48"/>
        <v>2.3630501538581412</v>
      </c>
      <c r="E1983" s="27">
        <f t="shared" si="49"/>
        <v>2722488404.0984464</v>
      </c>
    </row>
    <row r="1984" spans="1:5" x14ac:dyDescent="0.25">
      <c r="A1984" s="1">
        <v>40940</v>
      </c>
      <c r="B1984" s="21">
        <f>IFERROR(VLOOKUP(A1984,SHORTVOL!$A$2:$E$10000,5,0),"")</f>
        <v>114.29</v>
      </c>
      <c r="C1984" s="21">
        <f>IFERROR(VLOOKUP($A1984,LONGVOL!$A$2:$E$10000,5,0),"")</f>
        <v>99957.17</v>
      </c>
      <c r="D1984" s="27">
        <f t="shared" si="48"/>
        <v>2.4303294057216056</v>
      </c>
      <c r="E1984" s="27">
        <f t="shared" si="49"/>
        <v>2566793412.3692408</v>
      </c>
    </row>
    <row r="1985" spans="1:5" x14ac:dyDescent="0.25">
      <c r="A1985" s="1">
        <v>40941</v>
      </c>
      <c r="B1985" s="21">
        <f>IFERROR(VLOOKUP(A1985,SHORTVOL!$A$2:$E$10000,5,0),"")</f>
        <v>117.18</v>
      </c>
      <c r="C1985" s="21">
        <f>IFERROR(VLOOKUP($A1985,LONGVOL!$A$2:$E$10000,5,0),"")</f>
        <v>97434.19</v>
      </c>
      <c r="D1985" s="27">
        <f t="shared" si="48"/>
        <v>2.491647519906746</v>
      </c>
      <c r="E1985" s="27">
        <f t="shared" si="49"/>
        <v>2437032917.3352323</v>
      </c>
    </row>
    <row r="1986" spans="1:5" x14ac:dyDescent="0.25">
      <c r="A1986" s="1">
        <v>40942</v>
      </c>
      <c r="B1986" s="21">
        <f>IFERROR(VLOOKUP(A1986,SHORTVOL!$A$2:$E$10000,5,0),"")</f>
        <v>123.27</v>
      </c>
      <c r="C1986" s="21">
        <f>IFERROR(VLOOKUP($A1986,LONGVOL!$A$2:$E$10000,5,0),"")</f>
        <v>92368.29</v>
      </c>
      <c r="D1986" s="27">
        <f t="shared" si="48"/>
        <v>2.6209981216464682</v>
      </c>
      <c r="E1986" s="27">
        <f t="shared" si="49"/>
        <v>2183449090.6049156</v>
      </c>
    </row>
    <row r="1987" spans="1:5" x14ac:dyDescent="0.25">
      <c r="A1987" s="1">
        <v>40945</v>
      </c>
      <c r="B1987" s="21">
        <f>IFERROR(VLOOKUP(A1987,SHORTVOL!$A$2:$E$10000,5,0),"")</f>
        <v>124.59</v>
      </c>
      <c r="C1987" s="21">
        <f>IFERROR(VLOOKUP($A1987,LONGVOL!$A$2:$E$10000,5,0),"")</f>
        <v>91377.86</v>
      </c>
      <c r="D1987" s="27">
        <f t="shared" si="48"/>
        <v>2.6486288589237152</v>
      </c>
      <c r="E1987" s="27">
        <f t="shared" si="49"/>
        <v>2136136337.4323611</v>
      </c>
    </row>
    <row r="1988" spans="1:5" x14ac:dyDescent="0.25">
      <c r="A1988" s="1">
        <v>40946</v>
      </c>
      <c r="B1988" s="21">
        <f>IFERROR(VLOOKUP(A1988,SHORTVOL!$A$2:$E$10000,5,0),"")</f>
        <v>124.36</v>
      </c>
      <c r="C1988" s="21">
        <f>IFERROR(VLOOKUP($A1988,LONGVOL!$A$2:$E$10000,5,0),"")</f>
        <v>91549.32</v>
      </c>
      <c r="D1988" s="27">
        <f t="shared" si="48"/>
        <v>2.643594481785231</v>
      </c>
      <c r="E1988" s="27">
        <f t="shared" si="49"/>
        <v>2143989455.5788653</v>
      </c>
    </row>
    <row r="1989" spans="1:5" x14ac:dyDescent="0.25">
      <c r="A1989" s="1">
        <v>40947</v>
      </c>
      <c r="B1989" s="21">
        <f>IFERROR(VLOOKUP(A1989,SHORTVOL!$A$2:$E$10000,5,0),"")</f>
        <v>121.51</v>
      </c>
      <c r="C1989" s="21">
        <f>IFERROR(VLOOKUP($A1989,LONGVOL!$A$2:$E$10000,5,0),"")</f>
        <v>93646.75</v>
      </c>
      <c r="D1989" s="27">
        <f t="shared" si="48"/>
        <v>2.5828688019651174</v>
      </c>
      <c r="E1989" s="27">
        <f t="shared" si="49"/>
        <v>2242057917.4848108</v>
      </c>
    </row>
    <row r="1990" spans="1:5" x14ac:dyDescent="0.25">
      <c r="A1990" s="1">
        <v>40948</v>
      </c>
      <c r="B1990" s="21">
        <f>IFERROR(VLOOKUP(A1990,SHORTVOL!$A$2:$E$10000,5,0),"")</f>
        <v>115.73</v>
      </c>
      <c r="C1990" s="21">
        <f>IFERROR(VLOOKUP($A1990,LONGVOL!$A$2:$E$10000,5,0),"")</f>
        <v>98097.82</v>
      </c>
      <c r="D1990" s="27">
        <f t="shared" si="48"/>
        <v>2.4598718420298096</v>
      </c>
      <c r="E1990" s="27">
        <f t="shared" si="49"/>
        <v>2455002859.114306</v>
      </c>
    </row>
    <row r="1991" spans="1:5" x14ac:dyDescent="0.25">
      <c r="A1991" s="1">
        <v>40949</v>
      </c>
      <c r="B1991" s="21">
        <f>IFERROR(VLOOKUP(A1991,SHORTVOL!$A$2:$E$10000,5,0),"")</f>
        <v>104.84</v>
      </c>
      <c r="C1991" s="21">
        <f>IFERROR(VLOOKUP($A1991,LONGVOL!$A$2:$E$10000,5,0),"")</f>
        <v>107331.47</v>
      </c>
      <c r="D1991" s="27">
        <f t="shared" si="48"/>
        <v>2.2282798997415938</v>
      </c>
      <c r="E1991" s="27">
        <f t="shared" si="49"/>
        <v>2916944607.8039002</v>
      </c>
    </row>
    <row r="1992" spans="1:5" x14ac:dyDescent="0.25">
      <c r="A1992" s="1">
        <v>40952</v>
      </c>
      <c r="B1992" s="21">
        <f>IFERROR(VLOOKUP(A1992,SHORTVOL!$A$2:$E$10000,5,0),"")</f>
        <v>112.65</v>
      </c>
      <c r="C1992" s="21">
        <f>IFERROR(VLOOKUP($A1992,LONGVOL!$A$2:$E$10000,5,0),"")</f>
        <v>99333.27</v>
      </c>
      <c r="D1992" s="27">
        <f t="shared" si="48"/>
        <v>2.3938808671021161</v>
      </c>
      <c r="E1992" s="27">
        <f t="shared" si="49"/>
        <v>2481643730.2302322</v>
      </c>
    </row>
    <row r="1993" spans="1:5" x14ac:dyDescent="0.25">
      <c r="A1993" s="1">
        <v>40953</v>
      </c>
      <c r="B1993" s="21">
        <f>IFERROR(VLOOKUP(A1993,SHORTVOL!$A$2:$E$10000,5,0),"")</f>
        <v>108.43</v>
      </c>
      <c r="C1993" s="21">
        <f>IFERROR(VLOOKUP($A1993,LONGVOL!$A$2:$E$10000,5,0),"")</f>
        <v>103053.1</v>
      </c>
      <c r="D1993" s="27">
        <f t="shared" si="48"/>
        <v>2.3040770482755706</v>
      </c>
      <c r="E1993" s="27">
        <f t="shared" si="49"/>
        <v>2667305635.2158241</v>
      </c>
    </row>
    <row r="1994" spans="1:5" x14ac:dyDescent="0.25">
      <c r="A1994" s="1">
        <v>40954</v>
      </c>
      <c r="B1994" s="21">
        <f>IFERROR(VLOOKUP(A1994,SHORTVOL!$A$2:$E$10000,5,0),"")</f>
        <v>103.94</v>
      </c>
      <c r="C1994" s="21">
        <f>IFERROR(VLOOKUP($A1994,LONGVOL!$A$2:$E$10000,5,0),"")</f>
        <v>107326.36</v>
      </c>
      <c r="D1994" s="27">
        <f t="shared" si="48"/>
        <v>2.2085460286812268</v>
      </c>
      <c r="E1994" s="27">
        <f t="shared" si="49"/>
        <v>2888293738.2708278</v>
      </c>
    </row>
    <row r="1995" spans="1:5" x14ac:dyDescent="0.25">
      <c r="A1995" s="1">
        <v>40955</v>
      </c>
      <c r="B1995" s="21">
        <f>IFERROR(VLOOKUP(A1995,SHORTVOL!$A$2:$E$10000,5,0),"")</f>
        <v>107.72</v>
      </c>
      <c r="C1995" s="21">
        <f>IFERROR(VLOOKUP($A1995,LONGVOL!$A$2:$E$10000,5,0),"")</f>
        <v>103418.21</v>
      </c>
      <c r="D1995" s="27">
        <f t="shared" si="48"/>
        <v>2.2887391027731634</v>
      </c>
      <c r="E1995" s="27">
        <f t="shared" si="49"/>
        <v>2677742843.9877048</v>
      </c>
    </row>
    <row r="1996" spans="1:5" x14ac:dyDescent="0.25">
      <c r="A1996" s="1">
        <v>40956</v>
      </c>
      <c r="B1996" s="21">
        <f>IFERROR(VLOOKUP(A1996,SHORTVOL!$A$2:$E$10000,5,0),"")</f>
        <v>109.69</v>
      </c>
      <c r="C1996" s="21">
        <f>IFERROR(VLOOKUP($A1996,LONGVOL!$A$2:$E$10000,5,0),"")</f>
        <v>101531.1</v>
      </c>
      <c r="D1996" s="27">
        <f t="shared" si="48"/>
        <v>2.3304682131507883</v>
      </c>
      <c r="E1996" s="27">
        <f t="shared" si="49"/>
        <v>2579822827.2693014</v>
      </c>
    </row>
    <row r="1997" spans="1:5" x14ac:dyDescent="0.25">
      <c r="A1997" s="1">
        <v>40960</v>
      </c>
      <c r="B1997" s="21">
        <f>IFERROR(VLOOKUP(A1997,SHORTVOL!$A$2:$E$10000,5,0),"")</f>
        <v>109.04</v>
      </c>
      <c r="C1997" s="21">
        <f>IFERROR(VLOOKUP($A1997,LONGVOL!$A$2:$E$10000,5,0),"")</f>
        <v>102127.49</v>
      </c>
      <c r="D1997" s="27">
        <f t="shared" si="48"/>
        <v>2.3161506269006278</v>
      </c>
      <c r="E1997" s="27">
        <f t="shared" si="49"/>
        <v>2609335293.7137361</v>
      </c>
    </row>
    <row r="1998" spans="1:5" x14ac:dyDescent="0.25">
      <c r="A1998" s="1">
        <v>40961</v>
      </c>
      <c r="B1998" s="21">
        <f>IFERROR(VLOOKUP(A1998,SHORTVOL!$A$2:$E$10000,5,0),"")</f>
        <v>111.74</v>
      </c>
      <c r="C1998" s="21">
        <f>IFERROR(VLOOKUP($A1998,LONGVOL!$A$2:$E$10000,5,0),"")</f>
        <v>99604.09</v>
      </c>
      <c r="D1998" s="27">
        <f t="shared" si="48"/>
        <v>2.3733720640354123</v>
      </c>
      <c r="E1998" s="27">
        <f t="shared" si="49"/>
        <v>2480201727.2010388</v>
      </c>
    </row>
    <row r="1999" spans="1:5" x14ac:dyDescent="0.25">
      <c r="A1999" s="1">
        <v>40962</v>
      </c>
      <c r="B1999" s="21">
        <f>IFERROR(VLOOKUP(A1999,SHORTVOL!$A$2:$E$10000,5,0),"")</f>
        <v>119.53</v>
      </c>
      <c r="C1999" s="21">
        <f>IFERROR(VLOOKUP($A1999,LONGVOL!$A$2:$E$10000,5,0),"")</f>
        <v>92660.19</v>
      </c>
      <c r="D1999" s="27">
        <f t="shared" si="48"/>
        <v>2.5386935582825472</v>
      </c>
      <c r="E1999" s="27">
        <f t="shared" si="49"/>
        <v>2134224592.9848726</v>
      </c>
    </row>
    <row r="2000" spans="1:5" x14ac:dyDescent="0.25">
      <c r="A2000" s="1">
        <v>40963</v>
      </c>
      <c r="B2000" s="21">
        <f>IFERROR(VLOOKUP(A2000,SHORTVOL!$A$2:$E$10000,5,0),"")</f>
        <v>114.63</v>
      </c>
      <c r="C2000" s="21">
        <f>IFERROR(VLOOKUP($A2000,LONGVOL!$A$2:$E$10000,5,0),"")</f>
        <v>96459.71</v>
      </c>
      <c r="D2000" s="27">
        <f t="shared" si="48"/>
        <v>2.4344892228582986</v>
      </c>
      <c r="E2000" s="27">
        <f t="shared" si="49"/>
        <v>2309075958.2011099</v>
      </c>
    </row>
    <row r="2001" spans="1:5" x14ac:dyDescent="0.25">
      <c r="A2001" s="1">
        <v>40966</v>
      </c>
      <c r="B2001" s="21">
        <f>IFERROR(VLOOKUP(A2001,SHORTVOL!$A$2:$E$10000,5,0),"")</f>
        <v>114.14</v>
      </c>
      <c r="C2001" s="21">
        <f>IFERROR(VLOOKUP($A2001,LONGVOL!$A$2:$E$10000,5,0),"")</f>
        <v>96872.88</v>
      </c>
      <c r="D2001" s="27">
        <f t="shared" si="48"/>
        <v>2.4236842424516549</v>
      </c>
      <c r="E2001" s="27">
        <f t="shared" si="49"/>
        <v>2328324998.389924</v>
      </c>
    </row>
    <row r="2002" spans="1:5" x14ac:dyDescent="0.25">
      <c r="A2002" s="1">
        <v>40967</v>
      </c>
      <c r="B2002" s="21">
        <f>IFERROR(VLOOKUP(A2002,SHORTVOL!$A$2:$E$10000,5,0),"")</f>
        <v>114.65</v>
      </c>
      <c r="C2002" s="21">
        <f>IFERROR(VLOOKUP($A2002,LONGVOL!$A$2:$E$10000,5,0),"")</f>
        <v>96438.48</v>
      </c>
      <c r="D2002" s="27">
        <f t="shared" si="48"/>
        <v>2.434380342981032</v>
      </c>
      <c r="E2002" s="27">
        <f t="shared" si="49"/>
        <v>2307267776.9653087</v>
      </c>
    </row>
    <row r="2003" spans="1:5" x14ac:dyDescent="0.25">
      <c r="A2003" s="1">
        <v>40968</v>
      </c>
      <c r="B2003" s="21">
        <f>IFERROR(VLOOKUP(A2003,SHORTVOL!$A$2:$E$10000,5,0),"")</f>
        <v>116.61</v>
      </c>
      <c r="C2003" s="21">
        <f>IFERROR(VLOOKUP($A2003,LONGVOL!$A$2:$E$10000,5,0),"")</f>
        <v>94791.57</v>
      </c>
      <c r="D2003" s="27">
        <f t="shared" si="48"/>
        <v>2.4758616406895486</v>
      </c>
      <c r="E2003" s="27">
        <f t="shared" si="49"/>
        <v>2228294184.5584197</v>
      </c>
    </row>
    <row r="2004" spans="1:5" x14ac:dyDescent="0.25">
      <c r="A2004" s="1">
        <v>40969</v>
      </c>
      <c r="B2004" s="21">
        <f>IFERROR(VLOOKUP(A2004,SHORTVOL!$A$2:$E$10000,5,0),"")</f>
        <v>118.76</v>
      </c>
      <c r="C2004" s="21">
        <f>IFERROR(VLOOKUP($A2004,LONGVOL!$A$2:$E$10000,5,0),"")</f>
        <v>93037.56</v>
      </c>
      <c r="D2004" s="27">
        <f t="shared" si="48"/>
        <v>2.5213722410859565</v>
      </c>
      <c r="E2004" s="27">
        <f t="shared" si="49"/>
        <v>2145666658.6730371</v>
      </c>
    </row>
    <row r="2005" spans="1:5" x14ac:dyDescent="0.25">
      <c r="A2005" s="1">
        <v>40970</v>
      </c>
      <c r="B2005" s="21">
        <f>IFERROR(VLOOKUP(A2005,SHORTVOL!$A$2:$E$10000,5,0),"")</f>
        <v>117.57</v>
      </c>
      <c r="C2005" s="21">
        <f>IFERROR(VLOOKUP($A2005,LONGVOL!$A$2:$E$10000,5,0),"")</f>
        <v>93969.7</v>
      </c>
      <c r="D2005" s="27">
        <f t="shared" si="48"/>
        <v>2.4959707916886829</v>
      </c>
      <c r="E2005" s="27">
        <f t="shared" si="49"/>
        <v>2188494676.2943401</v>
      </c>
    </row>
    <row r="2006" spans="1:5" x14ac:dyDescent="0.25">
      <c r="A2006" s="1">
        <v>40973</v>
      </c>
      <c r="B2006" s="21">
        <f>IFERROR(VLOOKUP(A2006,SHORTVOL!$A$2:$E$10000,5,0),"")</f>
        <v>118.64</v>
      </c>
      <c r="C2006" s="21">
        <f>IFERROR(VLOOKUP($A2006,LONGVOL!$A$2:$E$10000,5,0),"")</f>
        <v>93121.02</v>
      </c>
      <c r="D2006" s="27">
        <f t="shared" si="48"/>
        <v>2.5182725168688878</v>
      </c>
      <c r="E2006" s="27">
        <f t="shared" si="49"/>
        <v>2148473252.8906903</v>
      </c>
    </row>
    <row r="2007" spans="1:5" x14ac:dyDescent="0.25">
      <c r="A2007" s="1">
        <v>40974</v>
      </c>
      <c r="B2007" s="21">
        <f>IFERROR(VLOOKUP(A2007,SHORTVOL!$A$2:$E$10000,5,0),"")</f>
        <v>109.54</v>
      </c>
      <c r="C2007" s="21">
        <f>IFERROR(VLOOKUP($A2007,LONGVOL!$A$2:$E$10000,5,0),"")</f>
        <v>100260.26</v>
      </c>
      <c r="D2007" s="27">
        <f t="shared" si="48"/>
        <v>2.3249869887324293</v>
      </c>
      <c r="E2007" s="27">
        <f t="shared" si="49"/>
        <v>2477715327.6104474</v>
      </c>
    </row>
    <row r="2008" spans="1:5" x14ac:dyDescent="0.25">
      <c r="A2008" s="1">
        <v>40975</v>
      </c>
      <c r="B2008" s="21">
        <f>IFERROR(VLOOKUP(A2008,SHORTVOL!$A$2:$E$10000,5,0),"")</f>
        <v>114.81</v>
      </c>
      <c r="C2008" s="21">
        <f>IFERROR(VLOOKUP($A2008,LONGVOL!$A$2:$E$10000,5,0),"")</f>
        <v>95438.68</v>
      </c>
      <c r="D2008" s="27">
        <f t="shared" si="48"/>
        <v>2.4367092366146745</v>
      </c>
      <c r="E2008" s="27">
        <f t="shared" si="49"/>
        <v>2239234936.4439859</v>
      </c>
    </row>
    <row r="2009" spans="1:5" x14ac:dyDescent="0.25">
      <c r="A2009" s="1">
        <v>40976</v>
      </c>
      <c r="B2009" s="21">
        <f>IFERROR(VLOOKUP(A2009,SHORTVOL!$A$2:$E$10000,5,0),"")</f>
        <v>119.57</v>
      </c>
      <c r="C2009" s="21">
        <f>IFERROR(VLOOKUP($A2009,LONGVOL!$A$2:$E$10000,5,0),"")</f>
        <v>91476.84</v>
      </c>
      <c r="D2009" s="27">
        <f t="shared" si="48"/>
        <v>2.5375956679485374</v>
      </c>
      <c r="E2009" s="27">
        <f t="shared" si="49"/>
        <v>2053168796.8038232</v>
      </c>
    </row>
    <row r="2010" spans="1:5" x14ac:dyDescent="0.25">
      <c r="A2010" s="1">
        <v>40977</v>
      </c>
      <c r="B2010" s="21">
        <f>IFERROR(VLOOKUP(A2010,SHORTVOL!$A$2:$E$10000,5,0),"")</f>
        <v>121.6</v>
      </c>
      <c r="C2010" s="21">
        <f>IFERROR(VLOOKUP($A2010,LONGVOL!$A$2:$E$10000,5,0),"")</f>
        <v>89930.13</v>
      </c>
      <c r="D2010" s="27">
        <f t="shared" si="48"/>
        <v>2.5805362983009537</v>
      </c>
      <c r="E2010" s="27">
        <f t="shared" si="49"/>
        <v>1983586871.2417145</v>
      </c>
    </row>
    <row r="2011" spans="1:5" x14ac:dyDescent="0.25">
      <c r="A2011" s="1">
        <v>40980</v>
      </c>
      <c r="B2011" s="21">
        <f>IFERROR(VLOOKUP(A2011,SHORTVOL!$A$2:$E$10000,5,0),"")</f>
        <v>127.13</v>
      </c>
      <c r="C2011" s="21">
        <f>IFERROR(VLOOKUP($A2011,LONGVOL!$A$2:$E$10000,5,0),"")</f>
        <v>85833.82</v>
      </c>
      <c r="D2011" s="27">
        <f t="shared" si="48"/>
        <v>2.6974478149527852</v>
      </c>
      <c r="E2011" s="27">
        <f t="shared" si="49"/>
        <v>1802470519.7503419</v>
      </c>
    </row>
    <row r="2012" spans="1:5" x14ac:dyDescent="0.25">
      <c r="A2012" s="1">
        <v>40981</v>
      </c>
      <c r="B2012" s="21">
        <f>IFERROR(VLOOKUP(A2012,SHORTVOL!$A$2:$E$10000,5,0),"")</f>
        <v>133.13999999999999</v>
      </c>
      <c r="C2012" s="21">
        <f>IFERROR(VLOOKUP($A2012,LONGVOL!$A$2:$E$10000,5,0),"")</f>
        <v>81781.490000000005</v>
      </c>
      <c r="D2012" s="27">
        <f t="shared" si="48"/>
        <v>2.8248133664533959</v>
      </c>
      <c r="E2012" s="27">
        <f t="shared" si="49"/>
        <v>1632152087.0281818</v>
      </c>
    </row>
    <row r="2013" spans="1:5" x14ac:dyDescent="0.25">
      <c r="A2013" s="1">
        <v>40982</v>
      </c>
      <c r="B2013" s="21">
        <f>IFERROR(VLOOKUP(A2013,SHORTVOL!$A$2:$E$10000,5,0),"")</f>
        <v>128.47999999999999</v>
      </c>
      <c r="C2013" s="21">
        <f>IFERROR(VLOOKUP($A2013,LONGVOL!$A$2:$E$10000,5,0),"")</f>
        <v>84639.59</v>
      </c>
      <c r="D2013" s="27">
        <f t="shared" si="48"/>
        <v>2.7257934102135533</v>
      </c>
      <c r="E2013" s="27">
        <f t="shared" si="49"/>
        <v>1746100008.0001762</v>
      </c>
    </row>
    <row r="2014" spans="1:5" x14ac:dyDescent="0.25">
      <c r="A2014" s="1">
        <v>40983</v>
      </c>
      <c r="B2014" s="21">
        <f>IFERROR(VLOOKUP(A2014,SHORTVOL!$A$2:$E$10000,5,0),"")</f>
        <v>129.91999999999999</v>
      </c>
      <c r="C2014" s="21">
        <f>IFERROR(VLOOKUP($A2014,LONGVOL!$A$2:$E$10000,5,0),"")</f>
        <v>83695.58</v>
      </c>
      <c r="D2014" s="27">
        <f t="shared" si="48"/>
        <v>2.7561929887378191</v>
      </c>
      <c r="E2014" s="27">
        <f t="shared" si="49"/>
        <v>1707020459.9944022</v>
      </c>
    </row>
    <row r="2015" spans="1:5" x14ac:dyDescent="0.25">
      <c r="A2015" s="1">
        <v>40984</v>
      </c>
      <c r="B2015" s="21">
        <f>IFERROR(VLOOKUP(A2015,SHORTVOL!$A$2:$E$10000,5,0),"")</f>
        <v>130.72999999999999</v>
      </c>
      <c r="C2015" s="21">
        <f>IFERROR(VLOOKUP($A2015,LONGVOL!$A$2:$E$10000,5,0),"")</f>
        <v>83173.009999999995</v>
      </c>
      <c r="D2015" s="27">
        <f t="shared" si="48"/>
        <v>2.7732247999879873</v>
      </c>
      <c r="E2015" s="27">
        <f t="shared" si="49"/>
        <v>1685575825.8670487</v>
      </c>
    </row>
    <row r="2016" spans="1:5" x14ac:dyDescent="0.25">
      <c r="A2016" s="1">
        <v>40987</v>
      </c>
      <c r="B2016" s="21">
        <f>IFERROR(VLOOKUP(A2016,SHORTVOL!$A$2:$E$10000,5,0),"")</f>
        <v>138.72999999999999</v>
      </c>
      <c r="C2016" s="21">
        <f>IFERROR(VLOOKUP($A2016,LONGVOL!$A$2:$E$10000,5,0),"")</f>
        <v>78080.59</v>
      </c>
      <c r="D2016" s="27">
        <f t="shared" si="48"/>
        <v>2.942448074397876</v>
      </c>
      <c r="E2016" s="27">
        <f t="shared" si="49"/>
        <v>1478832931.725404</v>
      </c>
    </row>
    <row r="2017" spans="1:5" x14ac:dyDescent="0.25">
      <c r="A2017" s="1">
        <v>40988</v>
      </c>
      <c r="B2017" s="21">
        <f>IFERROR(VLOOKUP(A2017,SHORTVOL!$A$2:$E$10000,5,0),"")</f>
        <v>144.02000000000001</v>
      </c>
      <c r="C2017" s="21">
        <f>IFERROR(VLOOKUP($A2017,LONGVOL!$A$2:$E$10000,5,0),"")</f>
        <v>75105.95</v>
      </c>
      <c r="D2017" s="27">
        <f t="shared" si="48"/>
        <v>3.0544810158267812</v>
      </c>
      <c r="E2017" s="27">
        <f t="shared" si="49"/>
        <v>1366050540.4706767</v>
      </c>
    </row>
    <row r="2018" spans="1:5" x14ac:dyDescent="0.25">
      <c r="A2018" s="1">
        <v>40989</v>
      </c>
      <c r="B2018" s="21">
        <f>IFERROR(VLOOKUP(A2018,SHORTVOL!$A$2:$E$10000,5,0),"")</f>
        <v>152.86000000000001</v>
      </c>
      <c r="C2018" s="21">
        <f>IFERROR(VLOOKUP($A2018,LONGVOL!$A$2:$E$10000,5,0),"")</f>
        <v>70494.179999999993</v>
      </c>
      <c r="D2018" s="27">
        <f t="shared" si="48"/>
        <v>3.2417885299335572</v>
      </c>
      <c r="E2018" s="27">
        <f t="shared" si="49"/>
        <v>1198198639.2871363</v>
      </c>
    </row>
    <row r="2019" spans="1:5" x14ac:dyDescent="0.25">
      <c r="A2019" s="1">
        <v>40990</v>
      </c>
      <c r="B2019" s="21">
        <f>IFERROR(VLOOKUP(A2019,SHORTVOL!$A$2:$E$10000,5,0),"")</f>
        <v>149.91</v>
      </c>
      <c r="C2019" s="21">
        <f>IFERROR(VLOOKUP($A2019,LONGVOL!$A$2:$E$10000,5,0),"")</f>
        <v>71855.56</v>
      </c>
      <c r="D2019" s="27">
        <f t="shared" si="48"/>
        <v>3.179052006227983</v>
      </c>
      <c r="E2019" s="27">
        <f t="shared" si="49"/>
        <v>1244382956.1302211</v>
      </c>
    </row>
    <row r="2020" spans="1:5" x14ac:dyDescent="0.25">
      <c r="A2020" s="1">
        <v>40991</v>
      </c>
      <c r="B2020" s="21">
        <f>IFERROR(VLOOKUP(A2020,SHORTVOL!$A$2:$E$10000,5,0),"")</f>
        <v>160.22</v>
      </c>
      <c r="C2020" s="21">
        <f>IFERROR(VLOOKUP($A2020,LONGVOL!$A$2:$E$10000,5,0),"")</f>
        <v>66914.460000000006</v>
      </c>
      <c r="D2020" s="27">
        <f t="shared" si="48"/>
        <v>3.3975038554742989</v>
      </c>
      <c r="E2020" s="27">
        <f t="shared" si="49"/>
        <v>1073162873.2422609</v>
      </c>
    </row>
    <row r="2021" spans="1:5" x14ac:dyDescent="0.25">
      <c r="A2021" s="1">
        <v>40994</v>
      </c>
      <c r="B2021" s="21">
        <f>IFERROR(VLOOKUP(A2021,SHORTVOL!$A$2:$E$10000,5,0),"")</f>
        <v>175.01</v>
      </c>
      <c r="C2021" s="21">
        <f>IFERROR(VLOOKUP($A2021,LONGVOL!$A$2:$E$10000,5,0),"")</f>
        <v>60736.639999999999</v>
      </c>
      <c r="D2021" s="27">
        <f t="shared" si="48"/>
        <v>3.7105193677753494</v>
      </c>
      <c r="E2021" s="27">
        <f t="shared" si="49"/>
        <v>874805276.2080375</v>
      </c>
    </row>
    <row r="2022" spans="1:5" x14ac:dyDescent="0.25">
      <c r="A2022" s="1">
        <v>40995</v>
      </c>
      <c r="B2022" s="21">
        <f>IFERROR(VLOOKUP(A2022,SHORTVOL!$A$2:$E$10000,5,0),"")</f>
        <v>158.33000000000001</v>
      </c>
      <c r="C2022" s="21">
        <f>IFERROR(VLOOKUP($A2022,LONGVOL!$A$2:$E$10000,5,0),"")</f>
        <v>66525.490000000005</v>
      </c>
      <c r="D2022" s="27">
        <f t="shared" si="48"/>
        <v>3.3566901346040185</v>
      </c>
      <c r="E2022" s="27">
        <f t="shared" si="49"/>
        <v>1041482504.5476589</v>
      </c>
    </row>
    <row r="2023" spans="1:5" x14ac:dyDescent="0.25">
      <c r="A2023" s="1">
        <v>40996</v>
      </c>
      <c r="B2023" s="21">
        <f>IFERROR(VLOOKUP(A2023,SHORTVOL!$A$2:$E$10000,5,0),"")</f>
        <v>155.02000000000001</v>
      </c>
      <c r="C2023" s="21">
        <f>IFERROR(VLOOKUP($A2023,LONGVOL!$A$2:$E$10000,5,0),"")</f>
        <v>67916.009999999995</v>
      </c>
      <c r="D2023" s="27">
        <f t="shared" si="48"/>
        <v>3.2863360835762938</v>
      </c>
      <c r="E2023" s="27">
        <f t="shared" si="49"/>
        <v>1084938130.9859903</v>
      </c>
    </row>
    <row r="2024" spans="1:5" x14ac:dyDescent="0.25">
      <c r="A2024" s="1">
        <v>40997</v>
      </c>
      <c r="B2024" s="21">
        <f>IFERROR(VLOOKUP(A2024,SHORTVOL!$A$2:$E$10000,5,0),"")</f>
        <v>158.07</v>
      </c>
      <c r="C2024" s="21">
        <f>IFERROR(VLOOKUP($A2024,LONGVOL!$A$2:$E$10000,5,0),"")</f>
        <v>66580.27</v>
      </c>
      <c r="D2024" s="27">
        <f t="shared" si="48"/>
        <v>3.3508107377021719</v>
      </c>
      <c r="E2024" s="27">
        <f t="shared" si="49"/>
        <v>1042182646.5070275</v>
      </c>
    </row>
    <row r="2025" spans="1:5" x14ac:dyDescent="0.25">
      <c r="A2025" s="1">
        <v>40998</v>
      </c>
      <c r="B2025" s="21">
        <f>IFERROR(VLOOKUP(A2025,SHORTVOL!$A$2:$E$10000,5,0),"")</f>
        <v>160.85</v>
      </c>
      <c r="C2025" s="21">
        <f>IFERROR(VLOOKUP($A2025,LONGVOL!$A$2:$E$10000,5,0),"")</f>
        <v>65408.09</v>
      </c>
      <c r="D2025" s="27">
        <f t="shared" si="48"/>
        <v>3.4095550966241897</v>
      </c>
      <c r="E2025" s="27">
        <f t="shared" si="49"/>
        <v>1005409738.0197937</v>
      </c>
    </row>
    <row r="2026" spans="1:5" x14ac:dyDescent="0.25">
      <c r="A2026" s="1">
        <v>41001</v>
      </c>
      <c r="B2026" s="21">
        <f>IFERROR(VLOOKUP(A2026,SHORTVOL!$A$2:$E$10000,5,0),"")</f>
        <v>163.69</v>
      </c>
      <c r="C2026" s="21">
        <f>IFERROR(VLOOKUP($A2026,LONGVOL!$A$2:$E$10000,5,0),"")</f>
        <v>64255.360000000001</v>
      </c>
      <c r="D2026" s="27">
        <f t="shared" si="48"/>
        <v>3.4691845487826054</v>
      </c>
      <c r="E2026" s="27">
        <f t="shared" si="49"/>
        <v>969750122.37165391</v>
      </c>
    </row>
    <row r="2027" spans="1:5" x14ac:dyDescent="0.25">
      <c r="A2027" s="1">
        <v>41002</v>
      </c>
      <c r="B2027" s="21">
        <f>IFERROR(VLOOKUP(A2027,SHORTVOL!$A$2:$E$10000,5,0),"")</f>
        <v>158.38999999999999</v>
      </c>
      <c r="C2027" s="21">
        <f>IFERROR(VLOOKUP($A2027,LONGVOL!$A$2:$E$10000,5,0),"")</f>
        <v>66333.66</v>
      </c>
      <c r="D2027" s="27">
        <f t="shared" si="48"/>
        <v>3.3566743964911696</v>
      </c>
      <c r="E2027" s="27">
        <f t="shared" si="49"/>
        <v>1032403423.5520113</v>
      </c>
    </row>
    <row r="2028" spans="1:5" x14ac:dyDescent="0.25">
      <c r="A2028" s="1">
        <v>41003</v>
      </c>
      <c r="B2028" s="21">
        <f>IFERROR(VLOOKUP(A2028,SHORTVOL!$A$2:$E$10000,5,0),"")</f>
        <v>155.24</v>
      </c>
      <c r="C2028" s="21">
        <f>IFERROR(VLOOKUP($A2028,LONGVOL!$A$2:$E$10000,5,0),"")</f>
        <v>67652.39</v>
      </c>
      <c r="D2028" s="27">
        <f t="shared" si="48"/>
        <v>3.2897378649363738</v>
      </c>
      <c r="E2028" s="27">
        <f t="shared" si="49"/>
        <v>1073370549.002812</v>
      </c>
    </row>
    <row r="2029" spans="1:5" x14ac:dyDescent="0.25">
      <c r="A2029" s="1">
        <v>41004</v>
      </c>
      <c r="B2029" s="21">
        <f>IFERROR(VLOOKUP(A2029,SHORTVOL!$A$2:$E$10000,5,0),"")</f>
        <v>151.88999999999999</v>
      </c>
      <c r="C2029" s="21">
        <f>IFERROR(VLOOKUP($A2029,LONGVOL!$A$2:$E$10000,5,0),"")</f>
        <v>69111.789999999994</v>
      </c>
      <c r="D2029" s="27">
        <f t="shared" si="48"/>
        <v>3.2185706304635984</v>
      </c>
      <c r="E2029" s="27">
        <f t="shared" si="49"/>
        <v>1119594852.0869219</v>
      </c>
    </row>
    <row r="2030" spans="1:5" x14ac:dyDescent="0.25">
      <c r="A2030" s="1">
        <v>41008</v>
      </c>
      <c r="B2030" s="21">
        <f>IFERROR(VLOOKUP(A2030,SHORTVOL!$A$2:$E$10000,5,0),"")</f>
        <v>143.71</v>
      </c>
      <c r="C2030" s="21">
        <f>IFERROR(VLOOKUP($A2030,LONGVOL!$A$2:$E$10000,5,0),"")</f>
        <v>72833.38</v>
      </c>
      <c r="D2030" s="27">
        <f t="shared" si="48"/>
        <v>3.0445678769758735</v>
      </c>
      <c r="E2030" s="27">
        <f t="shared" si="49"/>
        <v>1239794844.4375136</v>
      </c>
    </row>
    <row r="2031" spans="1:5" x14ac:dyDescent="0.25">
      <c r="A2031" s="1">
        <v>41009</v>
      </c>
      <c r="B2031" s="21">
        <f>IFERROR(VLOOKUP(A2031,SHORTVOL!$A$2:$E$10000,5,0),"")</f>
        <v>130.76</v>
      </c>
      <c r="C2031" s="21">
        <f>IFERROR(VLOOKUP($A2031,LONGVOL!$A$2:$E$10000,5,0),"")</f>
        <v>79400.14</v>
      </c>
      <c r="D2031" s="27">
        <f t="shared" si="48"/>
        <v>2.7700638888947093</v>
      </c>
      <c r="E2031" s="27">
        <f t="shared" si="49"/>
        <v>1463246683.2073843</v>
      </c>
    </row>
    <row r="2032" spans="1:5" x14ac:dyDescent="0.25">
      <c r="A2032" s="1">
        <v>41010</v>
      </c>
      <c r="B2032" s="21">
        <f>IFERROR(VLOOKUP(A2032,SHORTVOL!$A$2:$E$10000,5,0),"")</f>
        <v>133.09</v>
      </c>
      <c r="C2032" s="21">
        <f>IFERROR(VLOOKUP($A2032,LONGVOL!$A$2:$E$10000,5,0),"")</f>
        <v>77985.81</v>
      </c>
      <c r="D2032" s="27">
        <f t="shared" si="48"/>
        <v>2.8192689048446891</v>
      </c>
      <c r="E2032" s="27">
        <f t="shared" si="49"/>
        <v>1411010490.0946593</v>
      </c>
    </row>
    <row r="2033" spans="1:5" x14ac:dyDescent="0.25">
      <c r="A2033" s="1">
        <v>41011</v>
      </c>
      <c r="B2033" s="21">
        <f>IFERROR(VLOOKUP(A2033,SHORTVOL!$A$2:$E$10000,5,0),"")</f>
        <v>144.97999999999999</v>
      </c>
      <c r="C2033" s="21">
        <f>IFERROR(VLOOKUP($A2033,LONGVOL!$A$2:$E$10000,5,0),"")</f>
        <v>71017.38</v>
      </c>
      <c r="D2033" s="27">
        <f t="shared" si="48"/>
        <v>3.0709685869955812</v>
      </c>
      <c r="E2033" s="27">
        <f t="shared" si="49"/>
        <v>1158760254.8377197</v>
      </c>
    </row>
    <row r="2034" spans="1:5" x14ac:dyDescent="0.25">
      <c r="A2034" s="1">
        <v>41012</v>
      </c>
      <c r="B2034" s="21">
        <f>IFERROR(VLOOKUP(A2034,SHORTVOL!$A$2:$E$10000,5,0),"")</f>
        <v>137.09</v>
      </c>
      <c r="C2034" s="21">
        <f>IFERROR(VLOOKUP($A2034,LONGVOL!$A$2:$E$10000,5,0),"")</f>
        <v>74879.960000000006</v>
      </c>
      <c r="D2034" s="27">
        <f t="shared" si="48"/>
        <v>2.903683371142832</v>
      </c>
      <c r="E2034" s="27">
        <f t="shared" si="49"/>
        <v>1284710534.1656682</v>
      </c>
    </row>
    <row r="2035" spans="1:5" x14ac:dyDescent="0.25">
      <c r="A2035" s="1">
        <v>41015</v>
      </c>
      <c r="B2035" s="21">
        <f>IFERROR(VLOOKUP(A2035,SHORTVOL!$A$2:$E$10000,5,0),"")</f>
        <v>138.25</v>
      </c>
      <c r="C2035" s="21">
        <f>IFERROR(VLOOKUP($A2035,LONGVOL!$A$2:$E$10000,5,0),"")</f>
        <v>74249.820000000007</v>
      </c>
      <c r="D2035" s="27">
        <f t="shared" si="48"/>
        <v>2.9277718322885029</v>
      </c>
      <c r="E2035" s="27">
        <f t="shared" si="49"/>
        <v>1262799408.3675058</v>
      </c>
    </row>
    <row r="2036" spans="1:5" x14ac:dyDescent="0.25">
      <c r="A2036" s="1">
        <v>41016</v>
      </c>
      <c r="B2036" s="21">
        <f>IFERROR(VLOOKUP(A2036,SHORTVOL!$A$2:$E$10000,5,0),"")</f>
        <v>147.28</v>
      </c>
      <c r="C2036" s="21">
        <f>IFERROR(VLOOKUP($A2036,LONGVOL!$A$2:$E$10000,5,0),"")</f>
        <v>69399.100000000006</v>
      </c>
      <c r="D2036" s="27">
        <f t="shared" si="48"/>
        <v>3.1188326071587666</v>
      </c>
      <c r="E2036" s="27">
        <f t="shared" si="49"/>
        <v>1097719129.6900504</v>
      </c>
    </row>
    <row r="2037" spans="1:5" x14ac:dyDescent="0.25">
      <c r="A2037" s="1">
        <v>41017</v>
      </c>
      <c r="B2037" s="21">
        <f>IFERROR(VLOOKUP(A2037,SHORTVOL!$A$2:$E$10000,5,0),"")</f>
        <v>144.11000000000001</v>
      </c>
      <c r="C2037" s="21">
        <f>IFERROR(VLOOKUP($A2037,LONGVOL!$A$2:$E$10000,5,0),"")</f>
        <v>70892.67</v>
      </c>
      <c r="D2037" s="27">
        <f t="shared" si="48"/>
        <v>3.0515367962264004</v>
      </c>
      <c r="E2037" s="27">
        <f t="shared" si="49"/>
        <v>1144880962.010577</v>
      </c>
    </row>
    <row r="2038" spans="1:5" x14ac:dyDescent="0.25">
      <c r="A2038" s="1">
        <v>41018</v>
      </c>
      <c r="B2038" s="21">
        <f>IFERROR(VLOOKUP(A2038,SHORTVOL!$A$2:$E$10000,5,0),"")</f>
        <v>142.94</v>
      </c>
      <c r="C2038" s="21">
        <f>IFERROR(VLOOKUP($A2038,LONGVOL!$A$2:$E$10000,5,0),"")</f>
        <v>71468.47</v>
      </c>
      <c r="D2038" s="27">
        <f t="shared" si="48"/>
        <v>3.0265961349883326</v>
      </c>
      <c r="E2038" s="27">
        <f t="shared" si="49"/>
        <v>1163390107.1245759</v>
      </c>
    </row>
    <row r="2039" spans="1:5" x14ac:dyDescent="0.25">
      <c r="A2039" s="1">
        <v>41019</v>
      </c>
      <c r="B2039" s="21">
        <f>IFERROR(VLOOKUP(A2039,SHORTVOL!$A$2:$E$10000,5,0),"")</f>
        <v>147.16</v>
      </c>
      <c r="C2039" s="21">
        <f>IFERROR(VLOOKUP($A2039,LONGVOL!$A$2:$E$10000,5,0),"")</f>
        <v>69358.36</v>
      </c>
      <c r="D2039" s="27">
        <f t="shared" si="48"/>
        <v>3.1157792226135266</v>
      </c>
      <c r="E2039" s="27">
        <f t="shared" si="49"/>
        <v>1094608433.3221309</v>
      </c>
    </row>
    <row r="2040" spans="1:5" x14ac:dyDescent="0.25">
      <c r="A2040" s="1">
        <v>41022</v>
      </c>
      <c r="B2040" s="21">
        <f>IFERROR(VLOOKUP(A2040,SHORTVOL!$A$2:$E$10000,5,0),"")</f>
        <v>142.74</v>
      </c>
      <c r="C2040" s="21">
        <f>IFERROR(VLOOKUP($A2040,LONGVOL!$A$2:$E$10000,5,0),"")</f>
        <v>71438.75</v>
      </c>
      <c r="D2040" s="27">
        <f t="shared" si="48"/>
        <v>3.0216989756497608</v>
      </c>
      <c r="E2040" s="27">
        <f t="shared" si="49"/>
        <v>1160008456.7168338</v>
      </c>
    </row>
    <row r="2041" spans="1:5" x14ac:dyDescent="0.25">
      <c r="A2041" s="1">
        <v>41023</v>
      </c>
      <c r="B2041" s="21">
        <f>IFERROR(VLOOKUP(A2041,SHORTVOL!$A$2:$E$10000,5,0),"")</f>
        <v>145.99</v>
      </c>
      <c r="C2041" s="21">
        <f>IFERROR(VLOOKUP($A2041,LONGVOL!$A$2:$E$10000,5,0),"")</f>
        <v>69816.23</v>
      </c>
      <c r="D2041" s="27">
        <f t="shared" si="48"/>
        <v>3.0903297009880122</v>
      </c>
      <c r="E2041" s="27">
        <f t="shared" si="49"/>
        <v>1107231793.5292144</v>
      </c>
    </row>
    <row r="2042" spans="1:5" x14ac:dyDescent="0.25">
      <c r="A2042" s="1">
        <v>41024</v>
      </c>
      <c r="B2042" s="21">
        <f>IFERROR(VLOOKUP(A2042,SHORTVOL!$A$2:$E$10000,5,0),"")</f>
        <v>155.4</v>
      </c>
      <c r="C2042" s="21">
        <f>IFERROR(VLOOKUP($A2042,LONGVOL!$A$2:$E$10000,5,0),"")</f>
        <v>65312.77</v>
      </c>
      <c r="D2042" s="27">
        <f t="shared" si="48"/>
        <v>3.2893411957289316</v>
      </c>
      <c r="E2042" s="27">
        <f t="shared" si="49"/>
        <v>964315506.96054626</v>
      </c>
    </row>
    <row r="2043" spans="1:5" x14ac:dyDescent="0.25">
      <c r="A2043" s="1">
        <v>41025</v>
      </c>
      <c r="B2043" s="21">
        <f>IFERROR(VLOOKUP(A2043,SHORTVOL!$A$2:$E$10000,5,0),"")</f>
        <v>161.33000000000001</v>
      </c>
      <c r="C2043" s="21">
        <f>IFERROR(VLOOKUP($A2043,LONGVOL!$A$2:$E$10000,5,0),"")</f>
        <v>62819.82</v>
      </c>
      <c r="D2043" s="27">
        <f t="shared" si="48"/>
        <v>3.4146739853975441</v>
      </c>
      <c r="E2043" s="27">
        <f t="shared" si="49"/>
        <v>890632956.31417835</v>
      </c>
    </row>
    <row r="2044" spans="1:5" x14ac:dyDescent="0.25">
      <c r="A2044" s="1">
        <v>41026</v>
      </c>
      <c r="B2044" s="21">
        <f>IFERROR(VLOOKUP(A2044,SHORTVOL!$A$2:$E$10000,5,0),"")</f>
        <v>161.01</v>
      </c>
      <c r="C2044" s="21">
        <f>IFERROR(VLOOKUP($A2044,LONGVOL!$A$2:$E$10000,5,0),"")</f>
        <v>62945.56</v>
      </c>
      <c r="D2044" s="27">
        <f t="shared" si="48"/>
        <v>3.407714204082088</v>
      </c>
      <c r="E2044" s="27">
        <f t="shared" si="49"/>
        <v>894130227.79819715</v>
      </c>
    </row>
    <row r="2045" spans="1:5" x14ac:dyDescent="0.25">
      <c r="A2045" s="1">
        <v>41029</v>
      </c>
      <c r="B2045" s="21">
        <f>IFERROR(VLOOKUP(A2045,SHORTVOL!$A$2:$E$10000,5,0),"")</f>
        <v>156.9</v>
      </c>
      <c r="C2045" s="21">
        <f>IFERROR(VLOOKUP($A2045,LONGVOL!$A$2:$E$10000,5,0),"")</f>
        <v>64552.88</v>
      </c>
      <c r="D2045" s="27">
        <f t="shared" si="48"/>
        <v>3.3201818049716323</v>
      </c>
      <c r="E2045" s="27">
        <f t="shared" si="49"/>
        <v>939578884.09584653</v>
      </c>
    </row>
    <row r="2046" spans="1:5" x14ac:dyDescent="0.25">
      <c r="A2046" s="1">
        <v>41030</v>
      </c>
      <c r="B2046" s="21">
        <f>IFERROR(VLOOKUP(A2046,SHORTVOL!$A$2:$E$10000,5,0),"")</f>
        <v>162.13</v>
      </c>
      <c r="C2046" s="21">
        <f>IFERROR(VLOOKUP($A2046,LONGVOL!$A$2:$E$10000,5,0),"")</f>
        <v>62402.67</v>
      </c>
      <c r="D2046" s="27">
        <f t="shared" ref="D2046:D2109" si="50">D2045*(1-D$1+IF(AND(WEEKDAY($A2046)&lt;&gt;1,WEEKDAY($A2046)&lt;&gt;7),-D$5,0))^($A2046-$A2045)*(1+(B2046/B2045-1))</f>
        <v>3.4306665397748799</v>
      </c>
      <c r="E2046" s="27">
        <f t="shared" ref="E2046:E2109" si="51">E2045*(1-E$1+IF(AND(WEEKDAY($A2046)&lt;&gt;1,WEEKDAY($A2046)&lt;&gt;7),-E$5,0))^($A2046-$A2045)*(1+2*(C2046/C2045-1))</f>
        <v>876918695.45376587</v>
      </c>
    </row>
    <row r="2047" spans="1:5" x14ac:dyDescent="0.25">
      <c r="A2047" s="1">
        <v>41031</v>
      </c>
      <c r="B2047" s="21">
        <f>IFERROR(VLOOKUP(A2047,SHORTVOL!$A$2:$E$10000,5,0),"")</f>
        <v>161.4</v>
      </c>
      <c r="C2047" s="21">
        <f>IFERROR(VLOOKUP($A2047,LONGVOL!$A$2:$E$10000,5,0),"")</f>
        <v>62683.17</v>
      </c>
      <c r="D2047" s="27">
        <f t="shared" si="50"/>
        <v>3.4150326236275403</v>
      </c>
      <c r="E2047" s="27">
        <f t="shared" si="51"/>
        <v>884734804.0658052</v>
      </c>
    </row>
    <row r="2048" spans="1:5" x14ac:dyDescent="0.25">
      <c r="A2048" s="1">
        <v>41032</v>
      </c>
      <c r="B2048" s="21">
        <f>IFERROR(VLOOKUP(A2048,SHORTVOL!$A$2:$E$10000,5,0),"")</f>
        <v>157.83000000000001</v>
      </c>
      <c r="C2048" s="21">
        <f>IFERROR(VLOOKUP($A2048,LONGVOL!$A$2:$E$10000,5,0),"")</f>
        <v>64070.36</v>
      </c>
      <c r="D2048" s="27">
        <f t="shared" si="50"/>
        <v>3.339312670610318</v>
      </c>
      <c r="E2048" s="27">
        <f t="shared" si="51"/>
        <v>923823121.87592745</v>
      </c>
    </row>
    <row r="2049" spans="1:5" x14ac:dyDescent="0.25">
      <c r="A2049" s="1">
        <v>41033</v>
      </c>
      <c r="B2049" s="21">
        <f>IFERROR(VLOOKUP(A2049,SHORTVOL!$A$2:$E$10000,5,0),"")</f>
        <v>150.16</v>
      </c>
      <c r="C2049" s="21">
        <f>IFERROR(VLOOKUP($A2049,LONGVOL!$A$2:$E$10000,5,0),"")</f>
        <v>67182.67</v>
      </c>
      <c r="D2049" s="27">
        <f t="shared" si="50"/>
        <v>3.1768593736119088</v>
      </c>
      <c r="E2049" s="27">
        <f t="shared" si="51"/>
        <v>1013498000.4950463</v>
      </c>
    </row>
    <row r="2050" spans="1:5" x14ac:dyDescent="0.25">
      <c r="A2050" s="1">
        <v>41036</v>
      </c>
      <c r="B2050" s="21">
        <f>IFERROR(VLOOKUP(A2050,SHORTVOL!$A$2:$E$10000,5,0),"")</f>
        <v>152.47</v>
      </c>
      <c r="C2050" s="21">
        <f>IFERROR(VLOOKUP($A2050,LONGVOL!$A$2:$E$10000,5,0),"")</f>
        <v>66146.960000000006</v>
      </c>
      <c r="D2050" s="27">
        <f t="shared" si="50"/>
        <v>3.225200650284433</v>
      </c>
      <c r="E2050" s="27">
        <f t="shared" si="51"/>
        <v>982024747.48792863</v>
      </c>
    </row>
    <row r="2051" spans="1:5" x14ac:dyDescent="0.25">
      <c r="A2051" s="1">
        <v>41037</v>
      </c>
      <c r="B2051" s="21">
        <f>IFERROR(VLOOKUP(A2051,SHORTVOL!$A$2:$E$10000,5,0),"")</f>
        <v>151.19</v>
      </c>
      <c r="C2051" s="21">
        <f>IFERROR(VLOOKUP($A2051,LONGVOL!$A$2:$E$10000,5,0),"")</f>
        <v>66701.94</v>
      </c>
      <c r="D2051" s="27">
        <f t="shared" si="50"/>
        <v>3.1979495475651158</v>
      </c>
      <c r="E2051" s="27">
        <f t="shared" si="51"/>
        <v>998427280.37185764</v>
      </c>
    </row>
    <row r="2052" spans="1:5" x14ac:dyDescent="0.25">
      <c r="A2052" s="1">
        <v>41038</v>
      </c>
      <c r="B2052" s="21">
        <f>IFERROR(VLOOKUP(A2052,SHORTVOL!$A$2:$E$10000,5,0),"")</f>
        <v>146.06</v>
      </c>
      <c r="C2052" s="21">
        <f>IFERROR(VLOOKUP($A2052,LONGVOL!$A$2:$E$10000,5,0),"")</f>
        <v>68965.77</v>
      </c>
      <c r="D2052" s="27">
        <f t="shared" si="50"/>
        <v>3.0892712269804457</v>
      </c>
      <c r="E2052" s="27">
        <f t="shared" si="51"/>
        <v>1066118304.5598569</v>
      </c>
    </row>
    <row r="2053" spans="1:5" x14ac:dyDescent="0.25">
      <c r="A2053" s="1">
        <v>41039</v>
      </c>
      <c r="B2053" s="21">
        <f>IFERROR(VLOOKUP(A2053,SHORTVOL!$A$2:$E$10000,5,0),"")</f>
        <v>149.47999999999999</v>
      </c>
      <c r="C2053" s="21">
        <f>IFERROR(VLOOKUP($A2053,LONGVOL!$A$2:$E$10000,5,0),"")</f>
        <v>67353.66</v>
      </c>
      <c r="D2053" s="27">
        <f t="shared" si="50"/>
        <v>3.1614333819098239</v>
      </c>
      <c r="E2053" s="27">
        <f t="shared" si="51"/>
        <v>1016198783.7628859</v>
      </c>
    </row>
    <row r="2054" spans="1:5" x14ac:dyDescent="0.25">
      <c r="A2054" s="1">
        <v>41040</v>
      </c>
      <c r="B2054" s="21">
        <f>IFERROR(VLOOKUP(A2054,SHORTVOL!$A$2:$E$10000,5,0),"")</f>
        <v>148.08000000000001</v>
      </c>
      <c r="C2054" s="21">
        <f>IFERROR(VLOOKUP($A2054,LONGVOL!$A$2:$E$10000,5,0),"")</f>
        <v>67985.03</v>
      </c>
      <c r="D2054" s="27">
        <f t="shared" si="50"/>
        <v>3.1316524177773655</v>
      </c>
      <c r="E2054" s="27">
        <f t="shared" si="51"/>
        <v>1035171532.526927</v>
      </c>
    </row>
    <row r="2055" spans="1:5" x14ac:dyDescent="0.25">
      <c r="A2055" s="1">
        <v>41043</v>
      </c>
      <c r="B2055" s="21">
        <f>IFERROR(VLOOKUP(A2055,SHORTVOL!$A$2:$E$10000,5,0),"")</f>
        <v>139.09</v>
      </c>
      <c r="C2055" s="21">
        <f>IFERROR(VLOOKUP($A2055,LONGVOL!$A$2:$E$10000,5,0),"")</f>
        <v>72110.38</v>
      </c>
      <c r="D2055" s="27">
        <f t="shared" si="50"/>
        <v>2.9410449504857437</v>
      </c>
      <c r="E2055" s="27">
        <f t="shared" si="51"/>
        <v>1160535294.6622169</v>
      </c>
    </row>
    <row r="2056" spans="1:5" x14ac:dyDescent="0.25">
      <c r="A2056" s="1">
        <v>41044</v>
      </c>
      <c r="B2056" s="21">
        <f>IFERROR(VLOOKUP(A2056,SHORTVOL!$A$2:$E$10000,5,0),"")</f>
        <v>132.68</v>
      </c>
      <c r="C2056" s="21">
        <f>IFERROR(VLOOKUP($A2056,LONGVOL!$A$2:$E$10000,5,0),"")</f>
        <v>75431.86</v>
      </c>
      <c r="D2056" s="27">
        <f t="shared" si="50"/>
        <v>2.8053523778185037</v>
      </c>
      <c r="E2056" s="27">
        <f t="shared" si="51"/>
        <v>1267349714.7040393</v>
      </c>
    </row>
    <row r="2057" spans="1:5" x14ac:dyDescent="0.25">
      <c r="A2057" s="1">
        <v>41045</v>
      </c>
      <c r="B2057" s="21">
        <f>IFERROR(VLOOKUP(A2057,SHORTVOL!$A$2:$E$10000,5,0),"")</f>
        <v>127.41</v>
      </c>
      <c r="C2057" s="21">
        <f>IFERROR(VLOOKUP($A2057,LONGVOL!$A$2:$E$10000,5,0),"")</f>
        <v>78427.47</v>
      </c>
      <c r="D2057" s="27">
        <f t="shared" si="50"/>
        <v>2.6937772177819559</v>
      </c>
      <c r="E2057" s="27">
        <f t="shared" si="51"/>
        <v>1367905520.1612051</v>
      </c>
    </row>
    <row r="2058" spans="1:5" x14ac:dyDescent="0.25">
      <c r="A2058" s="1">
        <v>41046</v>
      </c>
      <c r="B2058" s="21">
        <f>IFERROR(VLOOKUP(A2058,SHORTVOL!$A$2:$E$10000,5,0),"")</f>
        <v>121.53</v>
      </c>
      <c r="C2058" s="21">
        <f>IFERROR(VLOOKUP($A2058,LONGVOL!$A$2:$E$10000,5,0),"")</f>
        <v>82050.929999999993</v>
      </c>
      <c r="D2058" s="27">
        <f t="shared" si="50"/>
        <v>2.5693180043547144</v>
      </c>
      <c r="E2058" s="27">
        <f t="shared" si="51"/>
        <v>1494190045.5644181</v>
      </c>
    </row>
    <row r="2059" spans="1:5" x14ac:dyDescent="0.25">
      <c r="A2059" s="1">
        <v>41047</v>
      </c>
      <c r="B2059" s="21">
        <f>IFERROR(VLOOKUP(A2059,SHORTVOL!$A$2:$E$10000,5,0),"")</f>
        <v>112.05</v>
      </c>
      <c r="C2059" s="21">
        <f>IFERROR(VLOOKUP($A2059,LONGVOL!$A$2:$E$10000,5,0),"")</f>
        <v>88450.94</v>
      </c>
      <c r="D2059" s="27">
        <f t="shared" si="50"/>
        <v>2.3687674440822986</v>
      </c>
      <c r="E2059" s="27">
        <f t="shared" si="51"/>
        <v>1727153499.4029732</v>
      </c>
    </row>
    <row r="2060" spans="1:5" x14ac:dyDescent="0.25">
      <c r="A2060" s="1">
        <v>41050</v>
      </c>
      <c r="B2060" s="21">
        <f>IFERROR(VLOOKUP(A2060,SHORTVOL!$A$2:$E$10000,5,0),"")</f>
        <v>124.5</v>
      </c>
      <c r="C2060" s="21">
        <f>IFERROR(VLOOKUP($A2060,LONGVOL!$A$2:$E$10000,5,0),"")</f>
        <v>78625.710000000006</v>
      </c>
      <c r="D2060" s="27">
        <f t="shared" si="50"/>
        <v>2.6315311988766532</v>
      </c>
      <c r="E2060" s="27">
        <f t="shared" si="51"/>
        <v>1343138244.2093554</v>
      </c>
    </row>
    <row r="2061" spans="1:5" x14ac:dyDescent="0.25">
      <c r="A2061" s="1">
        <v>41051</v>
      </c>
      <c r="B2061" s="21">
        <f>IFERROR(VLOOKUP(A2061,SHORTVOL!$A$2:$E$10000,5,0),"")</f>
        <v>119.39</v>
      </c>
      <c r="C2061" s="21">
        <f>IFERROR(VLOOKUP($A2061,LONGVOL!$A$2:$E$10000,5,0),"")</f>
        <v>81848.5</v>
      </c>
      <c r="D2061" s="27">
        <f t="shared" si="50"/>
        <v>2.5233838921531797</v>
      </c>
      <c r="E2061" s="27">
        <f t="shared" si="51"/>
        <v>1453135372.0063491</v>
      </c>
    </row>
    <row r="2062" spans="1:5" x14ac:dyDescent="0.25">
      <c r="A2062" s="1">
        <v>41052</v>
      </c>
      <c r="B2062" s="21">
        <f>IFERROR(VLOOKUP(A2062,SHORTVOL!$A$2:$E$10000,5,0),"")</f>
        <v>122.67</v>
      </c>
      <c r="C2062" s="21">
        <f>IFERROR(VLOOKUP($A2062,LONGVOL!$A$2:$E$10000,5,0),"")</f>
        <v>79601.08</v>
      </c>
      <c r="D2062" s="27">
        <f t="shared" si="50"/>
        <v>2.5925667205180245</v>
      </c>
      <c r="E2062" s="27">
        <f t="shared" si="51"/>
        <v>1373229542.5910137</v>
      </c>
    </row>
    <row r="2063" spans="1:5" x14ac:dyDescent="0.25">
      <c r="A2063" s="1">
        <v>41053</v>
      </c>
      <c r="B2063" s="21">
        <f>IFERROR(VLOOKUP(A2063,SHORTVOL!$A$2:$E$10000,5,0),"")</f>
        <v>122.42</v>
      </c>
      <c r="C2063" s="21">
        <f>IFERROR(VLOOKUP($A2063,LONGVOL!$A$2:$E$10000,5,0),"")</f>
        <v>79766.77</v>
      </c>
      <c r="D2063" s="27">
        <f t="shared" si="50"/>
        <v>2.5871413314609422</v>
      </c>
      <c r="E2063" s="27">
        <f t="shared" si="51"/>
        <v>1378841282.7254972</v>
      </c>
    </row>
    <row r="2064" spans="1:5" x14ac:dyDescent="0.25">
      <c r="A2064" s="1">
        <v>41054</v>
      </c>
      <c r="B2064" s="21">
        <f>IFERROR(VLOOKUP(A2064,SHORTVOL!$A$2:$E$10000,5,0),"")</f>
        <v>123.04</v>
      </c>
      <c r="C2064" s="21">
        <f>IFERROR(VLOOKUP($A2064,LONGVOL!$A$2:$E$10000,5,0),"")</f>
        <v>79360.070000000007</v>
      </c>
      <c r="D2064" s="27">
        <f t="shared" si="50"/>
        <v>2.6001015122426026</v>
      </c>
      <c r="E2064" s="27">
        <f t="shared" si="51"/>
        <v>1364676975.063777</v>
      </c>
    </row>
    <row r="2065" spans="1:5" x14ac:dyDescent="0.25">
      <c r="A2065" s="1">
        <v>41058</v>
      </c>
      <c r="B2065" s="21">
        <f>IFERROR(VLOOKUP(A2065,SHORTVOL!$A$2:$E$10000,5,0),"")</f>
        <v>129.56</v>
      </c>
      <c r="C2065" s="21">
        <f>IFERROR(VLOOKUP($A2065,LONGVOL!$A$2:$E$10000,5,0),"")</f>
        <v>75151.820000000007</v>
      </c>
      <c r="D2065" s="27">
        <f t="shared" si="50"/>
        <v>2.7372831896930809</v>
      </c>
      <c r="E2065" s="27">
        <f t="shared" si="51"/>
        <v>1219575089.0972402</v>
      </c>
    </row>
    <row r="2066" spans="1:5" x14ac:dyDescent="0.25">
      <c r="A2066" s="1">
        <v>41059</v>
      </c>
      <c r="B2066" s="21">
        <f>IFERROR(VLOOKUP(A2066,SHORTVOL!$A$2:$E$10000,5,0),"")</f>
        <v>121.43</v>
      </c>
      <c r="C2066" s="21">
        <f>IFERROR(VLOOKUP($A2066,LONGVOL!$A$2:$E$10000,5,0),"")</f>
        <v>79872.539999999994</v>
      </c>
      <c r="D2066" s="27">
        <f t="shared" si="50"/>
        <v>2.5653757692730879</v>
      </c>
      <c r="E2066" s="27">
        <f t="shared" si="51"/>
        <v>1372687645.9831913</v>
      </c>
    </row>
    <row r="2067" spans="1:5" x14ac:dyDescent="0.25">
      <c r="A2067" s="1">
        <v>41060</v>
      </c>
      <c r="B2067" s="21">
        <f>IFERROR(VLOOKUP(A2067,SHORTVOL!$A$2:$E$10000,5,0),"")</f>
        <v>120.52</v>
      </c>
      <c r="C2067" s="21">
        <f>IFERROR(VLOOKUP($A2067,LONGVOL!$A$2:$E$10000,5,0),"")</f>
        <v>80466.14</v>
      </c>
      <c r="D2067" s="27">
        <f t="shared" si="50"/>
        <v>2.5460112525151763</v>
      </c>
      <c r="E2067" s="27">
        <f t="shared" si="51"/>
        <v>1392984734.1303949</v>
      </c>
    </row>
    <row r="2068" spans="1:5" x14ac:dyDescent="0.25">
      <c r="A2068" s="1">
        <v>41061</v>
      </c>
      <c r="B2068" s="21">
        <f>IFERROR(VLOOKUP(A2068,SHORTVOL!$A$2:$E$10000,5,0),"")</f>
        <v>108.55</v>
      </c>
      <c r="C2068" s="21">
        <f>IFERROR(VLOOKUP($A2068,LONGVOL!$A$2:$E$10000,5,0),"")</f>
        <v>88461.19</v>
      </c>
      <c r="D2068" s="27">
        <f t="shared" si="50"/>
        <v>2.2930167434873874</v>
      </c>
      <c r="E2068" s="27">
        <f t="shared" si="51"/>
        <v>1669669207.7859678</v>
      </c>
    </row>
    <row r="2069" spans="1:5" x14ac:dyDescent="0.25">
      <c r="A2069" s="1">
        <v>41064</v>
      </c>
      <c r="B2069" s="21">
        <f>IFERROR(VLOOKUP(A2069,SHORTVOL!$A$2:$E$10000,5,0),"")</f>
        <v>112.19</v>
      </c>
      <c r="C2069" s="21">
        <f>IFERROR(VLOOKUP($A2069,LONGVOL!$A$2:$E$10000,5,0),"")</f>
        <v>85490.19</v>
      </c>
      <c r="D2069" s="27">
        <f t="shared" si="50"/>
        <v>2.3695187702849587</v>
      </c>
      <c r="E2069" s="27">
        <f t="shared" si="51"/>
        <v>1557160504.6557875</v>
      </c>
    </row>
    <row r="2070" spans="1:5" x14ac:dyDescent="0.25">
      <c r="A2070" s="1">
        <v>41065</v>
      </c>
      <c r="B2070" s="21">
        <f>IFERROR(VLOOKUP(A2070,SHORTVOL!$A$2:$E$10000,5,0),"")</f>
        <v>115.94</v>
      </c>
      <c r="C2070" s="21">
        <f>IFERROR(VLOOKUP($A2070,LONGVOL!$A$2:$E$10000,5,0),"")</f>
        <v>82637.33</v>
      </c>
      <c r="D2070" s="27">
        <f t="shared" si="50"/>
        <v>2.4485867988788925</v>
      </c>
      <c r="E2070" s="27">
        <f t="shared" si="51"/>
        <v>1453123020.5149114</v>
      </c>
    </row>
    <row r="2071" spans="1:5" x14ac:dyDescent="0.25">
      <c r="A2071" s="1">
        <v>41066</v>
      </c>
      <c r="B2071" s="21">
        <f>IFERROR(VLOOKUP(A2071,SHORTVOL!$A$2:$E$10000,5,0),"")</f>
        <v>123.87</v>
      </c>
      <c r="C2071" s="21">
        <f>IFERROR(VLOOKUP($A2071,LONGVOL!$A$2:$E$10000,5,0),"")</f>
        <v>76986.320000000007</v>
      </c>
      <c r="D2071" s="27">
        <f t="shared" si="50"/>
        <v>2.6159205386044349</v>
      </c>
      <c r="E2071" s="27">
        <f t="shared" si="51"/>
        <v>1254288903.2616215</v>
      </c>
    </row>
    <row r="2072" spans="1:5" x14ac:dyDescent="0.25">
      <c r="A2072" s="1">
        <v>41067</v>
      </c>
      <c r="B2072" s="21">
        <f>IFERROR(VLOOKUP(A2072,SHORTVOL!$A$2:$E$10000,5,0),"")</f>
        <v>125.33</v>
      </c>
      <c r="C2072" s="21">
        <f>IFERROR(VLOOKUP($A2072,LONGVOL!$A$2:$E$10000,5,0),"")</f>
        <v>76076.56</v>
      </c>
      <c r="D2072" s="27">
        <f t="shared" si="50"/>
        <v>2.6466081903427292</v>
      </c>
      <c r="E2072" s="27">
        <f t="shared" si="51"/>
        <v>1224551352.6083608</v>
      </c>
    </row>
    <row r="2073" spans="1:5" x14ac:dyDescent="0.25">
      <c r="A2073" s="1">
        <v>41068</v>
      </c>
      <c r="B2073" s="21">
        <f>IFERROR(VLOOKUP(A2073,SHORTVOL!$A$2:$E$10000,5,0),"")</f>
        <v>131.91</v>
      </c>
      <c r="C2073" s="21">
        <f>IFERROR(VLOOKUP($A2073,LONGVOL!$A$2:$E$10000,5,0),"")</f>
        <v>72081.69</v>
      </c>
      <c r="D2073" s="27">
        <f t="shared" si="50"/>
        <v>2.7854061824713097</v>
      </c>
      <c r="E2073" s="27">
        <f t="shared" si="51"/>
        <v>1095862605.4965925</v>
      </c>
    </row>
    <row r="2074" spans="1:5" x14ac:dyDescent="0.25">
      <c r="A2074" s="1">
        <v>41071</v>
      </c>
      <c r="B2074" s="21">
        <f>IFERROR(VLOOKUP(A2074,SHORTVOL!$A$2:$E$10000,5,0),"")</f>
        <v>123.46</v>
      </c>
      <c r="C2074" s="21">
        <f>IFERROR(VLOOKUP($A2074,LONGVOL!$A$2:$E$10000,5,0),"")</f>
        <v>76699.990000000005</v>
      </c>
      <c r="D2074" s="27">
        <f t="shared" si="50"/>
        <v>2.6065478063771872</v>
      </c>
      <c r="E2074" s="27">
        <f t="shared" si="51"/>
        <v>1236004772.3740788</v>
      </c>
    </row>
    <row r="2075" spans="1:5" x14ac:dyDescent="0.25">
      <c r="A2075" s="1">
        <v>41072</v>
      </c>
      <c r="B2075" s="21">
        <f>IFERROR(VLOOKUP(A2075,SHORTVOL!$A$2:$E$10000,5,0),"")</f>
        <v>123.23</v>
      </c>
      <c r="C2075" s="21">
        <f>IFERROR(VLOOKUP($A2075,LONGVOL!$A$2:$E$10000,5,0),"")</f>
        <v>76844.98</v>
      </c>
      <c r="D2075" s="27">
        <f t="shared" si="50"/>
        <v>2.6015493756044465</v>
      </c>
      <c r="E2075" s="27">
        <f t="shared" si="51"/>
        <v>1240583245.7664733</v>
      </c>
    </row>
    <row r="2076" spans="1:5" x14ac:dyDescent="0.25">
      <c r="A2076" s="1">
        <v>41073</v>
      </c>
      <c r="B2076" s="21">
        <f>IFERROR(VLOOKUP(A2076,SHORTVOL!$A$2:$E$10000,5,0),"")</f>
        <v>116.03</v>
      </c>
      <c r="C2076" s="21">
        <f>IFERROR(VLOOKUP($A2076,LONGVOL!$A$2:$E$10000,5,0),"")</f>
        <v>81331.05</v>
      </c>
      <c r="D2076" s="27">
        <f t="shared" si="50"/>
        <v>2.4494135673081323</v>
      </c>
      <c r="E2076" s="27">
        <f t="shared" si="51"/>
        <v>1385323707.0494511</v>
      </c>
    </row>
    <row r="2077" spans="1:5" x14ac:dyDescent="0.25">
      <c r="A2077" s="1">
        <v>41074</v>
      </c>
      <c r="B2077" s="21">
        <f>IFERROR(VLOOKUP(A2077,SHORTVOL!$A$2:$E$10000,5,0),"")</f>
        <v>123.13</v>
      </c>
      <c r="C2077" s="21">
        <f>IFERROR(VLOOKUP($A2077,LONGVOL!$A$2:$E$10000,5,0),"")</f>
        <v>76355.009999999995</v>
      </c>
      <c r="D2077" s="27">
        <f t="shared" si="50"/>
        <v>2.5991533803188953</v>
      </c>
      <c r="E2077" s="27">
        <f t="shared" si="51"/>
        <v>1215715866.9979846</v>
      </c>
    </row>
    <row r="2078" spans="1:5" x14ac:dyDescent="0.25">
      <c r="A2078" s="1">
        <v>41075</v>
      </c>
      <c r="B2078" s="21">
        <f>IFERROR(VLOOKUP(A2078,SHORTVOL!$A$2:$E$10000,5,0),"")</f>
        <v>130.44</v>
      </c>
      <c r="C2078" s="21">
        <f>IFERROR(VLOOKUP($A2078,LONGVOL!$A$2:$E$10000,5,0),"")</f>
        <v>71823.97</v>
      </c>
      <c r="D2078" s="27">
        <f t="shared" si="50"/>
        <v>2.7533094270043632</v>
      </c>
      <c r="E2078" s="27">
        <f t="shared" si="51"/>
        <v>1071348845.3400537</v>
      </c>
    </row>
    <row r="2079" spans="1:5" x14ac:dyDescent="0.25">
      <c r="A2079" s="1">
        <v>41078</v>
      </c>
      <c r="B2079" s="21">
        <f>IFERROR(VLOOKUP(A2079,SHORTVOL!$A$2:$E$10000,5,0),"")</f>
        <v>140.28</v>
      </c>
      <c r="C2079" s="21">
        <f>IFERROR(VLOOKUP($A2079,LONGVOL!$A$2:$E$10000,5,0),"")</f>
        <v>66404.66</v>
      </c>
      <c r="D2079" s="27">
        <f t="shared" si="50"/>
        <v>2.9605240672952169</v>
      </c>
      <c r="E2079" s="27">
        <f t="shared" si="51"/>
        <v>909468753.67906415</v>
      </c>
    </row>
    <row r="2080" spans="1:5" x14ac:dyDescent="0.25">
      <c r="A2080" s="1">
        <v>41079</v>
      </c>
      <c r="B2080" s="21">
        <f>IFERROR(VLOOKUP(A2080,SHORTVOL!$A$2:$E$10000,5,0),"")</f>
        <v>143.82</v>
      </c>
      <c r="C2080" s="21">
        <f>IFERROR(VLOOKUP($A2080,LONGVOL!$A$2:$E$10000,5,0),"")</f>
        <v>64729.66</v>
      </c>
      <c r="D2080" s="27">
        <f t="shared" si="50"/>
        <v>3.0350672997329826</v>
      </c>
      <c r="E2080" s="27">
        <f t="shared" si="51"/>
        <v>863521856.78845632</v>
      </c>
    </row>
    <row r="2081" spans="1:5" x14ac:dyDescent="0.25">
      <c r="A2081" s="1">
        <v>41080</v>
      </c>
      <c r="B2081" s="21">
        <f>IFERROR(VLOOKUP(A2081,SHORTVOL!$A$2:$E$10000,5,0),"")</f>
        <v>148.18</v>
      </c>
      <c r="C2081" s="21">
        <f>IFERROR(VLOOKUP($A2081,LONGVOL!$A$2:$E$10000,5,0),"")</f>
        <v>62764.55</v>
      </c>
      <c r="D2081" s="27">
        <f t="shared" si="50"/>
        <v>3.1269060589000843</v>
      </c>
      <c r="E2081" s="27">
        <f t="shared" si="51"/>
        <v>811029233.97166824</v>
      </c>
    </row>
    <row r="2082" spans="1:5" x14ac:dyDescent="0.25">
      <c r="A2082" s="1">
        <v>41081</v>
      </c>
      <c r="B2082" s="21">
        <f>IFERROR(VLOOKUP(A2082,SHORTVOL!$A$2:$E$10000,5,0),"")</f>
        <v>133.78</v>
      </c>
      <c r="C2082" s="21">
        <f>IFERROR(VLOOKUP($A2082,LONGVOL!$A$2:$E$10000,5,0),"")</f>
        <v>68866.960000000006</v>
      </c>
      <c r="D2082" s="27">
        <f t="shared" si="50"/>
        <v>2.8228814351006317</v>
      </c>
      <c r="E2082" s="27">
        <f t="shared" si="51"/>
        <v>968663357.72146392</v>
      </c>
    </row>
    <row r="2083" spans="1:5" x14ac:dyDescent="0.25">
      <c r="A2083" s="1">
        <v>41082</v>
      </c>
      <c r="B2083" s="21">
        <f>IFERROR(VLOOKUP(A2083,SHORTVOL!$A$2:$E$10000,5,0),"")</f>
        <v>147.19999999999999</v>
      </c>
      <c r="C2083" s="21">
        <f>IFERROR(VLOOKUP($A2083,LONGVOL!$A$2:$E$10000,5,0),"")</f>
        <v>61956.02</v>
      </c>
      <c r="D2083" s="27">
        <f t="shared" si="50"/>
        <v>3.105885622523624</v>
      </c>
      <c r="E2083" s="27">
        <f t="shared" si="51"/>
        <v>774189697.38662267</v>
      </c>
    </row>
    <row r="2084" spans="1:5" x14ac:dyDescent="0.25">
      <c r="A2084" s="1">
        <v>41085</v>
      </c>
      <c r="B2084" s="21">
        <f>IFERROR(VLOOKUP(A2084,SHORTVOL!$A$2:$E$10000,5,0),"")</f>
        <v>135.77000000000001</v>
      </c>
      <c r="C2084" s="21">
        <f>IFERROR(VLOOKUP($A2084,LONGVOL!$A$2:$E$10000,5,0),"")</f>
        <v>66767.899999999994</v>
      </c>
      <c r="D2084" s="27">
        <f t="shared" si="50"/>
        <v>2.8642444056161329</v>
      </c>
      <c r="E2084" s="27">
        <f t="shared" si="51"/>
        <v>894241865.92610991</v>
      </c>
    </row>
    <row r="2085" spans="1:5" x14ac:dyDescent="0.25">
      <c r="A2085" s="1">
        <v>41086</v>
      </c>
      <c r="B2085" s="21">
        <f>IFERROR(VLOOKUP(A2085,SHORTVOL!$A$2:$E$10000,5,0),"")</f>
        <v>139.56</v>
      </c>
      <c r="C2085" s="21">
        <f>IFERROR(VLOOKUP($A2085,LONGVOL!$A$2:$E$10000,5,0),"")</f>
        <v>64905.79</v>
      </c>
      <c r="D2085" s="27">
        <f t="shared" si="50"/>
        <v>2.9440380497730847</v>
      </c>
      <c r="E2085" s="27">
        <f t="shared" si="51"/>
        <v>844297996.07387722</v>
      </c>
    </row>
    <row r="2086" spans="1:5" x14ac:dyDescent="0.25">
      <c r="A2086" s="1">
        <v>41087</v>
      </c>
      <c r="B2086" s="21">
        <f>IFERROR(VLOOKUP(A2086,SHORTVOL!$A$2:$E$10000,5,0),"")</f>
        <v>138.49</v>
      </c>
      <c r="C2086" s="21">
        <f>IFERROR(VLOOKUP($A2086,LONGVOL!$A$2:$E$10000,5,0),"")</f>
        <v>65401.1</v>
      </c>
      <c r="D2086" s="27">
        <f t="shared" si="50"/>
        <v>2.9213061672434684</v>
      </c>
      <c r="E2086" s="27">
        <f t="shared" si="51"/>
        <v>857118747.24981356</v>
      </c>
    </row>
    <row r="2087" spans="1:5" x14ac:dyDescent="0.25">
      <c r="A2087" s="1">
        <v>41088</v>
      </c>
      <c r="B2087" s="21">
        <f>IFERROR(VLOOKUP(A2087,SHORTVOL!$A$2:$E$10000,5,0),"")</f>
        <v>141.04</v>
      </c>
      <c r="C2087" s="21">
        <f>IFERROR(VLOOKUP($A2087,LONGVOL!$A$2:$E$10000,5,0),"")</f>
        <v>64194.89</v>
      </c>
      <c r="D2087" s="27">
        <f t="shared" si="50"/>
        <v>2.9749328134426456</v>
      </c>
      <c r="E2087" s="27">
        <f t="shared" si="51"/>
        <v>825439732.2137742</v>
      </c>
    </row>
    <row r="2088" spans="1:5" x14ac:dyDescent="0.25">
      <c r="A2088" s="1">
        <v>41089</v>
      </c>
      <c r="B2088" s="21">
        <f>IFERROR(VLOOKUP(A2088,SHORTVOL!$A$2:$E$10000,5,0),"")</f>
        <v>151.51</v>
      </c>
      <c r="C2088" s="21">
        <f>IFERROR(VLOOKUP($A2088,LONGVOL!$A$2:$E$10000,5,0),"")</f>
        <v>59430.14</v>
      </c>
      <c r="D2088" s="27">
        <f t="shared" si="50"/>
        <v>3.1955996378119194</v>
      </c>
      <c r="E2088" s="27">
        <f t="shared" si="51"/>
        <v>702852643.23427391</v>
      </c>
    </row>
    <row r="2089" spans="1:5" x14ac:dyDescent="0.25">
      <c r="A2089" s="1">
        <v>41092</v>
      </c>
      <c r="B2089" s="21">
        <f>IFERROR(VLOOKUP(A2089,SHORTVOL!$A$2:$E$10000,5,0),"")</f>
        <v>161.02000000000001</v>
      </c>
      <c r="C2089" s="21">
        <f>IFERROR(VLOOKUP($A2089,LONGVOL!$A$2:$E$10000,5,0),"")</f>
        <v>55701.3</v>
      </c>
      <c r="D2089" s="27">
        <f t="shared" si="50"/>
        <v>3.3956232186457411</v>
      </c>
      <c r="E2089" s="27">
        <f t="shared" si="51"/>
        <v>614513694.56899667</v>
      </c>
    </row>
    <row r="2090" spans="1:5" x14ac:dyDescent="0.25">
      <c r="A2090" s="1">
        <v>41093</v>
      </c>
      <c r="B2090" s="21">
        <f>IFERROR(VLOOKUP(A2090,SHORTVOL!$A$2:$E$10000,5,0),"")</f>
        <v>166.2</v>
      </c>
      <c r="C2090" s="21">
        <f>IFERROR(VLOOKUP($A2090,LONGVOL!$A$2:$E$10000,5,0),"")</f>
        <v>53907.64</v>
      </c>
      <c r="D2090" s="27">
        <f t="shared" si="50"/>
        <v>3.5046680878769045</v>
      </c>
      <c r="E2090" s="27">
        <f t="shared" si="51"/>
        <v>574893498.76606262</v>
      </c>
    </row>
    <row r="2091" spans="1:5" x14ac:dyDescent="0.25">
      <c r="A2091" s="1">
        <v>41095</v>
      </c>
      <c r="B2091" s="21">
        <f>IFERROR(VLOOKUP(A2091,SHORTVOL!$A$2:$E$10000,5,0),"")</f>
        <v>158.81</v>
      </c>
      <c r="C2091" s="21">
        <f>IFERROR(VLOOKUP($A2091,LONGVOL!$A$2:$E$10000,5,0),"")</f>
        <v>56307.18</v>
      </c>
      <c r="D2091" s="27">
        <f t="shared" si="50"/>
        <v>3.3484677860380656</v>
      </c>
      <c r="E2091" s="27">
        <f t="shared" si="51"/>
        <v>625977519.04488313</v>
      </c>
    </row>
    <row r="2092" spans="1:5" x14ac:dyDescent="0.25">
      <c r="A2092" s="1">
        <v>41096</v>
      </c>
      <c r="B2092" s="21">
        <f>IFERROR(VLOOKUP(A2092,SHORTVOL!$A$2:$E$10000,5,0),"")</f>
        <v>159.76</v>
      </c>
      <c r="C2092" s="21">
        <f>IFERROR(VLOOKUP($A2092,LONGVOL!$A$2:$E$10000,5,0),"")</f>
        <v>55967.49</v>
      </c>
      <c r="D2092" s="27">
        <f t="shared" si="50"/>
        <v>3.3683137151450238</v>
      </c>
      <c r="E2092" s="27">
        <f t="shared" si="51"/>
        <v>618377621.76389432</v>
      </c>
    </row>
    <row r="2093" spans="1:5" x14ac:dyDescent="0.25">
      <c r="A2093" s="1">
        <v>41099</v>
      </c>
      <c r="B2093" s="21">
        <f>IFERROR(VLOOKUP(A2093,SHORTVOL!$A$2:$E$10000,5,0),"")</f>
        <v>161.61000000000001</v>
      </c>
      <c r="C2093" s="21">
        <f>IFERROR(VLOOKUP($A2093,LONGVOL!$A$2:$E$10000,5,0),"")</f>
        <v>55321.52</v>
      </c>
      <c r="D2093" s="27">
        <f t="shared" si="50"/>
        <v>3.4067582729921204</v>
      </c>
      <c r="E2093" s="27">
        <f t="shared" si="51"/>
        <v>603965119.41817296</v>
      </c>
    </row>
    <row r="2094" spans="1:5" x14ac:dyDescent="0.25">
      <c r="A2094" s="1">
        <v>41100</v>
      </c>
      <c r="B2094" s="21">
        <f>IFERROR(VLOOKUP(A2094,SHORTVOL!$A$2:$E$10000,5,0),"")</f>
        <v>156.47999999999999</v>
      </c>
      <c r="C2094" s="21">
        <f>IFERROR(VLOOKUP($A2094,LONGVOL!$A$2:$E$10000,5,0),"")</f>
        <v>57075.53</v>
      </c>
      <c r="D2094" s="27">
        <f t="shared" si="50"/>
        <v>3.2984365087083205</v>
      </c>
      <c r="E2094" s="27">
        <f t="shared" si="51"/>
        <v>642214529.81505144</v>
      </c>
    </row>
    <row r="2095" spans="1:5" x14ac:dyDescent="0.25">
      <c r="A2095" s="1">
        <v>41101</v>
      </c>
      <c r="B2095" s="21">
        <f>IFERROR(VLOOKUP(A2095,SHORTVOL!$A$2:$E$10000,5,0),"")</f>
        <v>162.13</v>
      </c>
      <c r="C2095" s="21">
        <f>IFERROR(VLOOKUP($A2095,LONGVOL!$A$2:$E$10000,5,0),"")</f>
        <v>55017.67</v>
      </c>
      <c r="D2095" s="27">
        <f t="shared" si="50"/>
        <v>3.4173454012598761</v>
      </c>
      <c r="E2095" s="27">
        <f t="shared" si="51"/>
        <v>595859013.64004564</v>
      </c>
    </row>
    <row r="2096" spans="1:5" x14ac:dyDescent="0.25">
      <c r="A2096" s="1">
        <v>41102</v>
      </c>
      <c r="B2096" s="21">
        <f>IFERROR(VLOOKUP(A2096,SHORTVOL!$A$2:$E$10000,5,0),"")</f>
        <v>161.83000000000001</v>
      </c>
      <c r="C2096" s="21">
        <f>IFERROR(VLOOKUP($A2096,LONGVOL!$A$2:$E$10000,5,0),"")</f>
        <v>55119.28</v>
      </c>
      <c r="D2096" s="27">
        <f t="shared" si="50"/>
        <v>3.4108351528195722</v>
      </c>
      <c r="E2096" s="27">
        <f t="shared" si="51"/>
        <v>598014400.55762625</v>
      </c>
    </row>
    <row r="2097" spans="1:5" x14ac:dyDescent="0.25">
      <c r="A2097" s="1">
        <v>41103</v>
      </c>
      <c r="B2097" s="21">
        <f>IFERROR(VLOOKUP(A2097,SHORTVOL!$A$2:$E$10000,5,0),"")</f>
        <v>169.43</v>
      </c>
      <c r="C2097" s="21">
        <f>IFERROR(VLOOKUP($A2097,LONGVOL!$A$2:$E$10000,5,0),"")</f>
        <v>52530.04</v>
      </c>
      <c r="D2097" s="27">
        <f t="shared" si="50"/>
        <v>3.5708220620981681</v>
      </c>
      <c r="E2097" s="27">
        <f t="shared" si="51"/>
        <v>541789422.90003264</v>
      </c>
    </row>
    <row r="2098" spans="1:5" x14ac:dyDescent="0.25">
      <c r="A2098" s="1">
        <v>41106</v>
      </c>
      <c r="B2098" s="21">
        <f>IFERROR(VLOOKUP(A2098,SHORTVOL!$A$2:$E$10000,5,0),"")</f>
        <v>171.01</v>
      </c>
      <c r="C2098" s="21">
        <f>IFERROR(VLOOKUP($A2098,LONGVOL!$A$2:$E$10000,5,0),"")</f>
        <v>52038.77</v>
      </c>
      <c r="D2098" s="27">
        <f t="shared" si="50"/>
        <v>3.6035289271619182</v>
      </c>
      <c r="E2098" s="27">
        <f t="shared" si="51"/>
        <v>531534136.11175472</v>
      </c>
    </row>
    <row r="2099" spans="1:5" x14ac:dyDescent="0.25">
      <c r="A2099" s="1">
        <v>41107</v>
      </c>
      <c r="B2099" s="21">
        <f>IFERROR(VLOOKUP(A2099,SHORTVOL!$A$2:$E$10000,5,0),"")</f>
        <v>178.09</v>
      </c>
      <c r="C2099" s="21">
        <f>IFERROR(VLOOKUP($A2099,LONGVOL!$A$2:$E$10000,5,0),"")</f>
        <v>49885.49</v>
      </c>
      <c r="D2099" s="27">
        <f t="shared" si="50"/>
        <v>3.7525133157098778</v>
      </c>
      <c r="E2099" s="27">
        <f t="shared" si="51"/>
        <v>487508959.52586573</v>
      </c>
    </row>
    <row r="2100" spans="1:5" x14ac:dyDescent="0.25">
      <c r="A2100" s="1">
        <v>41108</v>
      </c>
      <c r="B2100" s="21">
        <f>IFERROR(VLOOKUP(A2100,SHORTVOL!$A$2:$E$10000,5,0),"")</f>
        <v>177.42</v>
      </c>
      <c r="C2100" s="21">
        <f>IFERROR(VLOOKUP($A2100,LONGVOL!$A$2:$E$10000,5,0),"")</f>
        <v>50074.55</v>
      </c>
      <c r="D2100" s="27">
        <f t="shared" si="50"/>
        <v>3.738190981387516</v>
      </c>
      <c r="E2100" s="27">
        <f t="shared" si="51"/>
        <v>491166747.76752633</v>
      </c>
    </row>
    <row r="2101" spans="1:5" x14ac:dyDescent="0.25">
      <c r="A2101" s="1">
        <v>41109</v>
      </c>
      <c r="B2101" s="21">
        <f>IFERROR(VLOOKUP(A2101,SHORTVOL!$A$2:$E$10000,5,0),"")</f>
        <v>179.51</v>
      </c>
      <c r="C2101" s="21">
        <f>IFERROR(VLOOKUP($A2101,LONGVOL!$A$2:$E$10000,5,0),"")</f>
        <v>49483.77</v>
      </c>
      <c r="D2101" s="27">
        <f t="shared" si="50"/>
        <v>3.7820194657191015</v>
      </c>
      <c r="E2101" s="27">
        <f t="shared" si="51"/>
        <v>479540641.48146123</v>
      </c>
    </row>
    <row r="2102" spans="1:5" x14ac:dyDescent="0.25">
      <c r="A2102" s="1">
        <v>41110</v>
      </c>
      <c r="B2102" s="21">
        <f>IFERROR(VLOOKUP(A2102,SHORTVOL!$A$2:$E$10000,5,0),"")</f>
        <v>171.45</v>
      </c>
      <c r="C2102" s="21">
        <f>IFERROR(VLOOKUP($A2102,LONGVOL!$A$2:$E$10000,5,0),"")</f>
        <v>51705.65</v>
      </c>
      <c r="D2102" s="27">
        <f t="shared" si="50"/>
        <v>3.6120088415016243</v>
      </c>
      <c r="E2102" s="27">
        <f t="shared" si="51"/>
        <v>522564725.46578556</v>
      </c>
    </row>
    <row r="2103" spans="1:5" x14ac:dyDescent="0.25">
      <c r="A2103" s="1">
        <v>41113</v>
      </c>
      <c r="B2103" s="21">
        <f>IFERROR(VLOOKUP(A2103,SHORTVOL!$A$2:$E$10000,5,0),"")</f>
        <v>160.31</v>
      </c>
      <c r="C2103" s="21">
        <f>IFERROR(VLOOKUP($A2103,LONGVOL!$A$2:$E$10000,5,0),"")</f>
        <v>55065.919999999998</v>
      </c>
      <c r="D2103" s="27">
        <f t="shared" si="50"/>
        <v>3.3767626582218555</v>
      </c>
      <c r="E2103" s="27">
        <f t="shared" si="51"/>
        <v>590351155.7797184</v>
      </c>
    </row>
    <row r="2104" spans="1:5" x14ac:dyDescent="0.25">
      <c r="A2104" s="1">
        <v>41114</v>
      </c>
      <c r="B2104" s="21">
        <f>IFERROR(VLOOKUP(A2104,SHORTVOL!$A$2:$E$10000,5,0),"")</f>
        <v>152.02000000000001</v>
      </c>
      <c r="C2104" s="21">
        <f>IFERROR(VLOOKUP($A2104,LONGVOL!$A$2:$E$10000,5,0),"")</f>
        <v>57912.47</v>
      </c>
      <c r="D2104" s="27">
        <f t="shared" si="50"/>
        <v>3.2019670097468267</v>
      </c>
      <c r="E2104" s="27">
        <f t="shared" si="51"/>
        <v>651336175.41955864</v>
      </c>
    </row>
    <row r="2105" spans="1:5" x14ac:dyDescent="0.25">
      <c r="A2105" s="1">
        <v>41115</v>
      </c>
      <c r="B2105" s="21">
        <f>IFERROR(VLOOKUP(A2105,SHORTVOL!$A$2:$E$10000,5,0),"")</f>
        <v>153.72999999999999</v>
      </c>
      <c r="C2105" s="21">
        <f>IFERROR(VLOOKUP($A2105,LONGVOL!$A$2:$E$10000,5,0),"")</f>
        <v>57259.44</v>
      </c>
      <c r="D2105" s="27">
        <f t="shared" si="50"/>
        <v>3.2378069756735393</v>
      </c>
      <c r="E2105" s="27">
        <f t="shared" si="51"/>
        <v>636598549.98146129</v>
      </c>
    </row>
    <row r="2106" spans="1:5" x14ac:dyDescent="0.25">
      <c r="A2106" s="1">
        <v>41116</v>
      </c>
      <c r="B2106" s="21">
        <f>IFERROR(VLOOKUP(A2106,SHORTVOL!$A$2:$E$10000,5,0),"")</f>
        <v>166.26</v>
      </c>
      <c r="C2106" s="21">
        <f>IFERROR(VLOOKUP($A2106,LONGVOL!$A$2:$E$10000,5,0),"")</f>
        <v>52592.68</v>
      </c>
      <c r="D2106" s="27">
        <f t="shared" si="50"/>
        <v>3.5015175366577704</v>
      </c>
      <c r="E2106" s="27">
        <f t="shared" si="51"/>
        <v>532789832.31142271</v>
      </c>
    </row>
    <row r="2107" spans="1:5" x14ac:dyDescent="0.25">
      <c r="A2107" s="1">
        <v>41117</v>
      </c>
      <c r="B2107" s="21">
        <f>IFERROR(VLOOKUP(A2107,SHORTVOL!$A$2:$E$10000,5,0),"")</f>
        <v>171.88</v>
      </c>
      <c r="C2107" s="21">
        <f>IFERROR(VLOOKUP($A2107,LONGVOL!$A$2:$E$10000,5,0),"")</f>
        <v>50816.82</v>
      </c>
      <c r="D2107" s="27">
        <f t="shared" si="50"/>
        <v>3.6196791568674453</v>
      </c>
      <c r="E2107" s="27">
        <f t="shared" si="51"/>
        <v>496771314.78757596</v>
      </c>
    </row>
    <row r="2108" spans="1:5" x14ac:dyDescent="0.25">
      <c r="A2108" s="1">
        <v>41120</v>
      </c>
      <c r="B2108" s="21">
        <f>IFERROR(VLOOKUP(A2108,SHORTVOL!$A$2:$E$10000,5,0),"")</f>
        <v>167.31</v>
      </c>
      <c r="C2108" s="21">
        <f>IFERROR(VLOOKUP($A2108,LONGVOL!$A$2:$E$10000,5,0),"")</f>
        <v>52168.39</v>
      </c>
      <c r="D2108" s="27">
        <f t="shared" si="50"/>
        <v>3.5228588148991475</v>
      </c>
      <c r="E2108" s="27">
        <f t="shared" si="51"/>
        <v>523076933.39594275</v>
      </c>
    </row>
    <row r="2109" spans="1:5" x14ac:dyDescent="0.25">
      <c r="A2109" s="1">
        <v>41121</v>
      </c>
      <c r="B2109" s="21">
        <f>IFERROR(VLOOKUP(A2109,SHORTVOL!$A$2:$E$10000,5,0),"")</f>
        <v>163.35</v>
      </c>
      <c r="C2109" s="21">
        <f>IFERROR(VLOOKUP($A2109,LONGVOL!$A$2:$E$10000,5,0),"")</f>
        <v>53400.88</v>
      </c>
      <c r="D2109" s="27">
        <f t="shared" si="50"/>
        <v>3.4392890766509203</v>
      </c>
      <c r="E2109" s="27">
        <f t="shared" si="51"/>
        <v>547750832.57108891</v>
      </c>
    </row>
    <row r="2110" spans="1:5" x14ac:dyDescent="0.25">
      <c r="A2110" s="1">
        <v>41122</v>
      </c>
      <c r="B2110" s="21">
        <f>IFERROR(VLOOKUP(A2110,SHORTVOL!$A$2:$E$10000,5,0),"")</f>
        <v>166.79</v>
      </c>
      <c r="C2110" s="21">
        <f>IFERROR(VLOOKUP($A2110,LONGVOL!$A$2:$E$10000,5,0),"")</f>
        <v>52277.919999999998</v>
      </c>
      <c r="D2110" s="27">
        <f t="shared" ref="D2110:D2173" si="52">D2109*(1-D$1+IF(AND(WEEKDAY($A2110)&lt;&gt;1,WEEKDAY($A2110)&lt;&gt;7),-D$5,0))^($A2110-$A2109)*(1+(B2110/B2109-1))</f>
        <v>3.5115249024748048</v>
      </c>
      <c r="E2110" s="27">
        <f t="shared" ref="E2110:E2173" si="53">E2109*(1-E$1+IF(AND(WEEKDAY($A2110)&lt;&gt;1,WEEKDAY($A2110)&lt;&gt;7),-E$5,0))^($A2110-$A2109)*(1+2*(C2110/C2109-1))</f>
        <v>524673709.32873011</v>
      </c>
    </row>
    <row r="2111" spans="1:5" x14ac:dyDescent="0.25">
      <c r="A2111" s="1">
        <v>41123</v>
      </c>
      <c r="B2111" s="21">
        <f>IFERROR(VLOOKUP(A2111,SHORTVOL!$A$2:$E$10000,5,0),"")</f>
        <v>167.8</v>
      </c>
      <c r="C2111" s="21">
        <f>IFERROR(VLOOKUP($A2111,LONGVOL!$A$2:$E$10000,5,0),"")</f>
        <v>51961.440000000002</v>
      </c>
      <c r="D2111" s="27">
        <f t="shared" si="52"/>
        <v>3.5325954304658667</v>
      </c>
      <c r="E2111" s="27">
        <f t="shared" si="53"/>
        <v>518281693.76030254</v>
      </c>
    </row>
    <row r="2112" spans="1:5" x14ac:dyDescent="0.25">
      <c r="A2112" s="1">
        <v>41124</v>
      </c>
      <c r="B2112" s="21">
        <f>IFERROR(VLOOKUP(A2112,SHORTVOL!$A$2:$E$10000,5,0),"")</f>
        <v>180.31</v>
      </c>
      <c r="C2112" s="21">
        <f>IFERROR(VLOOKUP($A2112,LONGVOL!$A$2:$E$10000,5,0),"")</f>
        <v>48087.360000000001</v>
      </c>
      <c r="D2112" s="27">
        <f t="shared" si="52"/>
        <v>3.7957531586677433</v>
      </c>
      <c r="E2112" s="27">
        <f t="shared" si="53"/>
        <v>440965230.04949582</v>
      </c>
    </row>
    <row r="2113" spans="1:5" x14ac:dyDescent="0.25">
      <c r="A2113" s="1">
        <v>41127</v>
      </c>
      <c r="B2113" s="21">
        <f>IFERROR(VLOOKUP(A2113,SHORTVOL!$A$2:$E$10000,5,0),"")</f>
        <v>186.12</v>
      </c>
      <c r="C2113" s="21">
        <f>IFERROR(VLOOKUP($A2113,LONGVOL!$A$2:$E$10000,5,0),"")</f>
        <v>46537.26</v>
      </c>
      <c r="D2113" s="27">
        <f t="shared" si="52"/>
        <v>3.9174169648195454</v>
      </c>
      <c r="E2113" s="27">
        <f t="shared" si="53"/>
        <v>412441874.71645314</v>
      </c>
    </row>
    <row r="2114" spans="1:5" x14ac:dyDescent="0.25">
      <c r="A2114" s="1">
        <v>41128</v>
      </c>
      <c r="B2114" s="21">
        <f>IFERROR(VLOOKUP(A2114,SHORTVOL!$A$2:$E$10000,5,0),"")</f>
        <v>181.7</v>
      </c>
      <c r="C2114" s="21">
        <f>IFERROR(VLOOKUP($A2114,LONGVOL!$A$2:$E$10000,5,0),"")</f>
        <v>47642.5</v>
      </c>
      <c r="D2114" s="27">
        <f t="shared" si="52"/>
        <v>3.8241761232562363</v>
      </c>
      <c r="E2114" s="27">
        <f t="shared" si="53"/>
        <v>431999605.10038102</v>
      </c>
    </row>
    <row r="2115" spans="1:5" x14ac:dyDescent="0.25">
      <c r="A2115" s="1">
        <v>41129</v>
      </c>
      <c r="B2115" s="21">
        <f>IFERROR(VLOOKUP(A2115,SHORTVOL!$A$2:$E$10000,5,0),"")</f>
        <v>187.48</v>
      </c>
      <c r="C2115" s="21">
        <f>IFERROR(VLOOKUP($A2115,LONGVOL!$A$2:$E$10000,5,0),"")</f>
        <v>46127.44</v>
      </c>
      <c r="D2115" s="27">
        <f t="shared" si="52"/>
        <v>3.9456095448444626</v>
      </c>
      <c r="E2115" s="27">
        <f t="shared" si="53"/>
        <v>404493103.05252004</v>
      </c>
    </row>
    <row r="2116" spans="1:5" x14ac:dyDescent="0.25">
      <c r="A2116" s="1">
        <v>41130</v>
      </c>
      <c r="B2116" s="21">
        <f>IFERROR(VLOOKUP(A2116,SHORTVOL!$A$2:$E$10000,5,0),"")</f>
        <v>188.99</v>
      </c>
      <c r="C2116" s="21">
        <f>IFERROR(VLOOKUP($A2116,LONGVOL!$A$2:$E$10000,5,0),"")</f>
        <v>45754.45</v>
      </c>
      <c r="D2116" s="27">
        <f t="shared" si="52"/>
        <v>3.9771703043582947</v>
      </c>
      <c r="E2116" s="27">
        <f t="shared" si="53"/>
        <v>397921269.11645639</v>
      </c>
    </row>
    <row r="2117" spans="1:5" x14ac:dyDescent="0.25">
      <c r="A2117" s="1">
        <v>41131</v>
      </c>
      <c r="B2117" s="21">
        <f>IFERROR(VLOOKUP(A2117,SHORTVOL!$A$2:$E$10000,5,0),"")</f>
        <v>191.5</v>
      </c>
      <c r="C2117" s="21">
        <f>IFERROR(VLOOKUP($A2117,LONGVOL!$A$2:$E$10000,5,0),"")</f>
        <v>45148.800000000003</v>
      </c>
      <c r="D2117" s="27">
        <f t="shared" si="52"/>
        <v>4.0297707827785079</v>
      </c>
      <c r="E2117" s="27">
        <f t="shared" si="53"/>
        <v>387357225.14696765</v>
      </c>
    </row>
    <row r="2118" spans="1:5" x14ac:dyDescent="0.25">
      <c r="A2118" s="1">
        <v>41134</v>
      </c>
      <c r="B2118" s="21">
        <f>IFERROR(VLOOKUP(A2118,SHORTVOL!$A$2:$E$10000,5,0),"")</f>
        <v>196.41</v>
      </c>
      <c r="C2118" s="21">
        <f>IFERROR(VLOOKUP($A2118,LONGVOL!$A$2:$E$10000,5,0),"")</f>
        <v>43990.7</v>
      </c>
      <c r="D2118" s="27">
        <f t="shared" si="52"/>
        <v>4.1324134677628388</v>
      </c>
      <c r="E2118" s="27">
        <f t="shared" si="53"/>
        <v>367401266.97836566</v>
      </c>
    </row>
    <row r="2119" spans="1:5" x14ac:dyDescent="0.25">
      <c r="A2119" s="1">
        <v>41135</v>
      </c>
      <c r="B2119" s="21">
        <f>IFERROR(VLOOKUP(A2119,SHORTVOL!$A$2:$E$10000,5,0),"")</f>
        <v>186.79</v>
      </c>
      <c r="C2119" s="21">
        <f>IFERROR(VLOOKUP($A2119,LONGVOL!$A$2:$E$10000,5,0),"")</f>
        <v>46145.95</v>
      </c>
      <c r="D2119" s="27">
        <f t="shared" si="52"/>
        <v>3.9297959172574517</v>
      </c>
      <c r="E2119" s="27">
        <f t="shared" si="53"/>
        <v>403370950.43633628</v>
      </c>
    </row>
    <row r="2120" spans="1:5" x14ac:dyDescent="0.25">
      <c r="A2120" s="1">
        <v>41136</v>
      </c>
      <c r="B2120" s="21">
        <f>IFERROR(VLOOKUP(A2120,SHORTVOL!$A$2:$E$10000,5,0),"")</f>
        <v>185.35</v>
      </c>
      <c r="C2120" s="21">
        <f>IFERROR(VLOOKUP($A2120,LONGVOL!$A$2:$E$10000,5,0),"")</f>
        <v>46500.61</v>
      </c>
      <c r="D2120" s="27">
        <f t="shared" si="52"/>
        <v>3.8992866942038606</v>
      </c>
      <c r="E2120" s="27">
        <f t="shared" si="53"/>
        <v>409540063.25210726</v>
      </c>
    </row>
    <row r="2121" spans="1:5" x14ac:dyDescent="0.25">
      <c r="A2121" s="1">
        <v>41137</v>
      </c>
      <c r="B2121" s="21">
        <f>IFERROR(VLOOKUP(A2121,SHORTVOL!$A$2:$E$10000,5,0),"")</f>
        <v>189.15</v>
      </c>
      <c r="C2121" s="21">
        <f>IFERROR(VLOOKUP($A2121,LONGVOL!$A$2:$E$10000,5,0),"")</f>
        <v>45546.080000000002</v>
      </c>
      <c r="D2121" s="27">
        <f t="shared" si="52"/>
        <v>3.9790108686579164</v>
      </c>
      <c r="E2121" s="27">
        <f t="shared" si="53"/>
        <v>392696682.72181422</v>
      </c>
    </row>
    <row r="2122" spans="1:5" x14ac:dyDescent="0.25">
      <c r="A2122" s="1">
        <v>41138</v>
      </c>
      <c r="B2122" s="21">
        <f>IFERROR(VLOOKUP(A2122,SHORTVOL!$A$2:$E$10000,5,0),"")</f>
        <v>195.27</v>
      </c>
      <c r="C2122" s="21">
        <f>IFERROR(VLOOKUP($A2122,LONGVOL!$A$2:$E$10000,5,0),"")</f>
        <v>44073.13</v>
      </c>
      <c r="D2122" s="27">
        <f t="shared" si="52"/>
        <v>4.107527771592264</v>
      </c>
      <c r="E2122" s="27">
        <f t="shared" si="53"/>
        <v>367269262.67278808</v>
      </c>
    </row>
    <row r="2123" spans="1:5" x14ac:dyDescent="0.25">
      <c r="A2123" s="1">
        <v>41141</v>
      </c>
      <c r="B2123" s="21">
        <f>IFERROR(VLOOKUP(A2123,SHORTVOL!$A$2:$E$10000,5,0),"")</f>
        <v>195.36</v>
      </c>
      <c r="C2123" s="21">
        <f>IFERROR(VLOOKUP($A2123,LONGVOL!$A$2:$E$10000,5,0),"")</f>
        <v>44053.52</v>
      </c>
      <c r="D2123" s="27">
        <f t="shared" si="52"/>
        <v>4.1087454481062284</v>
      </c>
      <c r="E2123" s="27">
        <f t="shared" si="53"/>
        <v>366858597.96162075</v>
      </c>
    </row>
    <row r="2124" spans="1:5" x14ac:dyDescent="0.25">
      <c r="A2124" s="1">
        <v>41142</v>
      </c>
      <c r="B2124" s="21">
        <f>IFERROR(VLOOKUP(A2124,SHORTVOL!$A$2:$E$10000,5,0),"")</f>
        <v>190.09</v>
      </c>
      <c r="C2124" s="21">
        <f>IFERROR(VLOOKUP($A2124,LONGVOL!$A$2:$E$10000,5,0),"")</f>
        <v>45241.03</v>
      </c>
      <c r="D2124" s="27">
        <f t="shared" si="52"/>
        <v>3.9976895269666204</v>
      </c>
      <c r="E2124" s="27">
        <f t="shared" si="53"/>
        <v>386607285.95619202</v>
      </c>
    </row>
    <row r="2125" spans="1:5" x14ac:dyDescent="0.25">
      <c r="A2125" s="1">
        <v>41143</v>
      </c>
      <c r="B2125" s="21">
        <f>IFERROR(VLOOKUP(A2125,SHORTVOL!$A$2:$E$10000,5,0),"")</f>
        <v>187.86</v>
      </c>
      <c r="C2125" s="21">
        <f>IFERROR(VLOOKUP($A2125,LONGVOL!$A$2:$E$10000,5,0),"")</f>
        <v>45771.86</v>
      </c>
      <c r="D2125" s="27">
        <f t="shared" si="52"/>
        <v>3.9505750093363243</v>
      </c>
      <c r="E2125" s="27">
        <f t="shared" si="53"/>
        <v>395649566.28953803</v>
      </c>
    </row>
    <row r="2126" spans="1:5" x14ac:dyDescent="0.25">
      <c r="A2126" s="1">
        <v>41144</v>
      </c>
      <c r="B2126" s="21">
        <f>IFERROR(VLOOKUP(A2126,SHORTVOL!$A$2:$E$10000,5,0),"")</f>
        <v>183.77</v>
      </c>
      <c r="C2126" s="21">
        <f>IFERROR(VLOOKUP($A2126,LONGVOL!$A$2:$E$10000,5,0),"")</f>
        <v>46769.34</v>
      </c>
      <c r="D2126" s="27">
        <f t="shared" si="52"/>
        <v>3.8643531821511572</v>
      </c>
      <c r="E2126" s="27">
        <f t="shared" si="53"/>
        <v>412862448.48506403</v>
      </c>
    </row>
    <row r="2127" spans="1:5" x14ac:dyDescent="0.25">
      <c r="A2127" s="1">
        <v>41145</v>
      </c>
      <c r="B2127" s="21">
        <f>IFERROR(VLOOKUP(A2127,SHORTVOL!$A$2:$E$10000,5,0),"")</f>
        <v>191.35</v>
      </c>
      <c r="C2127" s="21">
        <f>IFERROR(VLOOKUP($A2127,LONGVOL!$A$2:$E$10000,5,0),"")</f>
        <v>44838.82</v>
      </c>
      <c r="D2127" s="27">
        <f t="shared" si="52"/>
        <v>4.0235264946737272</v>
      </c>
      <c r="E2127" s="27">
        <f t="shared" si="53"/>
        <v>378749764.89039809</v>
      </c>
    </row>
    <row r="2128" spans="1:5" x14ac:dyDescent="0.25">
      <c r="A2128" s="1">
        <v>41148</v>
      </c>
      <c r="B2128" s="21">
        <f>IFERROR(VLOOKUP(A2128,SHORTVOL!$A$2:$E$10000,5,0),"")</f>
        <v>190.72</v>
      </c>
      <c r="C2128" s="21">
        <f>IFERROR(VLOOKUP($A2128,LONGVOL!$A$2:$E$10000,5,0),"")</f>
        <v>44988.41</v>
      </c>
      <c r="D2128" s="27">
        <f t="shared" si="52"/>
        <v>4.0096202637044458</v>
      </c>
      <c r="E2128" s="27">
        <f t="shared" si="53"/>
        <v>381189800.81678891</v>
      </c>
    </row>
    <row r="2129" spans="1:5" x14ac:dyDescent="0.25">
      <c r="A2129" s="1">
        <v>41149</v>
      </c>
      <c r="B2129" s="21">
        <f>IFERROR(VLOOKUP(A2129,SHORTVOL!$A$2:$E$10000,5,0),"")</f>
        <v>186.71</v>
      </c>
      <c r="C2129" s="21">
        <f>IFERROR(VLOOKUP($A2129,LONGVOL!$A$2:$E$10000,5,0),"")</f>
        <v>45934.23</v>
      </c>
      <c r="D2129" s="27">
        <f t="shared" si="52"/>
        <v>3.9251005572286291</v>
      </c>
      <c r="E2129" s="27">
        <f t="shared" si="53"/>
        <v>397187538.95166409</v>
      </c>
    </row>
    <row r="2130" spans="1:5" x14ac:dyDescent="0.25">
      <c r="A2130" s="1">
        <v>41150</v>
      </c>
      <c r="B2130" s="21">
        <f>IFERROR(VLOOKUP(A2130,SHORTVOL!$A$2:$E$10000,5,0),"")</f>
        <v>185.59</v>
      </c>
      <c r="C2130" s="21">
        <f>IFERROR(VLOOKUP($A2130,LONGVOL!$A$2:$E$10000,5,0),"")</f>
        <v>46208.58</v>
      </c>
      <c r="D2130" s="27">
        <f t="shared" si="52"/>
        <v>3.9013416358621358</v>
      </c>
      <c r="E2130" s="27">
        <f t="shared" si="53"/>
        <v>401901466.28249615</v>
      </c>
    </row>
    <row r="2131" spans="1:5" x14ac:dyDescent="0.25">
      <c r="A2131" s="1">
        <v>41151</v>
      </c>
      <c r="B2131" s="21">
        <f>IFERROR(VLOOKUP(A2131,SHORTVOL!$A$2:$E$10000,5,0),"")</f>
        <v>182.34</v>
      </c>
      <c r="C2131" s="21">
        <f>IFERROR(VLOOKUP($A2131,LONGVOL!$A$2:$E$10000,5,0),"")</f>
        <v>47018.06</v>
      </c>
      <c r="D2131" s="27">
        <f t="shared" si="52"/>
        <v>3.8328124072971947</v>
      </c>
      <c r="E2131" s="27">
        <f t="shared" si="53"/>
        <v>415950769.88014305</v>
      </c>
    </row>
    <row r="2132" spans="1:5" x14ac:dyDescent="0.25">
      <c r="A2132" s="1">
        <v>41152</v>
      </c>
      <c r="B2132" s="21">
        <f>IFERROR(VLOOKUP(A2132,SHORTVOL!$A$2:$E$10000,5,0),"")</f>
        <v>187.71</v>
      </c>
      <c r="C2132" s="21">
        <f>IFERROR(VLOOKUP($A2132,LONGVOL!$A$2:$E$10000,5,0),"")</f>
        <v>45633.279999999999</v>
      </c>
      <c r="D2132" s="27">
        <f t="shared" si="52"/>
        <v>3.9454743592217709</v>
      </c>
      <c r="E2132" s="27">
        <f t="shared" si="53"/>
        <v>391419718.73167139</v>
      </c>
    </row>
    <row r="2133" spans="1:5" x14ac:dyDescent="0.25">
      <c r="A2133" s="1">
        <v>41156</v>
      </c>
      <c r="B2133" s="21">
        <f>IFERROR(VLOOKUP(A2133,SHORTVOL!$A$2:$E$10000,5,0),"")</f>
        <v>189.15</v>
      </c>
      <c r="C2133" s="21">
        <f>IFERROR(VLOOKUP($A2133,LONGVOL!$A$2:$E$10000,5,0),"")</f>
        <v>45283.9</v>
      </c>
      <c r="D2133" s="27">
        <f t="shared" si="52"/>
        <v>3.9748703790529034</v>
      </c>
      <c r="E2133" s="27">
        <f t="shared" si="53"/>
        <v>385308691.3065595</v>
      </c>
    </row>
    <row r="2134" spans="1:5" x14ac:dyDescent="0.25">
      <c r="A2134" s="1">
        <v>41157</v>
      </c>
      <c r="B2134" s="21">
        <f>IFERROR(VLOOKUP(A2134,SHORTVOL!$A$2:$E$10000,5,0),"")</f>
        <v>193.83</v>
      </c>
      <c r="C2134" s="21">
        <f>IFERROR(VLOOKUP($A2134,LONGVOL!$A$2:$E$10000,5,0),"")</f>
        <v>44162.05</v>
      </c>
      <c r="D2134" s="27">
        <f t="shared" si="52"/>
        <v>4.0729944973903365</v>
      </c>
      <c r="E2134" s="27">
        <f t="shared" si="53"/>
        <v>366189750.51787126</v>
      </c>
    </row>
    <row r="2135" spans="1:5" x14ac:dyDescent="0.25">
      <c r="A2135" s="1">
        <v>41158</v>
      </c>
      <c r="B2135" s="21">
        <f>IFERROR(VLOOKUP(A2135,SHORTVOL!$A$2:$E$10000,5,0),"")</f>
        <v>213.25</v>
      </c>
      <c r="C2135" s="21">
        <f>IFERROR(VLOOKUP($A2135,LONGVOL!$A$2:$E$10000,5,0),"")</f>
        <v>39739.269999999997</v>
      </c>
      <c r="D2135" s="27">
        <f t="shared" si="52"/>
        <v>4.4808258985026024</v>
      </c>
      <c r="E2135" s="27">
        <f t="shared" si="53"/>
        <v>292820457.01193947</v>
      </c>
    </row>
    <row r="2136" spans="1:5" x14ac:dyDescent="0.25">
      <c r="A2136" s="1">
        <v>41159</v>
      </c>
      <c r="B2136" s="21">
        <f>IFERROR(VLOOKUP(A2136,SHORTVOL!$A$2:$E$10000,5,0),"")</f>
        <v>226.67</v>
      </c>
      <c r="C2136" s="21">
        <f>IFERROR(VLOOKUP($A2136,LONGVOL!$A$2:$E$10000,5,0),"")</f>
        <v>37236.720000000001</v>
      </c>
      <c r="D2136" s="27">
        <f t="shared" si="52"/>
        <v>4.7625470261585079</v>
      </c>
      <c r="E2136" s="27">
        <f t="shared" si="53"/>
        <v>255920676.82333171</v>
      </c>
    </row>
    <row r="2137" spans="1:5" x14ac:dyDescent="0.25">
      <c r="A2137" s="1">
        <v>41162</v>
      </c>
      <c r="B2137" s="21">
        <f>IFERROR(VLOOKUP(A2137,SHORTVOL!$A$2:$E$10000,5,0),"")</f>
        <v>215.95</v>
      </c>
      <c r="C2137" s="21">
        <f>IFERROR(VLOOKUP($A2137,LONGVOL!$A$2:$E$10000,5,0),"")</f>
        <v>38997.78</v>
      </c>
      <c r="D2137" s="27">
        <f t="shared" si="52"/>
        <v>4.5365640608247411</v>
      </c>
      <c r="E2137" s="27">
        <f t="shared" si="53"/>
        <v>280063514.7770735</v>
      </c>
    </row>
    <row r="2138" spans="1:5" x14ac:dyDescent="0.25">
      <c r="A2138" s="1">
        <v>41163</v>
      </c>
      <c r="B2138" s="21">
        <f>IFERROR(VLOOKUP(A2138,SHORTVOL!$A$2:$E$10000,5,0),"")</f>
        <v>214.13</v>
      </c>
      <c r="C2138" s="21">
        <f>IFERROR(VLOOKUP($A2138,LONGVOL!$A$2:$E$10000,5,0),"")</f>
        <v>39326.65</v>
      </c>
      <c r="D2138" s="27">
        <f t="shared" si="52"/>
        <v>4.4980839738582281</v>
      </c>
      <c r="E2138" s="27">
        <f t="shared" si="53"/>
        <v>284765400.10663313</v>
      </c>
    </row>
    <row r="2139" spans="1:5" x14ac:dyDescent="0.25">
      <c r="A2139" s="1">
        <v>41164</v>
      </c>
      <c r="B2139" s="21">
        <f>IFERROR(VLOOKUP(A2139,SHORTVOL!$A$2:$E$10000,5,0),"")</f>
        <v>219.72</v>
      </c>
      <c r="C2139" s="21">
        <f>IFERROR(VLOOKUP($A2139,LONGVOL!$A$2:$E$10000,5,0),"")</f>
        <v>38301.230000000003</v>
      </c>
      <c r="D2139" s="27">
        <f t="shared" si="52"/>
        <v>4.6152564155876714</v>
      </c>
      <c r="E2139" s="27">
        <f t="shared" si="53"/>
        <v>269894650.94555646</v>
      </c>
    </row>
    <row r="2140" spans="1:5" x14ac:dyDescent="0.25">
      <c r="A2140" s="1">
        <v>41165</v>
      </c>
      <c r="B2140" s="21">
        <f>IFERROR(VLOOKUP(A2140,SHORTVOL!$A$2:$E$10000,5,0),"")</f>
        <v>237.79</v>
      </c>
      <c r="C2140" s="21">
        <f>IFERROR(VLOOKUP($A2140,LONGVOL!$A$2:$E$10000,5,0),"")</f>
        <v>35150.949999999997</v>
      </c>
      <c r="D2140" s="27">
        <f t="shared" si="52"/>
        <v>4.9945461868203989</v>
      </c>
      <c r="E2140" s="27">
        <f t="shared" si="53"/>
        <v>225479752.01815373</v>
      </c>
    </row>
    <row r="2141" spans="1:5" x14ac:dyDescent="0.25">
      <c r="A2141" s="1">
        <v>41166</v>
      </c>
      <c r="B2141" s="21">
        <f>IFERROR(VLOOKUP(A2141,SHORTVOL!$A$2:$E$10000,5,0),"")</f>
        <v>230.1</v>
      </c>
      <c r="C2141" s="21">
        <f>IFERROR(VLOOKUP($A2141,LONGVOL!$A$2:$E$10000,5,0),"")</f>
        <v>36287.08</v>
      </c>
      <c r="D2141" s="27">
        <f t="shared" si="52"/>
        <v>4.8327604409535949</v>
      </c>
      <c r="E2141" s="27">
        <f t="shared" si="53"/>
        <v>240037137.60343462</v>
      </c>
    </row>
    <row r="2142" spans="1:5" x14ac:dyDescent="0.25">
      <c r="A2142" s="1">
        <v>41169</v>
      </c>
      <c r="B2142" s="21">
        <f>IFERROR(VLOOKUP(A2142,SHORTVOL!$A$2:$E$10000,5,0),"")</f>
        <v>230.9</v>
      </c>
      <c r="C2142" s="21">
        <f>IFERROR(VLOOKUP($A2142,LONGVOL!$A$2:$E$10000,5,0),"")</f>
        <v>36161.06</v>
      </c>
      <c r="D2142" s="27">
        <f t="shared" si="52"/>
        <v>4.8487655924267905</v>
      </c>
      <c r="E2142" s="27">
        <f t="shared" si="53"/>
        <v>238315444.43403357</v>
      </c>
    </row>
    <row r="2143" spans="1:5" x14ac:dyDescent="0.25">
      <c r="A2143" s="1">
        <v>41170</v>
      </c>
      <c r="B2143" s="21">
        <f>IFERROR(VLOOKUP(A2143,SHORTVOL!$A$2:$E$10000,5,0),"")</f>
        <v>237.66</v>
      </c>
      <c r="C2143" s="21">
        <f>IFERROR(VLOOKUP($A2143,LONGVOL!$A$2:$E$10000,5,0),"")</f>
        <v>35102.43</v>
      </c>
      <c r="D2143" s="27">
        <f t="shared" si="52"/>
        <v>4.9904481932103817</v>
      </c>
      <c r="E2143" s="27">
        <f t="shared" si="53"/>
        <v>224344789.48182935</v>
      </c>
    </row>
    <row r="2144" spans="1:5" x14ac:dyDescent="0.25">
      <c r="A2144" s="1">
        <v>41171</v>
      </c>
      <c r="B2144" s="21">
        <f>IFERROR(VLOOKUP(A2144,SHORTVOL!$A$2:$E$10000,5,0),"")</f>
        <v>238.83</v>
      </c>
      <c r="C2144" s="21">
        <f>IFERROR(VLOOKUP($A2144,LONGVOL!$A$2:$E$10000,5,0),"")</f>
        <v>34930.25</v>
      </c>
      <c r="D2144" s="27">
        <f t="shared" si="52"/>
        <v>5.014741370479519</v>
      </c>
      <c r="E2144" s="27">
        <f t="shared" si="53"/>
        <v>222127014.65202594</v>
      </c>
    </row>
    <row r="2145" spans="1:5" x14ac:dyDescent="0.25">
      <c r="A2145" s="1">
        <v>41172</v>
      </c>
      <c r="B2145" s="21">
        <f>IFERROR(VLOOKUP(A2145,SHORTVOL!$A$2:$E$10000,5,0),"")</f>
        <v>238.8</v>
      </c>
      <c r="C2145" s="21">
        <f>IFERROR(VLOOKUP($A2145,LONGVOL!$A$2:$E$10000,5,0),"")</f>
        <v>34934.54</v>
      </c>
      <c r="D2145" s="27">
        <f t="shared" si="52"/>
        <v>5.0138367111466398</v>
      </c>
      <c r="E2145" s="27">
        <f t="shared" si="53"/>
        <v>222164653.91369689</v>
      </c>
    </row>
    <row r="2146" spans="1:5" x14ac:dyDescent="0.25">
      <c r="A2146" s="1">
        <v>41173</v>
      </c>
      <c r="B2146" s="21">
        <f>IFERROR(VLOOKUP(A2146,SHORTVOL!$A$2:$E$10000,5,0),"")</f>
        <v>242.5</v>
      </c>
      <c r="C2146" s="21">
        <f>IFERROR(VLOOKUP($A2146,LONGVOL!$A$2:$E$10000,5,0),"")</f>
        <v>34393.050000000003</v>
      </c>
      <c r="D2146" s="27">
        <f t="shared" si="52"/>
        <v>5.0912427983217219</v>
      </c>
      <c r="E2146" s="27">
        <f t="shared" si="53"/>
        <v>215261094.27643606</v>
      </c>
    </row>
    <row r="2147" spans="1:5" x14ac:dyDescent="0.25">
      <c r="A2147" s="1">
        <v>41176</v>
      </c>
      <c r="B2147" s="21">
        <f>IFERROR(VLOOKUP(A2147,SHORTVOL!$A$2:$E$10000,5,0),"")</f>
        <v>244.93</v>
      </c>
      <c r="C2147" s="21">
        <f>IFERROR(VLOOKUP($A2147,LONGVOL!$A$2:$E$10000,5,0),"")</f>
        <v>34048.47</v>
      </c>
      <c r="D2147" s="27">
        <f t="shared" si="52"/>
        <v>5.1414149436537464</v>
      </c>
      <c r="E2147" s="27">
        <f t="shared" si="53"/>
        <v>210899545.69577551</v>
      </c>
    </row>
    <row r="2148" spans="1:5" x14ac:dyDescent="0.25">
      <c r="A2148" s="1">
        <v>41177</v>
      </c>
      <c r="B2148" s="21">
        <f>IFERROR(VLOOKUP(A2148,SHORTVOL!$A$2:$E$10000,5,0),"")</f>
        <v>229.33</v>
      </c>
      <c r="C2148" s="21">
        <f>IFERROR(VLOOKUP($A2148,LONGVOL!$A$2:$E$10000,5,0),"")</f>
        <v>36216.300000000003</v>
      </c>
      <c r="D2148" s="27">
        <f t="shared" si="52"/>
        <v>4.8136858770549589</v>
      </c>
      <c r="E2148" s="27">
        <f t="shared" si="53"/>
        <v>237736938.35131237</v>
      </c>
    </row>
    <row r="2149" spans="1:5" x14ac:dyDescent="0.25">
      <c r="A2149" s="1">
        <v>41178</v>
      </c>
      <c r="B2149" s="21">
        <f>IFERROR(VLOOKUP(A2149,SHORTVOL!$A$2:$E$10000,5,0),"")</f>
        <v>216.9</v>
      </c>
      <c r="C2149" s="21">
        <f>IFERROR(VLOOKUP($A2149,LONGVOL!$A$2:$E$10000,5,0),"")</f>
        <v>38180.19</v>
      </c>
      <c r="D2149" s="27">
        <f t="shared" si="52"/>
        <v>4.5525280443303382</v>
      </c>
      <c r="E2149" s="27">
        <f t="shared" si="53"/>
        <v>263500241.04523742</v>
      </c>
    </row>
    <row r="2150" spans="1:5" x14ac:dyDescent="0.25">
      <c r="A2150" s="1">
        <v>41179</v>
      </c>
      <c r="B2150" s="21">
        <f>IFERROR(VLOOKUP(A2150,SHORTVOL!$A$2:$E$10000,5,0),"")</f>
        <v>235.65</v>
      </c>
      <c r="C2150" s="21">
        <f>IFERROR(VLOOKUP($A2150,LONGVOL!$A$2:$E$10000,5,0),"")</f>
        <v>34879.370000000003</v>
      </c>
      <c r="D2150" s="27">
        <f t="shared" si="52"/>
        <v>4.9458019820544683</v>
      </c>
      <c r="E2150" s="27">
        <f t="shared" si="53"/>
        <v>217922482.21944347</v>
      </c>
    </row>
    <row r="2151" spans="1:5" x14ac:dyDescent="0.25">
      <c r="A2151" s="1">
        <v>41180</v>
      </c>
      <c r="B2151" s="21">
        <f>IFERROR(VLOOKUP(A2151,SHORTVOL!$A$2:$E$10000,5,0),"")</f>
        <v>230.98</v>
      </c>
      <c r="C2151" s="21">
        <f>IFERROR(VLOOKUP($A2151,LONGVOL!$A$2:$E$10000,5,0),"")</f>
        <v>35570.160000000003</v>
      </c>
      <c r="D2151" s="27">
        <f t="shared" si="52"/>
        <v>4.8475227904817872</v>
      </c>
      <c r="E2151" s="27">
        <f t="shared" si="53"/>
        <v>226537187.3078582</v>
      </c>
    </row>
    <row r="2152" spans="1:5" x14ac:dyDescent="0.25">
      <c r="A2152" s="1">
        <v>41183</v>
      </c>
      <c r="B2152" s="21">
        <f>IFERROR(VLOOKUP(A2152,SHORTVOL!$A$2:$E$10000,5,0),"")</f>
        <v>228.37</v>
      </c>
      <c r="C2152" s="21">
        <f>IFERROR(VLOOKUP($A2152,LONGVOL!$A$2:$E$10000,5,0),"")</f>
        <v>35972.58</v>
      </c>
      <c r="D2152" s="27">
        <f t="shared" si="52"/>
        <v>4.791959530261761</v>
      </c>
      <c r="E2152" s="27">
        <f t="shared" si="53"/>
        <v>231610076.58830076</v>
      </c>
    </row>
    <row r="2153" spans="1:5" x14ac:dyDescent="0.25">
      <c r="A2153" s="1">
        <v>41184</v>
      </c>
      <c r="B2153" s="21">
        <f>IFERROR(VLOOKUP(A2153,SHORTVOL!$A$2:$E$10000,5,0),"")</f>
        <v>231.07</v>
      </c>
      <c r="C2153" s="21">
        <f>IFERROR(VLOOKUP($A2153,LONGVOL!$A$2:$E$10000,5,0),"")</f>
        <v>35547.03</v>
      </c>
      <c r="D2153" s="27">
        <f t="shared" si="52"/>
        <v>4.8483488018811745</v>
      </c>
      <c r="E2153" s="27">
        <f t="shared" si="53"/>
        <v>226113031.49173975</v>
      </c>
    </row>
    <row r="2154" spans="1:5" x14ac:dyDescent="0.25">
      <c r="A2154" s="1">
        <v>41185</v>
      </c>
      <c r="B2154" s="21">
        <f>IFERROR(VLOOKUP(A2154,SHORTVOL!$A$2:$E$10000,5,0),"")</f>
        <v>233.48</v>
      </c>
      <c r="C2154" s="21">
        <f>IFERROR(VLOOKUP($A2154,LONGVOL!$A$2:$E$10000,5,0),"")</f>
        <v>35176.639999999999</v>
      </c>
      <c r="D2154" s="27">
        <f t="shared" si="52"/>
        <v>4.8986473851131969</v>
      </c>
      <c r="E2154" s="27">
        <f t="shared" si="53"/>
        <v>221384100.93578118</v>
      </c>
    </row>
    <row r="2155" spans="1:5" x14ac:dyDescent="0.25">
      <c r="A2155" s="1">
        <v>41186</v>
      </c>
      <c r="B2155" s="21">
        <f>IFERROR(VLOOKUP(A2155,SHORTVOL!$A$2:$E$10000,5,0),"")</f>
        <v>238.77</v>
      </c>
      <c r="C2155" s="21">
        <f>IFERROR(VLOOKUP($A2155,LONGVOL!$A$2:$E$10000,5,0),"")</f>
        <v>34379.43</v>
      </c>
      <c r="D2155" s="27">
        <f t="shared" si="52"/>
        <v>5.009362453874159</v>
      </c>
      <c r="E2155" s="27">
        <f t="shared" si="53"/>
        <v>211333525.10979849</v>
      </c>
    </row>
    <row r="2156" spans="1:5" x14ac:dyDescent="0.25">
      <c r="A2156" s="1">
        <v>41187</v>
      </c>
      <c r="B2156" s="21">
        <f>IFERROR(VLOOKUP(A2156,SHORTVOL!$A$2:$E$10000,5,0),"")</f>
        <v>241.41</v>
      </c>
      <c r="C2156" s="21">
        <f>IFERROR(VLOOKUP($A2156,LONGVOL!$A$2:$E$10000,5,0),"")</f>
        <v>33999.839999999997</v>
      </c>
      <c r="D2156" s="27">
        <f t="shared" si="52"/>
        <v>5.0644717779356974</v>
      </c>
      <c r="E2156" s="27">
        <f t="shared" si="53"/>
        <v>206651035.02534369</v>
      </c>
    </row>
    <row r="2157" spans="1:5" x14ac:dyDescent="0.25">
      <c r="A2157" s="1">
        <v>41190</v>
      </c>
      <c r="B2157" s="21">
        <f>IFERROR(VLOOKUP(A2157,SHORTVOL!$A$2:$E$10000,5,0),"")</f>
        <v>240.63</v>
      </c>
      <c r="C2157" s="21">
        <f>IFERROR(VLOOKUP($A2157,LONGVOL!$A$2:$E$10000,5,0),"")</f>
        <v>34108.53</v>
      </c>
      <c r="D2157" s="27">
        <f t="shared" si="52"/>
        <v>5.0472785990565789</v>
      </c>
      <c r="E2157" s="27">
        <f t="shared" si="53"/>
        <v>207924754.09319702</v>
      </c>
    </row>
    <row r="2158" spans="1:5" x14ac:dyDescent="0.25">
      <c r="A2158" s="1">
        <v>41191</v>
      </c>
      <c r="B2158" s="21">
        <f>IFERROR(VLOOKUP(A2158,SHORTVOL!$A$2:$E$10000,5,0),"")</f>
        <v>229.09</v>
      </c>
      <c r="C2158" s="21">
        <f>IFERROR(VLOOKUP($A2158,LONGVOL!$A$2:$E$10000,5,0),"")</f>
        <v>35744.879999999997</v>
      </c>
      <c r="D2158" s="27">
        <f t="shared" si="52"/>
        <v>4.8049607130943155</v>
      </c>
      <c r="E2158" s="27">
        <f t="shared" si="53"/>
        <v>227857696.27335384</v>
      </c>
    </row>
    <row r="2159" spans="1:5" x14ac:dyDescent="0.25">
      <c r="A2159" s="1">
        <v>41192</v>
      </c>
      <c r="B2159" s="21">
        <f>IFERROR(VLOOKUP(A2159,SHORTVOL!$A$2:$E$10000,5,0),"")</f>
        <v>230.8</v>
      </c>
      <c r="C2159" s="21">
        <f>IFERROR(VLOOKUP($A2159,LONGVOL!$A$2:$E$10000,5,0),"")</f>
        <v>35477.910000000003</v>
      </c>
      <c r="D2159" s="27">
        <f t="shared" si="52"/>
        <v>4.8405612042624844</v>
      </c>
      <c r="E2159" s="27">
        <f t="shared" si="53"/>
        <v>224436971.07941461</v>
      </c>
    </row>
    <row r="2160" spans="1:5" x14ac:dyDescent="0.25">
      <c r="A2160" s="1">
        <v>41193</v>
      </c>
      <c r="B2160" s="21">
        <f>IFERROR(VLOOKUP(A2160,SHORTVOL!$A$2:$E$10000,5,0),"")</f>
        <v>235.24</v>
      </c>
      <c r="C2160" s="21">
        <f>IFERROR(VLOOKUP($A2160,LONGVOL!$A$2:$E$10000,5,0),"")</f>
        <v>34795.410000000003</v>
      </c>
      <c r="D2160" s="27">
        <f t="shared" si="52"/>
        <v>4.9334108471398377</v>
      </c>
      <c r="E2160" s="27">
        <f t="shared" si="53"/>
        <v>215785401.83141333</v>
      </c>
    </row>
    <row r="2161" spans="1:5" x14ac:dyDescent="0.25">
      <c r="A2161" s="1">
        <v>41194</v>
      </c>
      <c r="B2161" s="21">
        <f>IFERROR(VLOOKUP(A2161,SHORTVOL!$A$2:$E$10000,5,0),"")</f>
        <v>233.23</v>
      </c>
      <c r="C2161" s="21">
        <f>IFERROR(VLOOKUP($A2161,LONGVOL!$A$2:$E$10000,5,0),"")</f>
        <v>35093.19</v>
      </c>
      <c r="D2161" s="27">
        <f t="shared" si="52"/>
        <v>4.8909894755969114</v>
      </c>
      <c r="E2161" s="27">
        <f t="shared" si="53"/>
        <v>219462079.23183665</v>
      </c>
    </row>
    <row r="2162" spans="1:5" x14ac:dyDescent="0.25">
      <c r="A2162" s="1">
        <v>41197</v>
      </c>
      <c r="B2162" s="21">
        <f>IFERROR(VLOOKUP(A2162,SHORTVOL!$A$2:$E$10000,5,0),"")</f>
        <v>240.97</v>
      </c>
      <c r="C2162" s="21">
        <f>IFERROR(VLOOKUP($A2162,LONGVOL!$A$2:$E$10000,5,0),"")</f>
        <v>33928.26</v>
      </c>
      <c r="D2162" s="27">
        <f t="shared" si="52"/>
        <v>5.0524718307556595</v>
      </c>
      <c r="E2162" s="27">
        <f t="shared" si="53"/>
        <v>204845034.41379175</v>
      </c>
    </row>
    <row r="2163" spans="1:5" x14ac:dyDescent="0.25">
      <c r="A2163" s="1">
        <v>41198</v>
      </c>
      <c r="B2163" s="21">
        <f>IFERROR(VLOOKUP(A2163,SHORTVOL!$A$2:$E$10000,5,0),"")</f>
        <v>246.23</v>
      </c>
      <c r="C2163" s="21">
        <f>IFERROR(VLOOKUP($A2163,LONGVOL!$A$2:$E$10000,5,0),"")</f>
        <v>33187.800000000003</v>
      </c>
      <c r="D2163" s="27">
        <f t="shared" si="52"/>
        <v>5.1624765350880919</v>
      </c>
      <c r="E2163" s="27">
        <f t="shared" si="53"/>
        <v>195888920.8853991</v>
      </c>
    </row>
    <row r="2164" spans="1:5" x14ac:dyDescent="0.25">
      <c r="A2164" s="1">
        <v>41199</v>
      </c>
      <c r="B2164" s="21">
        <f>IFERROR(VLOOKUP(A2164,SHORTVOL!$A$2:$E$10000,5,0),"")</f>
        <v>250.33</v>
      </c>
      <c r="C2164" s="21">
        <f>IFERROR(VLOOKUP($A2164,LONGVOL!$A$2:$E$10000,5,0),"")</f>
        <v>32635</v>
      </c>
      <c r="D2164" s="27">
        <f t="shared" si="52"/>
        <v>5.2481498551072834</v>
      </c>
      <c r="E2164" s="27">
        <f t="shared" si="53"/>
        <v>189348763.06776536</v>
      </c>
    </row>
    <row r="2165" spans="1:5" x14ac:dyDescent="0.25">
      <c r="A2165" s="1">
        <v>41200</v>
      </c>
      <c r="B2165" s="21">
        <f>IFERROR(VLOOKUP(A2165,SHORTVOL!$A$2:$E$10000,5,0),"")</f>
        <v>250.25</v>
      </c>
      <c r="C2165" s="21">
        <f>IFERROR(VLOOKUP($A2165,LONGVOL!$A$2:$E$10000,5,0),"")</f>
        <v>32646.03</v>
      </c>
      <c r="D2165" s="27">
        <f t="shared" si="52"/>
        <v>5.2461851830957746</v>
      </c>
      <c r="E2165" s="27">
        <f t="shared" si="53"/>
        <v>189462324.14077654</v>
      </c>
    </row>
    <row r="2166" spans="1:5" x14ac:dyDescent="0.25">
      <c r="A2166" s="1">
        <v>41201</v>
      </c>
      <c r="B2166" s="21">
        <f>IFERROR(VLOOKUP(A2166,SHORTVOL!$A$2:$E$10000,5,0),"")</f>
        <v>235.26</v>
      </c>
      <c r="C2166" s="21">
        <f>IFERROR(VLOOKUP($A2166,LONGVOL!$A$2:$E$10000,5,0),"")</f>
        <v>34601.35</v>
      </c>
      <c r="D2166" s="27">
        <f t="shared" si="52"/>
        <v>4.9316679233467067</v>
      </c>
      <c r="E2166" s="27">
        <f t="shared" si="53"/>
        <v>212141694.9632853</v>
      </c>
    </row>
    <row r="2167" spans="1:5" x14ac:dyDescent="0.25">
      <c r="A2167" s="1">
        <v>41204</v>
      </c>
      <c r="B2167" s="21">
        <f>IFERROR(VLOOKUP(A2167,SHORTVOL!$A$2:$E$10000,5,0),"")</f>
        <v>234.6</v>
      </c>
      <c r="C2167" s="21">
        <f>IFERROR(VLOOKUP($A2167,LONGVOL!$A$2:$E$10000,5,0),"")</f>
        <v>34697.879999999997</v>
      </c>
      <c r="D2167" s="27">
        <f t="shared" si="52"/>
        <v>4.9170242221573721</v>
      </c>
      <c r="E2167" s="27">
        <f t="shared" si="53"/>
        <v>213276610.71897444</v>
      </c>
    </row>
    <row r="2168" spans="1:5" x14ac:dyDescent="0.25">
      <c r="A2168" s="1">
        <v>41205</v>
      </c>
      <c r="B2168" s="21">
        <f>IFERROR(VLOOKUP(A2168,SHORTVOL!$A$2:$E$10000,5,0),"")</f>
        <v>219.07</v>
      </c>
      <c r="C2168" s="21">
        <f>IFERROR(VLOOKUP($A2168,LONGVOL!$A$2:$E$10000,5,0),"")</f>
        <v>36994.410000000003</v>
      </c>
      <c r="D2168" s="27">
        <f t="shared" si="52"/>
        <v>4.5912765268436946</v>
      </c>
      <c r="E2168" s="27">
        <f t="shared" si="53"/>
        <v>241490265.97382119</v>
      </c>
    </row>
    <row r="2169" spans="1:5" x14ac:dyDescent="0.25">
      <c r="A2169" s="1">
        <v>41206</v>
      </c>
      <c r="B2169" s="21">
        <f>IFERROR(VLOOKUP(A2169,SHORTVOL!$A$2:$E$10000,5,0),"")</f>
        <v>217.1</v>
      </c>
      <c r="C2169" s="21">
        <f>IFERROR(VLOOKUP($A2169,LONGVOL!$A$2:$E$10000,5,0),"")</f>
        <v>37327.17</v>
      </c>
      <c r="D2169" s="27">
        <f t="shared" si="52"/>
        <v>4.5497398852209638</v>
      </c>
      <c r="E2169" s="27">
        <f t="shared" si="53"/>
        <v>245815890.42163885</v>
      </c>
    </row>
    <row r="2170" spans="1:5" x14ac:dyDescent="0.25">
      <c r="A2170" s="1">
        <v>41207</v>
      </c>
      <c r="B2170" s="21">
        <f>IFERROR(VLOOKUP(A2170,SHORTVOL!$A$2:$E$10000,5,0),"")</f>
        <v>221.79</v>
      </c>
      <c r="C2170" s="21">
        <f>IFERROR(VLOOKUP($A2170,LONGVOL!$A$2:$E$10000,5,0),"")</f>
        <v>36521.15</v>
      </c>
      <c r="D2170" s="27">
        <f t="shared" si="52"/>
        <v>4.6477729927004114</v>
      </c>
      <c r="E2170" s="27">
        <f t="shared" si="53"/>
        <v>235181981.62254667</v>
      </c>
    </row>
    <row r="2171" spans="1:5" x14ac:dyDescent="0.25">
      <c r="A2171" s="8">
        <v>41208</v>
      </c>
      <c r="B2171" s="21">
        <f>IFERROR(VLOOKUP(A2171,SHORTVOL!$A$2:$E$10000,5,0),"")</f>
        <v>224.28</v>
      </c>
      <c r="C2171" s="21">
        <f>IFERROR(VLOOKUP($A2171,LONGVOL!$A$2:$E$10000,5,0),"")</f>
        <v>36111.49</v>
      </c>
      <c r="D2171" s="27">
        <f t="shared" si="52"/>
        <v>4.6996952471084104</v>
      </c>
      <c r="E2171" s="27">
        <f t="shared" si="53"/>
        <v>229888369.29436886</v>
      </c>
    </row>
    <row r="2172" spans="1:5" x14ac:dyDescent="0.25">
      <c r="A2172" s="8">
        <v>41213</v>
      </c>
      <c r="B2172" s="21">
        <f>IFERROR(VLOOKUP(A2172,SHORTVOL!$A$2:$E$10000,5,0),"")</f>
        <v>220.94</v>
      </c>
      <c r="C2172" s="21">
        <f>IFERROR(VLOOKUP($A2172,LONGVOL!$A$2:$E$10000,5,0),"")</f>
        <v>36636.14</v>
      </c>
      <c r="D2172" s="27">
        <f t="shared" si="52"/>
        <v>4.6284386456002968</v>
      </c>
      <c r="E2172" s="27">
        <f t="shared" si="53"/>
        <v>236478212.67189795</v>
      </c>
    </row>
    <row r="2173" spans="1:5" x14ac:dyDescent="0.25">
      <c r="A2173" s="1">
        <v>41214</v>
      </c>
      <c r="B2173" s="21">
        <f>IFERROR(VLOOKUP(A2173,SHORTVOL!$A$2:$E$10000,5,0),"")</f>
        <v>238.15</v>
      </c>
      <c r="C2173" s="21">
        <f>IFERROR(VLOOKUP($A2173,LONGVOL!$A$2:$E$10000,5,0),"")</f>
        <v>33783.24</v>
      </c>
      <c r="D2173" s="27">
        <f t="shared" si="52"/>
        <v>4.988694964676152</v>
      </c>
      <c r="E2173" s="27">
        <f t="shared" si="53"/>
        <v>199633324.56583571</v>
      </c>
    </row>
    <row r="2174" spans="1:5" x14ac:dyDescent="0.25">
      <c r="A2174" s="1">
        <v>41215</v>
      </c>
      <c r="B2174" s="21">
        <f>IFERROR(VLOOKUP(A2174,SHORTVOL!$A$2:$E$10000,5,0),"")</f>
        <v>231.89</v>
      </c>
      <c r="C2174" s="21">
        <f>IFERROR(VLOOKUP($A2174,LONGVOL!$A$2:$E$10000,5,0),"")</f>
        <v>34671.31</v>
      </c>
      <c r="D2174" s="27">
        <f t="shared" ref="D2174:D2237" si="54">D2173*(1-D$1+IF(AND(WEEKDAY($A2174)&lt;&gt;1,WEEKDAY($A2174)&lt;&gt;7),-D$5,0))^($A2174-$A2173)*(1+(B2174/B2173-1))</f>
        <v>4.857296189364221</v>
      </c>
      <c r="E2174" s="27">
        <f t="shared" ref="E2174:E2237" si="55">E2173*(1-E$1+IF(AND(WEEKDAY($A2174)&lt;&gt;1,WEEKDAY($A2174)&lt;&gt;7),-E$5,0))^($A2174-$A2173)*(1+2*(C2174/C2173-1))</f>
        <v>210112960.46018139</v>
      </c>
    </row>
    <row r="2175" spans="1:5" x14ac:dyDescent="0.25">
      <c r="A2175" s="1">
        <v>41218</v>
      </c>
      <c r="B2175" s="21">
        <f>IFERROR(VLOOKUP(A2175,SHORTVOL!$A$2:$E$10000,5,0),"")</f>
        <v>229.01</v>
      </c>
      <c r="C2175" s="21">
        <f>IFERROR(VLOOKUP($A2175,LONGVOL!$A$2:$E$10000,5,0),"")</f>
        <v>35101.629999999997</v>
      </c>
      <c r="D2175" s="27">
        <f t="shared" si="54"/>
        <v>4.7961816167221247</v>
      </c>
      <c r="E2175" s="27">
        <f t="shared" si="55"/>
        <v>215279361.1988925</v>
      </c>
    </row>
    <row r="2176" spans="1:5" x14ac:dyDescent="0.25">
      <c r="A2176" s="1">
        <v>41219</v>
      </c>
      <c r="B2176" s="21">
        <f>IFERROR(VLOOKUP(A2176,SHORTVOL!$A$2:$E$10000,5,0),"")</f>
        <v>235.91</v>
      </c>
      <c r="C2176" s="21">
        <f>IFERROR(VLOOKUP($A2176,LONGVOL!$A$2:$E$10000,5,0),"")</f>
        <v>34044.03</v>
      </c>
      <c r="D2176" s="27">
        <f t="shared" si="54"/>
        <v>4.9404183529011476</v>
      </c>
      <c r="E2176" s="27">
        <f t="shared" si="55"/>
        <v>202291366.88750407</v>
      </c>
    </row>
    <row r="2177" spans="1:5" x14ac:dyDescent="0.25">
      <c r="A2177" s="1">
        <v>41220</v>
      </c>
      <c r="B2177" s="21">
        <f>IFERROR(VLOOKUP(A2177,SHORTVOL!$A$2:$E$10000,5,0),"")</f>
        <v>218.47</v>
      </c>
      <c r="C2177" s="21">
        <f>IFERROR(VLOOKUP($A2177,LONGVOL!$A$2:$E$10000,5,0),"")</f>
        <v>36561.379999999997</v>
      </c>
      <c r="D2177" s="27">
        <f t="shared" si="54"/>
        <v>4.5749398330432882</v>
      </c>
      <c r="E2177" s="27">
        <f t="shared" si="55"/>
        <v>232190125.74040824</v>
      </c>
    </row>
    <row r="2178" spans="1:5" x14ac:dyDescent="0.25">
      <c r="A2178" s="1">
        <v>41221</v>
      </c>
      <c r="B2178" s="21">
        <f>IFERROR(VLOOKUP(A2178,SHORTVOL!$A$2:$E$10000,5,0),"")</f>
        <v>217.32</v>
      </c>
      <c r="C2178" s="21">
        <f>IFERROR(VLOOKUP($A2178,LONGVOL!$A$2:$E$10000,5,0),"")</f>
        <v>36752.32</v>
      </c>
      <c r="D2178" s="27">
        <f t="shared" si="54"/>
        <v>4.5506085338221141</v>
      </c>
      <c r="E2178" s="27">
        <f t="shared" si="55"/>
        <v>234597459.31984386</v>
      </c>
    </row>
    <row r="2179" spans="1:5" x14ac:dyDescent="0.25">
      <c r="A2179" s="1">
        <v>41222</v>
      </c>
      <c r="B2179" s="21">
        <f>IFERROR(VLOOKUP(A2179,SHORTVOL!$A$2:$E$10000,5,0),"")</f>
        <v>216.88</v>
      </c>
      <c r="C2179" s="21">
        <f>IFERROR(VLOOKUP($A2179,LONGVOL!$A$2:$E$10000,5,0),"")</f>
        <v>36827.660000000003</v>
      </c>
      <c r="D2179" s="27">
        <f t="shared" si="54"/>
        <v>4.5411462365708148</v>
      </c>
      <c r="E2179" s="27">
        <f t="shared" si="55"/>
        <v>235541338.87468949</v>
      </c>
    </row>
    <row r="2180" spans="1:5" x14ac:dyDescent="0.25">
      <c r="A2180" s="1">
        <v>41225</v>
      </c>
      <c r="B2180" s="21">
        <f>IFERROR(VLOOKUP(A2180,SHORTVOL!$A$2:$E$10000,5,0),"")</f>
        <v>230.72</v>
      </c>
      <c r="C2180" s="21">
        <f>IFERROR(VLOOKUP($A2180,LONGVOL!$A$2:$E$10000,5,0),"")</f>
        <v>34476.58</v>
      </c>
      <c r="D2180" s="27">
        <f t="shared" si="54"/>
        <v>4.8301412717347416</v>
      </c>
      <c r="E2180" s="27">
        <f t="shared" si="55"/>
        <v>205420448.45369738</v>
      </c>
    </row>
    <row r="2181" spans="1:5" x14ac:dyDescent="0.25">
      <c r="A2181" s="1">
        <v>41226</v>
      </c>
      <c r="B2181" s="21">
        <f>IFERROR(VLOOKUP(A2181,SHORTVOL!$A$2:$E$10000,5,0),"")</f>
        <v>230.71</v>
      </c>
      <c r="C2181" s="21">
        <f>IFERROR(VLOOKUP($A2181,LONGVOL!$A$2:$E$10000,5,0),"")</f>
        <v>34478.879999999997</v>
      </c>
      <c r="D2181" s="27">
        <f t="shared" si="54"/>
        <v>4.8296672671475784</v>
      </c>
      <c r="E2181" s="27">
        <f t="shared" si="55"/>
        <v>205432208.6431455</v>
      </c>
    </row>
    <row r="2182" spans="1:5" x14ac:dyDescent="0.25">
      <c r="A2182" s="1">
        <v>41227</v>
      </c>
      <c r="B2182" s="21">
        <f>IFERROR(VLOOKUP(A2182,SHORTVOL!$A$2:$E$10000,5,0),"")</f>
        <v>219.65</v>
      </c>
      <c r="C2182" s="21">
        <f>IFERROR(VLOOKUP($A2182,LONGVOL!$A$2:$E$10000,5,0),"")</f>
        <v>36131.089999999997</v>
      </c>
      <c r="D2182" s="27">
        <f t="shared" si="54"/>
        <v>4.5978860353093207</v>
      </c>
      <c r="E2182" s="27">
        <f t="shared" si="55"/>
        <v>225103471.68998089</v>
      </c>
    </row>
    <row r="2183" spans="1:5" x14ac:dyDescent="0.25">
      <c r="A2183" s="1">
        <v>41228</v>
      </c>
      <c r="B2183" s="21">
        <f>IFERROR(VLOOKUP(A2183,SHORTVOL!$A$2:$E$10000,5,0),"")</f>
        <v>218.93</v>
      </c>
      <c r="C2183" s="21">
        <f>IFERROR(VLOOKUP($A2183,LONGVOL!$A$2:$E$10000,5,0),"")</f>
        <v>36249.83</v>
      </c>
      <c r="D2183" s="27">
        <f t="shared" si="54"/>
        <v>4.5825633176124434</v>
      </c>
      <c r="E2183" s="27">
        <f t="shared" si="55"/>
        <v>226565759.1038267</v>
      </c>
    </row>
    <row r="2184" spans="1:5" x14ac:dyDescent="0.25">
      <c r="A2184" s="1">
        <v>41229</v>
      </c>
      <c r="B2184" s="21">
        <f>IFERROR(VLOOKUP(A2184,SHORTVOL!$A$2:$E$10000,5,0),"")</f>
        <v>229.16</v>
      </c>
      <c r="C2184" s="21">
        <f>IFERROR(VLOOKUP($A2184,LONGVOL!$A$2:$E$10000,5,0),"")</f>
        <v>34555.410000000003</v>
      </c>
      <c r="D2184" s="27">
        <f t="shared" si="54"/>
        <v>4.7964311329409393</v>
      </c>
      <c r="E2184" s="27">
        <f t="shared" si="55"/>
        <v>205369462.06583285</v>
      </c>
    </row>
    <row r="2185" spans="1:5" x14ac:dyDescent="0.25">
      <c r="A2185" s="1">
        <v>41232</v>
      </c>
      <c r="B2185" s="21">
        <f>IFERROR(VLOOKUP(A2185,SHORTVOL!$A$2:$E$10000,5,0),"")</f>
        <v>249.26</v>
      </c>
      <c r="C2185" s="21">
        <f>IFERROR(VLOOKUP($A2185,LONGVOL!$A$2:$E$10000,5,0),"")</f>
        <v>31524.84</v>
      </c>
      <c r="D2185" s="27">
        <f t="shared" si="54"/>
        <v>5.2162764217730597</v>
      </c>
      <c r="E2185" s="27">
        <f t="shared" si="55"/>
        <v>169308247.11352444</v>
      </c>
    </row>
    <row r="2186" spans="1:5" x14ac:dyDescent="0.25">
      <c r="A2186" s="1">
        <v>41233</v>
      </c>
      <c r="B2186" s="21">
        <f>IFERROR(VLOOKUP(A2186,SHORTVOL!$A$2:$E$10000,5,0),"")</f>
        <v>254.19</v>
      </c>
      <c r="C2186" s="21">
        <f>IFERROR(VLOOKUP($A2186,LONGVOL!$A$2:$E$10000,5,0),"")</f>
        <v>30902.12</v>
      </c>
      <c r="D2186" s="27">
        <f t="shared" si="54"/>
        <v>5.3191553005263508</v>
      </c>
      <c r="E2186" s="27">
        <f t="shared" si="55"/>
        <v>162607064.0474588</v>
      </c>
    </row>
    <row r="2187" spans="1:5" x14ac:dyDescent="0.25">
      <c r="A2187" s="1">
        <v>41234</v>
      </c>
      <c r="B2187" s="21">
        <f>IFERROR(VLOOKUP(A2187,SHORTVOL!$A$2:$E$10000,5,0),"")</f>
        <v>250.78</v>
      </c>
      <c r="C2187" s="21">
        <f>IFERROR(VLOOKUP($A2187,LONGVOL!$A$2:$E$10000,5,0),"")</f>
        <v>31316.15</v>
      </c>
      <c r="D2187" s="27">
        <f t="shared" si="54"/>
        <v>5.2475104204951215</v>
      </c>
      <c r="E2187" s="27">
        <f t="shared" si="55"/>
        <v>166951601.94331932</v>
      </c>
    </row>
    <row r="2188" spans="1:5" x14ac:dyDescent="0.25">
      <c r="A2188" s="1">
        <v>41236</v>
      </c>
      <c r="B2188" s="21">
        <f>IFERROR(VLOOKUP(A2188,SHORTVOL!$A$2:$E$10000,5,0),"")</f>
        <v>259.39999999999998</v>
      </c>
      <c r="C2188" s="21">
        <f>IFERROR(VLOOKUP($A2188,LONGVOL!$A$2:$E$10000,5,0),"")</f>
        <v>30239.49</v>
      </c>
      <c r="D2188" s="27">
        <f t="shared" si="54"/>
        <v>5.4272870009570813</v>
      </c>
      <c r="E2188" s="27">
        <f t="shared" si="55"/>
        <v>155448213.09481356</v>
      </c>
    </row>
    <row r="2189" spans="1:5" x14ac:dyDescent="0.25">
      <c r="A2189" s="1">
        <v>41239</v>
      </c>
      <c r="B2189" s="21">
        <f>IFERROR(VLOOKUP(A2189,SHORTVOL!$A$2:$E$10000,5,0),"")</f>
        <v>264.77</v>
      </c>
      <c r="C2189" s="21">
        <f>IFERROR(VLOOKUP($A2189,LONGVOL!$A$2:$E$10000,5,0),"")</f>
        <v>29613.32</v>
      </c>
      <c r="D2189" s="27">
        <f t="shared" si="54"/>
        <v>5.5387300533510357</v>
      </c>
      <c r="E2189" s="27">
        <f t="shared" si="55"/>
        <v>148976426.46543705</v>
      </c>
    </row>
    <row r="2190" spans="1:5" x14ac:dyDescent="0.25">
      <c r="A2190" s="1">
        <v>41240</v>
      </c>
      <c r="B2190" s="21">
        <f>IFERROR(VLOOKUP(A2190,SHORTVOL!$A$2:$E$10000,5,0),"")</f>
        <v>260.18</v>
      </c>
      <c r="C2190" s="21">
        <f>IFERROR(VLOOKUP($A2190,LONGVOL!$A$2:$E$10000,5,0),"")</f>
        <v>30126.77</v>
      </c>
      <c r="D2190" s="27">
        <f t="shared" si="54"/>
        <v>5.4424135012172661</v>
      </c>
      <c r="E2190" s="27">
        <f t="shared" si="55"/>
        <v>154130736.31735355</v>
      </c>
    </row>
    <row r="2191" spans="1:5" x14ac:dyDescent="0.25">
      <c r="A2191" s="1">
        <v>41241</v>
      </c>
      <c r="B2191" s="21">
        <f>IFERROR(VLOOKUP(A2191,SHORTVOL!$A$2:$E$10000,5,0),"")</f>
        <v>267.25</v>
      </c>
      <c r="C2191" s="21">
        <f>IFERROR(VLOOKUP($A2191,LONGVOL!$A$2:$E$10000,5,0),"")</f>
        <v>29308.76</v>
      </c>
      <c r="D2191" s="27">
        <f t="shared" si="54"/>
        <v>5.5899965807965479</v>
      </c>
      <c r="E2191" s="27">
        <f t="shared" si="55"/>
        <v>145749637.78244749</v>
      </c>
    </row>
    <row r="2192" spans="1:5" x14ac:dyDescent="0.25">
      <c r="A2192" s="1">
        <v>41242</v>
      </c>
      <c r="B2192" s="21">
        <f>IFERROR(VLOOKUP(A2192,SHORTVOL!$A$2:$E$10000,5,0),"")</f>
        <v>270.70999999999998</v>
      </c>
      <c r="C2192" s="21">
        <f>IFERROR(VLOOKUP($A2192,LONGVOL!$A$2:$E$10000,5,0),"")</f>
        <v>28928.95</v>
      </c>
      <c r="D2192" s="27">
        <f t="shared" si="54"/>
        <v>5.6620582061527278</v>
      </c>
      <c r="E2192" s="27">
        <f t="shared" si="55"/>
        <v>141961307.53938797</v>
      </c>
    </row>
    <row r="2193" spans="1:5" x14ac:dyDescent="0.25">
      <c r="A2193" s="1">
        <v>41243</v>
      </c>
      <c r="B2193" s="21">
        <f>IFERROR(VLOOKUP(A2193,SHORTVOL!$A$2:$E$10000,5,0),"")</f>
        <v>267.01</v>
      </c>
      <c r="C2193" s="21">
        <f>IFERROR(VLOOKUP($A2193,LONGVOL!$A$2:$E$10000,5,0),"")</f>
        <v>29325.05</v>
      </c>
      <c r="D2193" s="27">
        <f t="shared" si="54"/>
        <v>5.5843645297002764</v>
      </c>
      <c r="E2193" s="27">
        <f t="shared" si="55"/>
        <v>145837714.77175665</v>
      </c>
    </row>
    <row r="2194" spans="1:5" x14ac:dyDescent="0.25">
      <c r="A2194" s="1">
        <v>41246</v>
      </c>
      <c r="B2194" s="21">
        <f>IFERROR(VLOOKUP(A2194,SHORTVOL!$A$2:$E$10000,5,0),"")</f>
        <v>261.55</v>
      </c>
      <c r="C2194" s="21">
        <f>IFERROR(VLOOKUP($A2194,LONGVOL!$A$2:$E$10000,5,0),"")</f>
        <v>29924.14</v>
      </c>
      <c r="D2194" s="27">
        <f t="shared" si="54"/>
        <v>5.4692725322023588</v>
      </c>
      <c r="E2194" s="27">
        <f t="shared" si="55"/>
        <v>151761755.39343777</v>
      </c>
    </row>
    <row r="2195" spans="1:5" x14ac:dyDescent="0.25">
      <c r="A2195" s="1">
        <v>41247</v>
      </c>
      <c r="B2195" s="21">
        <f>IFERROR(VLOOKUP(A2195,SHORTVOL!$A$2:$E$10000,5,0),"")</f>
        <v>255.63</v>
      </c>
      <c r="C2195" s="21">
        <f>IFERROR(VLOOKUP($A2195,LONGVOL!$A$2:$E$10000,5,0),"")</f>
        <v>30601.83</v>
      </c>
      <c r="D2195" s="27">
        <f t="shared" si="54"/>
        <v>5.3451864983071555</v>
      </c>
      <c r="E2195" s="27">
        <f t="shared" si="55"/>
        <v>158623549.68530604</v>
      </c>
    </row>
    <row r="2196" spans="1:5" x14ac:dyDescent="0.25">
      <c r="A2196" s="1">
        <v>41248</v>
      </c>
      <c r="B2196" s="21">
        <f>IFERROR(VLOOKUP(A2196,SHORTVOL!$A$2:$E$10000,5,0),"")</f>
        <v>258.79000000000002</v>
      </c>
      <c r="C2196" s="21">
        <f>IFERROR(VLOOKUP($A2196,LONGVOL!$A$2:$E$10000,5,0),"")</f>
        <v>30223.49</v>
      </c>
      <c r="D2196" s="27">
        <f t="shared" si="54"/>
        <v>5.4109651358914377</v>
      </c>
      <c r="E2196" s="27">
        <f t="shared" si="55"/>
        <v>154689541.79403138</v>
      </c>
    </row>
    <row r="2197" spans="1:5" x14ac:dyDescent="0.25">
      <c r="A2197" s="1">
        <v>41249</v>
      </c>
      <c r="B2197" s="21">
        <f>IFERROR(VLOOKUP(A2197,SHORTVOL!$A$2:$E$10000,5,0),"")</f>
        <v>257.22000000000003</v>
      </c>
      <c r="C2197" s="21">
        <f>IFERROR(VLOOKUP($A2197,LONGVOL!$A$2:$E$10000,5,0),"")</f>
        <v>30406.400000000001</v>
      </c>
      <c r="D2197" s="27">
        <f t="shared" si="54"/>
        <v>5.3778437682180913</v>
      </c>
      <c r="E2197" s="27">
        <f t="shared" si="55"/>
        <v>156549953.34871653</v>
      </c>
    </row>
    <row r="2198" spans="1:5" x14ac:dyDescent="0.25">
      <c r="A2198" s="1">
        <v>41250</v>
      </c>
      <c r="B2198" s="21">
        <f>IFERROR(VLOOKUP(A2198,SHORTVOL!$A$2:$E$10000,5,0),"")</f>
        <v>265.45999999999998</v>
      </c>
      <c r="C2198" s="21">
        <f>IFERROR(VLOOKUP($A2198,LONGVOL!$A$2:$E$10000,5,0),"")</f>
        <v>29432</v>
      </c>
      <c r="D2198" s="27">
        <f t="shared" si="54"/>
        <v>5.5498179843004651</v>
      </c>
      <c r="E2198" s="27">
        <f t="shared" si="55"/>
        <v>146505230.39062089</v>
      </c>
    </row>
    <row r="2199" spans="1:5" x14ac:dyDescent="0.25">
      <c r="A2199" s="1">
        <v>41253</v>
      </c>
      <c r="B2199" s="21">
        <f>IFERROR(VLOOKUP(A2199,SHORTVOL!$A$2:$E$10000,5,0),"")</f>
        <v>263.27999999999997</v>
      </c>
      <c r="C2199" s="21">
        <f>IFERROR(VLOOKUP($A2199,LONGVOL!$A$2:$E$10000,5,0),"")</f>
        <v>29673.87</v>
      </c>
      <c r="D2199" s="27">
        <f t="shared" si="54"/>
        <v>5.5033372335836512</v>
      </c>
      <c r="E2199" s="27">
        <f t="shared" si="55"/>
        <v>148879145.64652213</v>
      </c>
    </row>
    <row r="2200" spans="1:5" x14ac:dyDescent="0.25">
      <c r="A2200" s="1">
        <v>41254</v>
      </c>
      <c r="B2200" s="21">
        <f>IFERROR(VLOOKUP(A2200,SHORTVOL!$A$2:$E$10000,5,0),"")</f>
        <v>271.10000000000002</v>
      </c>
      <c r="C2200" s="21">
        <f>IFERROR(VLOOKUP($A2200,LONGVOL!$A$2:$E$10000,5,0),"")</f>
        <v>28793.05</v>
      </c>
      <c r="D2200" s="27">
        <f t="shared" si="54"/>
        <v>5.6664880472529093</v>
      </c>
      <c r="E2200" s="27">
        <f t="shared" si="55"/>
        <v>140030014.64469141</v>
      </c>
    </row>
    <row r="2201" spans="1:5" x14ac:dyDescent="0.25">
      <c r="A2201" s="1">
        <v>41255</v>
      </c>
      <c r="B2201" s="21">
        <f>IFERROR(VLOOKUP(A2201,SHORTVOL!$A$2:$E$10000,5,0),"")</f>
        <v>264.58999999999997</v>
      </c>
      <c r="C2201" s="21">
        <f>IFERROR(VLOOKUP($A2201,LONGVOL!$A$2:$E$10000,5,0),"")</f>
        <v>29484.080000000002</v>
      </c>
      <c r="D2201" s="27">
        <f t="shared" si="54"/>
        <v>5.5301140509524132</v>
      </c>
      <c r="E2201" s="27">
        <f t="shared" si="55"/>
        <v>146740246.99058175</v>
      </c>
    </row>
    <row r="2202" spans="1:5" x14ac:dyDescent="0.25">
      <c r="A2202" s="1">
        <v>41256</v>
      </c>
      <c r="B2202" s="21">
        <f>IFERROR(VLOOKUP(A2202,SHORTVOL!$A$2:$E$10000,5,0),"")</f>
        <v>259.43</v>
      </c>
      <c r="C2202" s="21">
        <f>IFERROR(VLOOKUP($A2202,LONGVOL!$A$2:$E$10000,5,0),"")</f>
        <v>30059.63</v>
      </c>
      <c r="D2202" s="27">
        <f t="shared" si="54"/>
        <v>5.4219693706242706</v>
      </c>
      <c r="E2202" s="27">
        <f t="shared" si="55"/>
        <v>152457580.1372782</v>
      </c>
    </row>
    <row r="2203" spans="1:5" x14ac:dyDescent="0.25">
      <c r="A2203" s="1">
        <v>41257</v>
      </c>
      <c r="B2203" s="21">
        <f>IFERROR(VLOOKUP(A2203,SHORTVOL!$A$2:$E$10000,5,0),"")</f>
        <v>257.25</v>
      </c>
      <c r="C2203" s="21">
        <f>IFERROR(VLOOKUP($A2203,LONGVOL!$A$2:$E$10000,5,0),"")</f>
        <v>30311.5</v>
      </c>
      <c r="D2203" s="27">
        <f t="shared" si="54"/>
        <v>5.3761137613500125</v>
      </c>
      <c r="E2203" s="27">
        <f t="shared" si="55"/>
        <v>155000661.49021181</v>
      </c>
    </row>
    <row r="2204" spans="1:5" x14ac:dyDescent="0.25">
      <c r="A2204" s="1">
        <v>41260</v>
      </c>
      <c r="B2204" s="21">
        <f>IFERROR(VLOOKUP(A2204,SHORTVOL!$A$2:$E$10000,5,0),"")</f>
        <v>264.73</v>
      </c>
      <c r="C2204" s="21">
        <f>IFERROR(VLOOKUP($A2204,LONGVOL!$A$2:$E$10000,5,0),"")</f>
        <v>29430.959999999999</v>
      </c>
      <c r="D2204" s="27">
        <f t="shared" si="54"/>
        <v>5.5315244125151519</v>
      </c>
      <c r="E2204" s="27">
        <f t="shared" si="55"/>
        <v>145961859.50317299</v>
      </c>
    </row>
    <row r="2205" spans="1:5" x14ac:dyDescent="0.25">
      <c r="A2205" s="1">
        <v>41261</v>
      </c>
      <c r="B2205" s="21">
        <f>IFERROR(VLOOKUP(A2205,SHORTVOL!$A$2:$E$10000,5,0),"")</f>
        <v>277.07</v>
      </c>
      <c r="C2205" s="21">
        <f>IFERROR(VLOOKUP($A2205,LONGVOL!$A$2:$E$10000,5,0),"")</f>
        <v>28058.1</v>
      </c>
      <c r="D2205" s="27">
        <f t="shared" si="54"/>
        <v>5.7890510702473765</v>
      </c>
      <c r="E2205" s="27">
        <f t="shared" si="55"/>
        <v>132334473.26688871</v>
      </c>
    </row>
    <row r="2206" spans="1:5" x14ac:dyDescent="0.25">
      <c r="A2206" s="1">
        <v>41262</v>
      </c>
      <c r="B2206" s="21">
        <f>IFERROR(VLOOKUP(A2206,SHORTVOL!$A$2:$E$10000,5,0),"")</f>
        <v>260.81</v>
      </c>
      <c r="C2206" s="21">
        <f>IFERROR(VLOOKUP($A2206,LONGVOL!$A$2:$E$10000,5,0),"")</f>
        <v>29705.48</v>
      </c>
      <c r="D2206" s="27">
        <f t="shared" si="54"/>
        <v>5.4490189430118008</v>
      </c>
      <c r="E2206" s="27">
        <f t="shared" si="55"/>
        <v>147862763.42989457</v>
      </c>
    </row>
    <row r="2207" spans="1:5" x14ac:dyDescent="0.25">
      <c r="A2207" s="1">
        <v>41263</v>
      </c>
      <c r="B2207" s="21">
        <f>IFERROR(VLOOKUP(A2207,SHORTVOL!$A$2:$E$10000,5,0),"")</f>
        <v>253.13</v>
      </c>
      <c r="C2207" s="21">
        <f>IFERROR(VLOOKUP($A2207,LONGVOL!$A$2:$E$10000,5,0),"")</f>
        <v>30580.32</v>
      </c>
      <c r="D2207" s="27">
        <f t="shared" si="54"/>
        <v>5.2882734036478531</v>
      </c>
      <c r="E2207" s="27">
        <f t="shared" si="55"/>
        <v>156560090.51564959</v>
      </c>
    </row>
    <row r="2208" spans="1:5" x14ac:dyDescent="0.25">
      <c r="A2208" s="1">
        <v>41264</v>
      </c>
      <c r="B2208" s="21">
        <f>IFERROR(VLOOKUP(A2208,SHORTVOL!$A$2:$E$10000,5,0),"")</f>
        <v>235.93</v>
      </c>
      <c r="C2208" s="21">
        <f>IFERROR(VLOOKUP($A2208,LONGVOL!$A$2:$E$10000,5,0),"")</f>
        <v>32657.63</v>
      </c>
      <c r="D2208" s="27">
        <f t="shared" si="54"/>
        <v>4.9286689806134643</v>
      </c>
      <c r="E2208" s="27">
        <f t="shared" si="55"/>
        <v>177816686.04232717</v>
      </c>
    </row>
    <row r="2209" spans="1:5" x14ac:dyDescent="0.25">
      <c r="A2209" s="1">
        <v>41267</v>
      </c>
      <c r="B2209" s="21">
        <f>IFERROR(VLOOKUP(A2209,SHORTVOL!$A$2:$E$10000,5,0),"")</f>
        <v>236.58</v>
      </c>
      <c r="C2209" s="21">
        <f>IFERROR(VLOOKUP($A2209,LONGVOL!$A$2:$E$10000,5,0),"")</f>
        <v>32567.61</v>
      </c>
      <c r="D2209" s="27">
        <f t="shared" si="54"/>
        <v>4.9414353523273844</v>
      </c>
      <c r="E2209" s="27">
        <f t="shared" si="55"/>
        <v>176795988.07005075</v>
      </c>
    </row>
    <row r="2210" spans="1:5" x14ac:dyDescent="0.25">
      <c r="A2210" s="1">
        <v>41269</v>
      </c>
      <c r="B2210" s="21">
        <f>IFERROR(VLOOKUP(A2210,SHORTVOL!$A$2:$E$10000,5,0),"")</f>
        <v>228.71</v>
      </c>
      <c r="C2210" s="21">
        <f>IFERROR(VLOOKUP($A2210,LONGVOL!$A$2:$E$10000,5,0),"")</f>
        <v>33650.94</v>
      </c>
      <c r="D2210" s="27">
        <f t="shared" si="54"/>
        <v>4.7765315332945404</v>
      </c>
      <c r="E2210" s="27">
        <f t="shared" si="55"/>
        <v>188529160.95313966</v>
      </c>
    </row>
    <row r="2211" spans="1:5" x14ac:dyDescent="0.25">
      <c r="A2211" s="1">
        <v>41270</v>
      </c>
      <c r="B2211" s="21">
        <f>IFERROR(VLOOKUP(A2211,SHORTVOL!$A$2:$E$10000,5,0),"")</f>
        <v>228.76</v>
      </c>
      <c r="C2211" s="21">
        <f>IFERROR(VLOOKUP($A2211,LONGVOL!$A$2:$E$10000,5,0),"")</f>
        <v>33643.199999999997</v>
      </c>
      <c r="D2211" s="27">
        <f t="shared" si="54"/>
        <v>4.77731398152756</v>
      </c>
      <c r="E2211" s="27">
        <f t="shared" si="55"/>
        <v>188428081.75727621</v>
      </c>
    </row>
    <row r="2212" spans="1:5" x14ac:dyDescent="0.25">
      <c r="A2212" s="1">
        <v>41271</v>
      </c>
      <c r="B2212" s="21">
        <f>IFERROR(VLOOKUP(A2212,SHORTVOL!$A$2:$E$10000,5,0),"")</f>
        <v>216.86</v>
      </c>
      <c r="C2212" s="21">
        <f>IFERROR(VLOOKUP($A2212,LONGVOL!$A$2:$E$10000,5,0),"")</f>
        <v>35394.07</v>
      </c>
      <c r="D2212" s="27">
        <f t="shared" si="54"/>
        <v>4.528551942889643</v>
      </c>
      <c r="E2212" s="27">
        <f t="shared" si="55"/>
        <v>208024703.51392907</v>
      </c>
    </row>
    <row r="2213" spans="1:5" x14ac:dyDescent="0.25">
      <c r="A2213" s="1">
        <v>41274</v>
      </c>
      <c r="B2213" s="21">
        <f>IFERROR(VLOOKUP(A2213,SHORTVOL!$A$2:$E$10000,5,0),"")</f>
        <v>239.17</v>
      </c>
      <c r="C2213" s="21">
        <f>IFERROR(VLOOKUP($A2213,LONGVOL!$A$2:$E$10000,5,0),"")</f>
        <v>31751.8</v>
      </c>
      <c r="D2213" s="27">
        <f t="shared" si="54"/>
        <v>4.993616780989119</v>
      </c>
      <c r="E2213" s="27">
        <f t="shared" si="55"/>
        <v>165172884.54154044</v>
      </c>
    </row>
    <row r="2214" spans="1:5" x14ac:dyDescent="0.25">
      <c r="A2214" s="1">
        <v>41276</v>
      </c>
      <c r="B2214" s="21">
        <f>IFERROR(VLOOKUP(A2214,SHORTVOL!$A$2:$E$10000,5,0),"")</f>
        <v>266.25</v>
      </c>
      <c r="C2214" s="21">
        <f>IFERROR(VLOOKUP($A2214,LONGVOL!$A$2:$E$10000,5,0),"")</f>
        <v>28157.62</v>
      </c>
      <c r="D2214" s="27">
        <f t="shared" si="54"/>
        <v>5.558409364758865</v>
      </c>
      <c r="E2214" s="27">
        <f t="shared" si="55"/>
        <v>127759567.3995181</v>
      </c>
    </row>
    <row r="2215" spans="1:5" x14ac:dyDescent="0.25">
      <c r="A2215" s="1">
        <v>41277</v>
      </c>
      <c r="B2215" s="21">
        <f>IFERROR(VLOOKUP(A2215,SHORTVOL!$A$2:$E$10000,5,0),"")</f>
        <v>266.33</v>
      </c>
      <c r="C2215" s="21">
        <f>IFERROR(VLOOKUP($A2215,LONGVOL!$A$2:$E$10000,5,0),"")</f>
        <v>28148.98</v>
      </c>
      <c r="D2215" s="27">
        <f t="shared" si="54"/>
        <v>5.5597748352598995</v>
      </c>
      <c r="E2215" s="27">
        <f t="shared" si="55"/>
        <v>127671438.09957761</v>
      </c>
    </row>
    <row r="2216" spans="1:5" x14ac:dyDescent="0.25">
      <c r="A2216" s="1">
        <v>41278</v>
      </c>
      <c r="B2216" s="21">
        <f>IFERROR(VLOOKUP(A2216,SHORTVOL!$A$2:$E$10000,5,0),"")</f>
        <v>273.39999999999998</v>
      </c>
      <c r="C2216" s="21">
        <f>IFERROR(VLOOKUP($A2216,LONGVOL!$A$2:$E$10000,5,0),"")</f>
        <v>27401.27</v>
      </c>
      <c r="D2216" s="27">
        <f t="shared" si="54"/>
        <v>5.7070519654689535</v>
      </c>
      <c r="E2216" s="27">
        <f t="shared" si="55"/>
        <v>120879660.86228767</v>
      </c>
    </row>
    <row r="2217" spans="1:5" x14ac:dyDescent="0.25">
      <c r="A2217" s="1">
        <v>41281</v>
      </c>
      <c r="B2217" s="21">
        <f>IFERROR(VLOOKUP(A2217,SHORTVOL!$A$2:$E$10000,5,0),"")</f>
        <v>273.52999999999997</v>
      </c>
      <c r="C2217" s="21">
        <f>IFERROR(VLOOKUP($A2217,LONGVOL!$A$2:$E$10000,5,0),"")</f>
        <v>27388.9</v>
      </c>
      <c r="D2217" s="27">
        <f t="shared" si="54"/>
        <v>5.708827093009913</v>
      </c>
      <c r="E2217" s="27">
        <f t="shared" si="55"/>
        <v>120742928.15765491</v>
      </c>
    </row>
    <row r="2218" spans="1:5" x14ac:dyDescent="0.25">
      <c r="A2218" s="1">
        <v>41282</v>
      </c>
      <c r="B2218" s="21">
        <f>IFERROR(VLOOKUP(A2218,SHORTVOL!$A$2:$E$10000,5,0),"")</f>
        <v>276.58999999999997</v>
      </c>
      <c r="C2218" s="21">
        <f>IFERROR(VLOOKUP($A2218,LONGVOL!$A$2:$E$10000,5,0),"")</f>
        <v>27082.5</v>
      </c>
      <c r="D2218" s="27">
        <f t="shared" si="54"/>
        <v>5.7723758449233262</v>
      </c>
      <c r="E2218" s="27">
        <f t="shared" si="55"/>
        <v>118032432.01835227</v>
      </c>
    </row>
    <row r="2219" spans="1:5" x14ac:dyDescent="0.25">
      <c r="A2219" s="1">
        <v>41283</v>
      </c>
      <c r="B2219" s="21">
        <f>IFERROR(VLOOKUP(A2219,SHORTVOL!$A$2:$E$10000,5,0),"")</f>
        <v>275.48</v>
      </c>
      <c r="C2219" s="21">
        <f>IFERROR(VLOOKUP($A2219,LONGVOL!$A$2:$E$10000,5,0),"")</f>
        <v>27190.52</v>
      </c>
      <c r="D2219" s="27">
        <f t="shared" si="54"/>
        <v>5.7488953502737035</v>
      </c>
      <c r="E2219" s="27">
        <f t="shared" si="55"/>
        <v>118964927.77604637</v>
      </c>
    </row>
    <row r="2220" spans="1:5" x14ac:dyDescent="0.25">
      <c r="A2220" s="1">
        <v>41284</v>
      </c>
      <c r="B2220" s="21">
        <f>IFERROR(VLOOKUP(A2220,SHORTVOL!$A$2:$E$10000,5,0),"")</f>
        <v>282.47000000000003</v>
      </c>
      <c r="C2220" s="21">
        <f>IFERROR(VLOOKUP($A2220,LONGVOL!$A$2:$E$10000,5,0),"")</f>
        <v>26501.42</v>
      </c>
      <c r="D2220" s="27">
        <f t="shared" si="54"/>
        <v>5.894444203906307</v>
      </c>
      <c r="E2220" s="27">
        <f t="shared" si="55"/>
        <v>112926376.616923</v>
      </c>
    </row>
    <row r="2221" spans="1:5" x14ac:dyDescent="0.25">
      <c r="A2221" s="1">
        <v>41285</v>
      </c>
      <c r="B2221" s="21">
        <f>IFERROR(VLOOKUP(A2221,SHORTVOL!$A$2:$E$10000,5,0),"")</f>
        <v>283.64999999999998</v>
      </c>
      <c r="C2221" s="21">
        <f>IFERROR(VLOOKUP($A2221,LONGVOL!$A$2:$E$10000,5,0),"")</f>
        <v>26390.11</v>
      </c>
      <c r="D2221" s="27">
        <f t="shared" si="54"/>
        <v>5.9187435275988562</v>
      </c>
      <c r="E2221" s="27">
        <f t="shared" si="55"/>
        <v>111969231.94027044</v>
      </c>
    </row>
    <row r="2222" spans="1:5" x14ac:dyDescent="0.25">
      <c r="A2222" s="1">
        <v>41288</v>
      </c>
      <c r="B2222" s="21">
        <f>IFERROR(VLOOKUP(A2222,SHORTVOL!$A$2:$E$10000,5,0),"")</f>
        <v>287.89</v>
      </c>
      <c r="C2222" s="21">
        <f>IFERROR(VLOOKUP($A2222,LONGVOL!$A$2:$E$10000,5,0),"")</f>
        <v>25995.65</v>
      </c>
      <c r="D2222" s="27">
        <f t="shared" si="54"/>
        <v>6.0062294680741957</v>
      </c>
      <c r="E2222" s="27">
        <f t="shared" si="55"/>
        <v>108597146.61708026</v>
      </c>
    </row>
    <row r="2223" spans="1:5" x14ac:dyDescent="0.25">
      <c r="A2223" s="1">
        <v>41289</v>
      </c>
      <c r="B2223" s="21">
        <f>IFERROR(VLOOKUP(A2223,SHORTVOL!$A$2:$E$10000,5,0),"")</f>
        <v>289.27999999999997</v>
      </c>
      <c r="C2223" s="21">
        <f>IFERROR(VLOOKUP($A2223,LONGVOL!$A$2:$E$10000,5,0),"")</f>
        <v>25870.23</v>
      </c>
      <c r="D2223" s="27">
        <f t="shared" si="54"/>
        <v>6.034898245955179</v>
      </c>
      <c r="E2223" s="27">
        <f t="shared" si="55"/>
        <v>107541068.01839228</v>
      </c>
    </row>
    <row r="2224" spans="1:5" x14ac:dyDescent="0.25">
      <c r="A2224" s="1">
        <v>41290</v>
      </c>
      <c r="B2224" s="21">
        <f>IFERROR(VLOOKUP(A2224,SHORTVOL!$A$2:$E$10000,5,0),"")</f>
        <v>294.23</v>
      </c>
      <c r="C2224" s="21">
        <f>IFERROR(VLOOKUP($A2224,LONGVOL!$A$2:$E$10000,5,0),"")</f>
        <v>25428.14</v>
      </c>
      <c r="D2224" s="27">
        <f t="shared" si="54"/>
        <v>6.1378277624463964</v>
      </c>
      <c r="E2224" s="27">
        <f t="shared" si="55"/>
        <v>103857671.41783312</v>
      </c>
    </row>
    <row r="2225" spans="1:5" x14ac:dyDescent="0.25">
      <c r="A2225" s="1">
        <v>41291</v>
      </c>
      <c r="B2225" s="21">
        <f>IFERROR(VLOOKUP(A2225,SHORTVOL!$A$2:$E$10000,5,0),"")</f>
        <v>294.51</v>
      </c>
      <c r="C2225" s="21">
        <f>IFERROR(VLOOKUP($A2225,LONGVOL!$A$2:$E$10000,5,0),"")</f>
        <v>25403.27</v>
      </c>
      <c r="D2225" s="27">
        <f t="shared" si="54"/>
        <v>6.1433321038383983</v>
      </c>
      <c r="E2225" s="27">
        <f t="shared" si="55"/>
        <v>103646620.58182804</v>
      </c>
    </row>
    <row r="2226" spans="1:5" x14ac:dyDescent="0.25">
      <c r="A2226" s="1">
        <v>41292</v>
      </c>
      <c r="B2226" s="21">
        <f>IFERROR(VLOOKUP(A2226,SHORTVOL!$A$2:$E$10000,5,0),"")</f>
        <v>311.92</v>
      </c>
      <c r="C2226" s="21">
        <f>IFERROR(VLOOKUP($A2226,LONGVOL!$A$2:$E$10000,5,0),"")</f>
        <v>23901.48</v>
      </c>
      <c r="D2226" s="27">
        <f t="shared" si="54"/>
        <v>6.506139523366075</v>
      </c>
      <c r="E2226" s="27">
        <f t="shared" si="55"/>
        <v>91384902.155279636</v>
      </c>
    </row>
    <row r="2227" spans="1:5" x14ac:dyDescent="0.25">
      <c r="A2227" s="1">
        <v>41296</v>
      </c>
      <c r="B2227" s="21">
        <f>IFERROR(VLOOKUP(A2227,SHORTVOL!$A$2:$E$10000,5,0),"")</f>
        <v>320.79000000000002</v>
      </c>
      <c r="C2227" s="21">
        <f>IFERROR(VLOOKUP($A2227,LONGVOL!$A$2:$E$10000,5,0),"")</f>
        <v>23221.98</v>
      </c>
      <c r="D2227" s="27">
        <f t="shared" si="54"/>
        <v>6.6896867393450892</v>
      </c>
      <c r="E2227" s="27">
        <f t="shared" si="55"/>
        <v>86162647.393352509</v>
      </c>
    </row>
    <row r="2228" spans="1:5" x14ac:dyDescent="0.25">
      <c r="A2228" s="1">
        <v>41297</v>
      </c>
      <c r="B2228" s="21">
        <f>IFERROR(VLOOKUP(A2228,SHORTVOL!$A$2:$E$10000,5,0),"")</f>
        <v>329.71</v>
      </c>
      <c r="C2228" s="21">
        <f>IFERROR(VLOOKUP($A2228,LONGVOL!$A$2:$E$10000,5,0),"")</f>
        <v>22576.41</v>
      </c>
      <c r="D2228" s="27">
        <f t="shared" si="54"/>
        <v>6.8753257798957765</v>
      </c>
      <c r="E2228" s="27">
        <f t="shared" si="55"/>
        <v>81365814.296451479</v>
      </c>
    </row>
    <row r="2229" spans="1:5" x14ac:dyDescent="0.25">
      <c r="A2229" s="1">
        <v>41298</v>
      </c>
      <c r="B2229" s="21">
        <f>IFERROR(VLOOKUP(A2229,SHORTVOL!$A$2:$E$10000,5,0),"")</f>
        <v>327.27</v>
      </c>
      <c r="C2229" s="21">
        <f>IFERROR(VLOOKUP($A2229,LONGVOL!$A$2:$E$10000,5,0),"")</f>
        <v>22743.599999999999</v>
      </c>
      <c r="D2229" s="27">
        <f t="shared" si="54"/>
        <v>6.8240713824287207</v>
      </c>
      <c r="E2229" s="27">
        <f t="shared" si="55"/>
        <v>82564637.260845348</v>
      </c>
    </row>
    <row r="2230" spans="1:5" x14ac:dyDescent="0.25">
      <c r="A2230" s="1">
        <v>41299</v>
      </c>
      <c r="B2230" s="21">
        <f>IFERROR(VLOOKUP(A2230,SHORTVOL!$A$2:$E$10000,5,0),"")</f>
        <v>325.29000000000002</v>
      </c>
      <c r="C2230" s="21">
        <f>IFERROR(VLOOKUP($A2230,LONGVOL!$A$2:$E$10000,5,0),"")</f>
        <v>22880.79</v>
      </c>
      <c r="D2230" s="27">
        <f t="shared" si="54"/>
        <v>6.7824137470408985</v>
      </c>
      <c r="E2230" s="27">
        <f t="shared" si="55"/>
        <v>83554337.08657892</v>
      </c>
    </row>
    <row r="2231" spans="1:5" x14ac:dyDescent="0.25">
      <c r="A2231" s="1">
        <v>41302</v>
      </c>
      <c r="B2231" s="21">
        <f>IFERROR(VLOOKUP(A2231,SHORTVOL!$A$2:$E$10000,5,0),"")</f>
        <v>315.27</v>
      </c>
      <c r="C2231" s="21">
        <f>IFERROR(VLOOKUP($A2231,LONGVOL!$A$2:$E$10000,5,0),"")</f>
        <v>23585.91</v>
      </c>
      <c r="D2231" s="27">
        <f t="shared" si="54"/>
        <v>6.5724126204415088</v>
      </c>
      <c r="E2231" s="27">
        <f t="shared" si="55"/>
        <v>88683878.032390073</v>
      </c>
    </row>
    <row r="2232" spans="1:5" x14ac:dyDescent="0.25">
      <c r="A2232" s="1">
        <v>41303</v>
      </c>
      <c r="B2232" s="21">
        <f>IFERROR(VLOOKUP(A2232,SHORTVOL!$A$2:$E$10000,5,0),"")</f>
        <v>326.87</v>
      </c>
      <c r="C2232" s="21">
        <f>IFERROR(VLOOKUP($A2232,LONGVOL!$A$2:$E$10000,5,0),"")</f>
        <v>22718.12</v>
      </c>
      <c r="D2232" s="27">
        <f t="shared" si="54"/>
        <v>6.8138636623593474</v>
      </c>
      <c r="E2232" s="27">
        <f t="shared" si="55"/>
        <v>82151776.695389673</v>
      </c>
    </row>
    <row r="2233" spans="1:5" x14ac:dyDescent="0.25">
      <c r="A2233" s="1">
        <v>41304</v>
      </c>
      <c r="B2233" s="21">
        <f>IFERROR(VLOOKUP(A2233,SHORTVOL!$A$2:$E$10000,5,0),"")</f>
        <v>307.38</v>
      </c>
      <c r="C2233" s="21">
        <f>IFERROR(VLOOKUP($A2233,LONGVOL!$A$2:$E$10000,5,0),"")</f>
        <v>24072.75</v>
      </c>
      <c r="D2233" s="27">
        <f t="shared" si="54"/>
        <v>6.4072280980323137</v>
      </c>
      <c r="E2233" s="27">
        <f t="shared" si="55"/>
        <v>91941821.928466946</v>
      </c>
    </row>
    <row r="2234" spans="1:5" x14ac:dyDescent="0.25">
      <c r="A2234" s="1">
        <v>41305</v>
      </c>
      <c r="B2234" s="21">
        <f>IFERROR(VLOOKUP(A2234,SHORTVOL!$A$2:$E$10000,5,0),"")</f>
        <v>304.93</v>
      </c>
      <c r="C2234" s="21">
        <f>IFERROR(VLOOKUP($A2234,LONGVOL!$A$2:$E$10000,5,0),"")</f>
        <v>24264.52</v>
      </c>
      <c r="D2234" s="27">
        <f t="shared" si="54"/>
        <v>6.3558104262027548</v>
      </c>
      <c r="E2234" s="27">
        <f t="shared" si="55"/>
        <v>93399574.221472412</v>
      </c>
    </row>
    <row r="2235" spans="1:5" x14ac:dyDescent="0.25">
      <c r="A2235" s="1">
        <v>41306</v>
      </c>
      <c r="B2235" s="21">
        <f>IFERROR(VLOOKUP(A2235,SHORTVOL!$A$2:$E$10000,5,0),"")</f>
        <v>321.88</v>
      </c>
      <c r="C2235" s="21">
        <f>IFERROR(VLOOKUP($A2235,LONGVOL!$A$2:$E$10000,5,0),"")</f>
        <v>22915.72</v>
      </c>
      <c r="D2235" s="27">
        <f t="shared" si="54"/>
        <v>6.7087402384265369</v>
      </c>
      <c r="E2235" s="27">
        <f t="shared" si="55"/>
        <v>83009584.53812173</v>
      </c>
    </row>
    <row r="2236" spans="1:5" x14ac:dyDescent="0.25">
      <c r="A2236" s="1">
        <v>41309</v>
      </c>
      <c r="B2236" s="21">
        <f>IFERROR(VLOOKUP(A2236,SHORTVOL!$A$2:$E$10000,5,0),"")</f>
        <v>298.76</v>
      </c>
      <c r="C2236" s="21">
        <f>IFERROR(VLOOKUP($A2236,LONGVOL!$A$2:$E$10000,5,0),"")</f>
        <v>24562</v>
      </c>
      <c r="D2236" s="27">
        <f t="shared" si="54"/>
        <v>6.2258412364273061</v>
      </c>
      <c r="E2236" s="27">
        <f t="shared" si="55"/>
        <v>94914817.273361087</v>
      </c>
    </row>
    <row r="2237" spans="1:5" x14ac:dyDescent="0.25">
      <c r="A2237" s="1">
        <v>41310</v>
      </c>
      <c r="B2237" s="21">
        <f>IFERROR(VLOOKUP(A2237,SHORTVOL!$A$2:$E$10000,5,0),"")</f>
        <v>312.3</v>
      </c>
      <c r="C2237" s="21">
        <f>IFERROR(VLOOKUP($A2237,LONGVOL!$A$2:$E$10000,5,0),"")</f>
        <v>23448.45</v>
      </c>
      <c r="D2237" s="27">
        <f t="shared" si="54"/>
        <v>6.5076438596002086</v>
      </c>
      <c r="E2237" s="27">
        <f t="shared" si="55"/>
        <v>86302071.918230414</v>
      </c>
    </row>
    <row r="2238" spans="1:5" x14ac:dyDescent="0.25">
      <c r="A2238" s="1">
        <v>41311</v>
      </c>
      <c r="B2238" s="21">
        <f>IFERROR(VLOOKUP(A2238,SHORTVOL!$A$2:$E$10000,5,0),"")</f>
        <v>311.05</v>
      </c>
      <c r="C2238" s="21">
        <f>IFERROR(VLOOKUP($A2238,LONGVOL!$A$2:$E$10000,5,0),"")</f>
        <v>23542.34</v>
      </c>
      <c r="D2238" s="27">
        <f t="shared" ref="D2238:D2301" si="56">D2237*(1-D$1+IF(AND(WEEKDAY($A2238)&lt;&gt;1,WEEKDAY($A2238)&lt;&gt;7),-D$5,0))^($A2238-$A2237)*(1+(B2238/B2237-1))</f>
        <v>6.48124145794573</v>
      </c>
      <c r="E2238" s="27">
        <f t="shared" ref="E2238:E2301" si="57">E2237*(1-E$1+IF(AND(WEEKDAY($A2238)&lt;&gt;1,WEEKDAY($A2238)&lt;&gt;7),-E$5,0))^($A2238-$A2237)*(1+2*(C2238/C2237-1))</f>
        <v>86986570.839005634</v>
      </c>
    </row>
    <row r="2239" spans="1:5" x14ac:dyDescent="0.25">
      <c r="A2239" s="1">
        <v>41312</v>
      </c>
      <c r="B2239" s="21">
        <f>IFERROR(VLOOKUP(A2239,SHORTVOL!$A$2:$E$10000,5,0),"")</f>
        <v>312.32</v>
      </c>
      <c r="C2239" s="21">
        <f>IFERROR(VLOOKUP($A2239,LONGVOL!$A$2:$E$10000,5,0),"")</f>
        <v>23446.400000000001</v>
      </c>
      <c r="D2239" s="27">
        <f t="shared" si="56"/>
        <v>6.5073474229488264</v>
      </c>
      <c r="E2239" s="27">
        <f t="shared" si="57"/>
        <v>86271022.320282876</v>
      </c>
    </row>
    <row r="2240" spans="1:5" x14ac:dyDescent="0.25">
      <c r="A2240" s="1">
        <v>41313</v>
      </c>
      <c r="B2240" s="21">
        <f>IFERROR(VLOOKUP(A2240,SHORTVOL!$A$2:$E$10000,5,0),"")</f>
        <v>318.82</v>
      </c>
      <c r="C2240" s="21">
        <f>IFERROR(VLOOKUP($A2240,LONGVOL!$A$2:$E$10000,5,0),"")</f>
        <v>22958.15</v>
      </c>
      <c r="D2240" s="27">
        <f t="shared" si="56"/>
        <v>6.6424142696571407</v>
      </c>
      <c r="E2240" s="27">
        <f t="shared" si="57"/>
        <v>82671693.721944869</v>
      </c>
    </row>
    <row r="2241" spans="1:5" x14ac:dyDescent="0.25">
      <c r="A2241" s="1">
        <v>41316</v>
      </c>
      <c r="B2241" s="21">
        <f>IFERROR(VLOOKUP(A2241,SHORTVOL!$A$2:$E$10000,5,0),"")</f>
        <v>325.27</v>
      </c>
      <c r="C2241" s="21">
        <f>IFERROR(VLOOKUP($A2241,LONGVOL!$A$2:$E$10000,5,0),"")</f>
        <v>22493.91</v>
      </c>
      <c r="D2241" s="27">
        <f t="shared" si="56"/>
        <v>6.7756820319631066</v>
      </c>
      <c r="E2241" s="27">
        <f t="shared" si="57"/>
        <v>79310137.102462098</v>
      </c>
    </row>
    <row r="2242" spans="1:5" x14ac:dyDescent="0.25">
      <c r="A2242" s="1">
        <v>41317</v>
      </c>
      <c r="B2242" s="21">
        <f>IFERROR(VLOOKUP(A2242,SHORTVOL!$A$2:$E$10000,5,0),"")</f>
        <v>327</v>
      </c>
      <c r="C2242" s="21">
        <f>IFERROR(VLOOKUP($A2242,LONGVOL!$A$2:$E$10000,5,0),"")</f>
        <v>22374.39</v>
      </c>
      <c r="D2242" s="27">
        <f t="shared" si="56"/>
        <v>6.8113463248400805</v>
      </c>
      <c r="E2242" s="27">
        <f t="shared" si="57"/>
        <v>78461341.667959392</v>
      </c>
    </row>
    <row r="2243" spans="1:5" x14ac:dyDescent="0.25">
      <c r="A2243" s="1">
        <v>41318</v>
      </c>
      <c r="B2243" s="21">
        <f>IFERROR(VLOOKUP(A2243,SHORTVOL!$A$2:$E$10000,5,0),"")</f>
        <v>325</v>
      </c>
      <c r="C2243" s="21">
        <f>IFERROR(VLOOKUP($A2243,LONGVOL!$A$2:$E$10000,5,0),"")</f>
        <v>22510.73</v>
      </c>
      <c r="D2243" s="27">
        <f t="shared" si="56"/>
        <v>6.7693157725528303</v>
      </c>
      <c r="E2243" s="27">
        <f t="shared" si="57"/>
        <v>79411512.853314087</v>
      </c>
    </row>
    <row r="2244" spans="1:5" x14ac:dyDescent="0.25">
      <c r="A2244" s="1">
        <v>41319</v>
      </c>
      <c r="B2244" s="21">
        <f>IFERROR(VLOOKUP(A2244,SHORTVOL!$A$2:$E$10000,5,0),"")</f>
        <v>331.22</v>
      </c>
      <c r="C2244" s="21">
        <f>IFERROR(VLOOKUP($A2244,LONGVOL!$A$2:$E$10000,5,0),"")</f>
        <v>22080.19</v>
      </c>
      <c r="D2244" s="27">
        <f t="shared" si="56"/>
        <v>6.8984920418301581</v>
      </c>
      <c r="E2244" s="27">
        <f t="shared" si="57"/>
        <v>76368048.261449456</v>
      </c>
    </row>
    <row r="2245" spans="1:5" x14ac:dyDescent="0.25">
      <c r="A2245" s="1">
        <v>41320</v>
      </c>
      <c r="B2245" s="21">
        <f>IFERROR(VLOOKUP(A2245,SHORTVOL!$A$2:$E$10000,5,0),"")</f>
        <v>331.92</v>
      </c>
      <c r="C2245" s="21">
        <f>IFERROR(VLOOKUP($A2245,LONGVOL!$A$2:$E$10000,5,0),"")</f>
        <v>22033.759999999998</v>
      </c>
      <c r="D2245" s="27">
        <f t="shared" si="56"/>
        <v>6.9126925092355664</v>
      </c>
      <c r="E2245" s="27">
        <f t="shared" si="57"/>
        <v>76041084.280468568</v>
      </c>
    </row>
    <row r="2246" spans="1:5" x14ac:dyDescent="0.25">
      <c r="A2246" s="1">
        <v>41324</v>
      </c>
      <c r="B2246" s="21">
        <f>IFERROR(VLOOKUP(A2246,SHORTVOL!$A$2:$E$10000,5,0),"")</f>
        <v>347.77</v>
      </c>
      <c r="C2246" s="21">
        <f>IFERROR(VLOOKUP($A2246,LONGVOL!$A$2:$E$10000,5,0),"")</f>
        <v>20981.05</v>
      </c>
      <c r="D2246" s="27">
        <f t="shared" si="56"/>
        <v>7.2412033236904776</v>
      </c>
      <c r="E2246" s="27">
        <f t="shared" si="57"/>
        <v>68754083.033362746</v>
      </c>
    </row>
    <row r="2247" spans="1:5" x14ac:dyDescent="0.25">
      <c r="A2247" s="1">
        <v>41325</v>
      </c>
      <c r="B2247" s="21">
        <f>IFERROR(VLOOKUP(A2247,SHORTVOL!$A$2:$E$10000,5,0),"")</f>
        <v>317.02</v>
      </c>
      <c r="C2247" s="21">
        <f>IFERROR(VLOOKUP($A2247,LONGVOL!$A$2:$E$10000,5,0),"")</f>
        <v>22836.5</v>
      </c>
      <c r="D2247" s="27">
        <f t="shared" si="56"/>
        <v>6.6005707537481761</v>
      </c>
      <c r="E2247" s="27">
        <f t="shared" si="57"/>
        <v>80908394.879440576</v>
      </c>
    </row>
    <row r="2248" spans="1:5" x14ac:dyDescent="0.25">
      <c r="A2248" s="1">
        <v>41326</v>
      </c>
      <c r="B2248" s="21">
        <f>IFERROR(VLOOKUP(A2248,SHORTVOL!$A$2:$E$10000,5,0),"")</f>
        <v>312.08999999999997</v>
      </c>
      <c r="C2248" s="21">
        <f>IFERROR(VLOOKUP($A2248,LONGVOL!$A$2:$E$10000,5,0),"")</f>
        <v>23191.91</v>
      </c>
      <c r="D2248" s="27">
        <f t="shared" si="56"/>
        <v>6.4975687696430908</v>
      </c>
      <c r="E2248" s="27">
        <f t="shared" si="57"/>
        <v>83420434.758707374</v>
      </c>
    </row>
    <row r="2249" spans="1:5" x14ac:dyDescent="0.25">
      <c r="A2249" s="1">
        <v>41327</v>
      </c>
      <c r="B2249" s="21">
        <f>IFERROR(VLOOKUP(A2249,SHORTVOL!$A$2:$E$10000,5,0),"")</f>
        <v>321.57</v>
      </c>
      <c r="C2249" s="21">
        <f>IFERROR(VLOOKUP($A2249,LONGVOL!$A$2:$E$10000,5,0),"")</f>
        <v>22487.200000000001</v>
      </c>
      <c r="D2249" s="27">
        <f t="shared" si="56"/>
        <v>6.6945711183064249</v>
      </c>
      <c r="E2249" s="27">
        <f t="shared" si="57"/>
        <v>78344836.076947048</v>
      </c>
    </row>
    <row r="2250" spans="1:5" x14ac:dyDescent="0.25">
      <c r="A2250" s="1">
        <v>41330</v>
      </c>
      <c r="B2250" s="21">
        <f>IFERROR(VLOOKUP(A2250,SHORTVOL!$A$2:$E$10000,5,0),"")</f>
        <v>278.91000000000003</v>
      </c>
      <c r="C2250" s="21">
        <f>IFERROR(VLOOKUP($A2250,LONGVOL!$A$2:$E$10000,5,0),"")</f>
        <v>25470.45</v>
      </c>
      <c r="D2250" s="27">
        <f t="shared" si="56"/>
        <v>5.8055039750627015</v>
      </c>
      <c r="E2250" s="27">
        <f t="shared" si="57"/>
        <v>99109321.927112877</v>
      </c>
    </row>
    <row r="2251" spans="1:5" x14ac:dyDescent="0.25">
      <c r="A2251" s="1">
        <v>41331</v>
      </c>
      <c r="B2251" s="21">
        <f>IFERROR(VLOOKUP(A2251,SHORTVOL!$A$2:$E$10000,5,0),"")</f>
        <v>284.61</v>
      </c>
      <c r="C2251" s="21">
        <f>IFERROR(VLOOKUP($A2251,LONGVOL!$A$2:$E$10000,5,0),"")</f>
        <v>24949.73</v>
      </c>
      <c r="D2251" s="27">
        <f t="shared" si="56"/>
        <v>5.9238247072907644</v>
      </c>
      <c r="E2251" s="27">
        <f t="shared" si="57"/>
        <v>95049683.520148367</v>
      </c>
    </row>
    <row r="2252" spans="1:5" x14ac:dyDescent="0.25">
      <c r="A2252" s="1">
        <v>41332</v>
      </c>
      <c r="B2252" s="21">
        <f>IFERROR(VLOOKUP(A2252,SHORTVOL!$A$2:$E$10000,5,0),"")</f>
        <v>306.19</v>
      </c>
      <c r="C2252" s="21">
        <f>IFERROR(VLOOKUP($A2252,LONGVOL!$A$2:$E$10000,5,0),"")</f>
        <v>23058.11</v>
      </c>
      <c r="D2252" s="27">
        <f t="shared" si="56"/>
        <v>6.3726379956904591</v>
      </c>
      <c r="E2252" s="27">
        <f t="shared" si="57"/>
        <v>80630729.99318926</v>
      </c>
    </row>
    <row r="2253" spans="1:5" x14ac:dyDescent="0.25">
      <c r="A2253" s="1">
        <v>41333</v>
      </c>
      <c r="B2253" s="21">
        <f>IFERROR(VLOOKUP(A2253,SHORTVOL!$A$2:$E$10000,5,0),"")</f>
        <v>297.29000000000002</v>
      </c>
      <c r="C2253" s="21">
        <f>IFERROR(VLOOKUP($A2253,LONGVOL!$A$2:$E$10000,5,0),"")</f>
        <v>23728.32</v>
      </c>
      <c r="D2253" s="27">
        <f t="shared" si="56"/>
        <v>6.1870660058748852</v>
      </c>
      <c r="E2253" s="27">
        <f t="shared" si="57"/>
        <v>85311478.202508047</v>
      </c>
    </row>
    <row r="2254" spans="1:5" x14ac:dyDescent="0.25">
      <c r="A2254" s="1">
        <v>41334</v>
      </c>
      <c r="B2254" s="21">
        <f>IFERROR(VLOOKUP(A2254,SHORTVOL!$A$2:$E$10000,5,0),"")</f>
        <v>288.94</v>
      </c>
      <c r="C2254" s="21">
        <f>IFERROR(VLOOKUP($A2254,LONGVOL!$A$2:$E$10000,5,0),"")</f>
        <v>24394.32</v>
      </c>
      <c r="D2254" s="27">
        <f t="shared" si="56"/>
        <v>6.0129600594516477</v>
      </c>
      <c r="E2254" s="27">
        <f t="shared" si="57"/>
        <v>90093614.258537665</v>
      </c>
    </row>
    <row r="2255" spans="1:5" x14ac:dyDescent="0.25">
      <c r="A2255" s="1">
        <v>41337</v>
      </c>
      <c r="B2255" s="21">
        <f>IFERROR(VLOOKUP(A2255,SHORTVOL!$A$2:$E$10000,5,0),"")</f>
        <v>305.14999999999998</v>
      </c>
      <c r="C2255" s="21">
        <f>IFERROR(VLOOKUP($A2255,LONGVOL!$A$2:$E$10000,5,0),"")</f>
        <v>23025.93</v>
      </c>
      <c r="D2255" s="27">
        <f t="shared" si="56"/>
        <v>6.3492529892281775</v>
      </c>
      <c r="E2255" s="27">
        <f t="shared" si="57"/>
        <v>79967806.082967907</v>
      </c>
    </row>
    <row r="2256" spans="1:5" x14ac:dyDescent="0.25">
      <c r="A2256" s="1">
        <v>41338</v>
      </c>
      <c r="B2256" s="21">
        <f>IFERROR(VLOOKUP(A2256,SHORTVOL!$A$2:$E$10000,5,0),"")</f>
        <v>315.02999999999997</v>
      </c>
      <c r="C2256" s="21">
        <f>IFERROR(VLOOKUP($A2256,LONGVOL!$A$2:$E$10000,5,0),"")</f>
        <v>22280.48</v>
      </c>
      <c r="D2256" s="27">
        <f t="shared" si="56"/>
        <v>6.5544668815772864</v>
      </c>
      <c r="E2256" s="27">
        <f t="shared" si="57"/>
        <v>74784294.908072695</v>
      </c>
    </row>
    <row r="2257" spans="1:5" x14ac:dyDescent="0.25">
      <c r="A2257" s="1">
        <v>41339</v>
      </c>
      <c r="B2257" s="21">
        <f>IFERROR(VLOOKUP(A2257,SHORTVOL!$A$2:$E$10000,5,0),"")</f>
        <v>313.77</v>
      </c>
      <c r="C2257" s="21">
        <f>IFERROR(VLOOKUP($A2257,LONGVOL!$A$2:$E$10000,5,0),"")</f>
        <v>22370.05</v>
      </c>
      <c r="D2257" s="27">
        <f t="shared" si="56"/>
        <v>6.5278937983414123</v>
      </c>
      <c r="E2257" s="27">
        <f t="shared" si="57"/>
        <v>75379835.526879966</v>
      </c>
    </row>
    <row r="2258" spans="1:5" x14ac:dyDescent="0.25">
      <c r="A2258" s="1">
        <v>41340</v>
      </c>
      <c r="B2258" s="21">
        <f>IFERROR(VLOOKUP(A2258,SHORTVOL!$A$2:$E$10000,5,0),"")</f>
        <v>319.87</v>
      </c>
      <c r="C2258" s="21">
        <f>IFERROR(VLOOKUP($A2258,LONGVOL!$A$2:$E$10000,5,0),"")</f>
        <v>21934.91</v>
      </c>
      <c r="D2258" s="27">
        <f t="shared" si="56"/>
        <v>6.6544378814929894</v>
      </c>
      <c r="E2258" s="27">
        <f t="shared" si="57"/>
        <v>72441755.415122494</v>
      </c>
    </row>
    <row r="2259" spans="1:5" x14ac:dyDescent="0.25">
      <c r="A2259" s="1">
        <v>41341</v>
      </c>
      <c r="B2259" s="21">
        <f>IFERROR(VLOOKUP(A2259,SHORTVOL!$A$2:$E$10000,5,0),"")</f>
        <v>325.92</v>
      </c>
      <c r="C2259" s="21">
        <f>IFERROR(VLOOKUP($A2259,LONGVOL!$A$2:$E$10000,5,0),"")</f>
        <v>21519.94</v>
      </c>
      <c r="D2259" s="27">
        <f t="shared" si="56"/>
        <v>6.7799279557048173</v>
      </c>
      <c r="E2259" s="27">
        <f t="shared" si="57"/>
        <v>69695504.950733677</v>
      </c>
    </row>
    <row r="2260" spans="1:5" x14ac:dyDescent="0.25">
      <c r="A2260" s="1">
        <v>41344</v>
      </c>
      <c r="B2260" s="21">
        <f>IFERROR(VLOOKUP(A2260,SHORTVOL!$A$2:$E$10000,5,0),"")</f>
        <v>337.23</v>
      </c>
      <c r="C2260" s="21">
        <f>IFERROR(VLOOKUP($A2260,LONGVOL!$A$2:$E$10000,5,0),"")</f>
        <v>20773.07</v>
      </c>
      <c r="D2260" s="27">
        <f t="shared" si="56"/>
        <v>7.0140503170276318</v>
      </c>
      <c r="E2260" s="27">
        <f t="shared" si="57"/>
        <v>64842988.846156158</v>
      </c>
    </row>
    <row r="2261" spans="1:5" x14ac:dyDescent="0.25">
      <c r="A2261" s="1">
        <v>41345</v>
      </c>
      <c r="B2261" s="21">
        <f>IFERROR(VLOOKUP(A2261,SHORTVOL!$A$2:$E$10000,5,0),"")</f>
        <v>331.8</v>
      </c>
      <c r="C2261" s="21">
        <f>IFERROR(VLOOKUP($A2261,LONGVOL!$A$2:$E$10000,5,0),"")</f>
        <v>21107.360000000001</v>
      </c>
      <c r="D2261" s="27">
        <f t="shared" si="56"/>
        <v>6.9007335468079116</v>
      </c>
      <c r="E2261" s="27">
        <f t="shared" si="57"/>
        <v>66924858.836608</v>
      </c>
    </row>
    <row r="2262" spans="1:5" x14ac:dyDescent="0.25">
      <c r="A2262" s="1">
        <v>41346</v>
      </c>
      <c r="B2262" s="21">
        <f>IFERROR(VLOOKUP(A2262,SHORTVOL!$A$2:$E$10000,5,0),"")</f>
        <v>336.04</v>
      </c>
      <c r="C2262" s="21">
        <f>IFERROR(VLOOKUP($A2262,LONGVOL!$A$2:$E$10000,5,0),"")</f>
        <v>20837.759999999998</v>
      </c>
      <c r="D2262" s="27">
        <f t="shared" si="56"/>
        <v>6.9885335648664757</v>
      </c>
      <c r="E2262" s="27">
        <f t="shared" si="57"/>
        <v>65210256.642221689</v>
      </c>
    </row>
    <row r="2263" spans="1:5" x14ac:dyDescent="0.25">
      <c r="A2263" s="1">
        <v>41347</v>
      </c>
      <c r="B2263" s="21">
        <f>IFERROR(VLOOKUP(A2263,SHORTVOL!$A$2:$E$10000,5,0),"")</f>
        <v>341.69</v>
      </c>
      <c r="C2263" s="21">
        <f>IFERROR(VLOOKUP($A2263,LONGVOL!$A$2:$E$10000,5,0),"")</f>
        <v>20487.259999999998</v>
      </c>
      <c r="D2263" s="27">
        <f t="shared" si="56"/>
        <v>7.1056457245691709</v>
      </c>
      <c r="E2263" s="27">
        <f t="shared" si="57"/>
        <v>63011728.435162321</v>
      </c>
    </row>
    <row r="2264" spans="1:5" x14ac:dyDescent="0.25">
      <c r="A2264" s="1">
        <v>41348</v>
      </c>
      <c r="B2264" s="21">
        <f>IFERROR(VLOOKUP(A2264,SHORTVOL!$A$2:$E$10000,5,0),"")</f>
        <v>340.5</v>
      </c>
      <c r="C2264" s="21">
        <f>IFERROR(VLOOKUP($A2264,LONGVOL!$A$2:$E$10000,5,0),"")</f>
        <v>20558.86</v>
      </c>
      <c r="D2264" s="27">
        <f t="shared" si="56"/>
        <v>7.0805109759938913</v>
      </c>
      <c r="E2264" s="27">
        <f t="shared" si="57"/>
        <v>63447329.329964116</v>
      </c>
    </row>
    <row r="2265" spans="1:5" x14ac:dyDescent="0.25">
      <c r="A2265" s="1">
        <v>41351</v>
      </c>
      <c r="B2265" s="21">
        <f>IFERROR(VLOOKUP(A2265,SHORTVOL!$A$2:$E$10000,5,0),"")</f>
        <v>321.54000000000002</v>
      </c>
      <c r="C2265" s="21">
        <f>IFERROR(VLOOKUP($A2265,LONGVOL!$A$2:$E$10000,5,0),"")</f>
        <v>21703.66</v>
      </c>
      <c r="D2265" s="27">
        <f t="shared" si="56"/>
        <v>6.6851491131135683</v>
      </c>
      <c r="E2265" s="27">
        <f t="shared" si="57"/>
        <v>70497223.630311921</v>
      </c>
    </row>
    <row r="2266" spans="1:5" x14ac:dyDescent="0.25">
      <c r="A2266" s="1">
        <v>41352</v>
      </c>
      <c r="B2266" s="21">
        <f>IFERROR(VLOOKUP(A2266,SHORTVOL!$A$2:$E$10000,5,0),"")</f>
        <v>319.70999999999998</v>
      </c>
      <c r="C2266" s="21">
        <f>IFERROR(VLOOKUP($A2266,LONGVOL!$A$2:$E$10000,5,0),"")</f>
        <v>21827.16</v>
      </c>
      <c r="D2266" s="27">
        <f t="shared" si="56"/>
        <v>6.646737295920766</v>
      </c>
      <c r="E2266" s="27">
        <f t="shared" si="57"/>
        <v>71294091.663399577</v>
      </c>
    </row>
    <row r="2267" spans="1:5" x14ac:dyDescent="0.25">
      <c r="A2267" s="1">
        <v>41353</v>
      </c>
      <c r="B2267" s="21">
        <f>IFERROR(VLOOKUP(A2267,SHORTVOL!$A$2:$E$10000,5,0),"")</f>
        <v>339.2</v>
      </c>
      <c r="C2267" s="21">
        <f>IFERROR(VLOOKUP($A2267,LONGVOL!$A$2:$E$10000,5,0),"")</f>
        <v>20496.580000000002</v>
      </c>
      <c r="D2267" s="27">
        <f t="shared" si="56"/>
        <v>7.0515459401139022</v>
      </c>
      <c r="E2267" s="27">
        <f t="shared" si="57"/>
        <v>62597171.967800081</v>
      </c>
    </row>
    <row r="2268" spans="1:5" x14ac:dyDescent="0.25">
      <c r="A2268" s="1">
        <v>41354</v>
      </c>
      <c r="B2268" s="21">
        <f>IFERROR(VLOOKUP(A2268,SHORTVOL!$A$2:$E$10000,5,0),"")</f>
        <v>329.34</v>
      </c>
      <c r="C2268" s="21">
        <f>IFERROR(VLOOKUP($A2268,LONGVOL!$A$2:$E$10000,5,0),"")</f>
        <v>21092.25</v>
      </c>
      <c r="D2268" s="27">
        <f t="shared" si="56"/>
        <v>6.8461936542626303</v>
      </c>
      <c r="E2268" s="27">
        <f t="shared" si="57"/>
        <v>66230515.379129857</v>
      </c>
    </row>
    <row r="2269" spans="1:5" x14ac:dyDescent="0.25">
      <c r="A2269" s="1">
        <v>41355</v>
      </c>
      <c r="B2269" s="21">
        <f>IFERROR(VLOOKUP(A2269,SHORTVOL!$A$2:$E$10000,5,0),"")</f>
        <v>328.78</v>
      </c>
      <c r="C2269" s="21">
        <f>IFERROR(VLOOKUP($A2269,LONGVOL!$A$2:$E$10000,5,0),"")</f>
        <v>21128.44</v>
      </c>
      <c r="D2269" s="27">
        <f t="shared" si="56"/>
        <v>6.8341780929288856</v>
      </c>
      <c r="E2269" s="27">
        <f t="shared" si="57"/>
        <v>66452729.780561961</v>
      </c>
    </row>
    <row r="2270" spans="1:5" x14ac:dyDescent="0.25">
      <c r="A2270" s="1">
        <v>41358</v>
      </c>
      <c r="B2270" s="21">
        <f>IFERROR(VLOOKUP(A2270,SHORTVOL!$A$2:$E$10000,5,0),"")</f>
        <v>332.46</v>
      </c>
      <c r="C2270" s="21">
        <f>IFERROR(VLOOKUP($A2270,LONGVOL!$A$2:$E$10000,5,0),"")</f>
        <v>20891.45</v>
      </c>
      <c r="D2270" s="27">
        <f t="shared" si="56"/>
        <v>6.9095363916725763</v>
      </c>
      <c r="E2270" s="27">
        <f t="shared" si="57"/>
        <v>64947135.51217436</v>
      </c>
    </row>
    <row r="2271" spans="1:5" x14ac:dyDescent="0.25">
      <c r="A2271" s="1">
        <v>41359</v>
      </c>
      <c r="B2271" s="21">
        <f>IFERROR(VLOOKUP(A2271,SHORTVOL!$A$2:$E$10000,5,0),"")</f>
        <v>343.57</v>
      </c>
      <c r="C2271" s="21">
        <f>IFERROR(VLOOKUP($A2271,LONGVOL!$A$2:$E$10000,5,0),"")</f>
        <v>20193.599999999999</v>
      </c>
      <c r="D2271" s="27">
        <f t="shared" si="56"/>
        <v>7.1400449403193136</v>
      </c>
      <c r="E2271" s="27">
        <f t="shared" si="57"/>
        <v>60603580.811443649</v>
      </c>
    </row>
    <row r="2272" spans="1:5" x14ac:dyDescent="0.25">
      <c r="A2272" s="1">
        <v>41360</v>
      </c>
      <c r="B2272" s="21">
        <f>IFERROR(VLOOKUP(A2272,SHORTVOL!$A$2:$E$10000,5,0),"")</f>
        <v>340.27</v>
      </c>
      <c r="C2272" s="21">
        <f>IFERROR(VLOOKUP($A2272,LONGVOL!$A$2:$E$10000,5,0),"")</f>
        <v>20387.72</v>
      </c>
      <c r="D2272" s="27">
        <f t="shared" si="56"/>
        <v>7.0710771202188329</v>
      </c>
      <c r="E2272" s="27">
        <f t="shared" si="57"/>
        <v>61764034.214981422</v>
      </c>
    </row>
    <row r="2273" spans="1:5" x14ac:dyDescent="0.25">
      <c r="A2273" s="1">
        <v>41361</v>
      </c>
      <c r="B2273" s="21">
        <f>IFERROR(VLOOKUP(A2273,SHORTVOL!$A$2:$E$10000,5,0),"")</f>
        <v>340.66</v>
      </c>
      <c r="C2273" s="21">
        <f>IFERROR(VLOOKUP($A2273,LONGVOL!$A$2:$E$10000,5,0),"")</f>
        <v>20364.47</v>
      </c>
      <c r="D2273" s="27">
        <f t="shared" si="56"/>
        <v>7.0787937253275706</v>
      </c>
      <c r="E2273" s="27">
        <f t="shared" si="57"/>
        <v>61618470.259980507</v>
      </c>
    </row>
    <row r="2274" spans="1:5" x14ac:dyDescent="0.25">
      <c r="A2274" s="1">
        <v>41365</v>
      </c>
      <c r="B2274" s="21">
        <f>IFERROR(VLOOKUP(A2274,SHORTVOL!$A$2:$E$10000,5,0),"")</f>
        <v>338.63</v>
      </c>
      <c r="C2274" s="21">
        <f>IFERROR(VLOOKUP($A2274,LONGVOL!$A$2:$E$10000,5,0),"")</f>
        <v>20485.28</v>
      </c>
      <c r="D2274" s="27">
        <f t="shared" si="56"/>
        <v>7.0350689026570459</v>
      </c>
      <c r="E2274" s="27">
        <f t="shared" si="57"/>
        <v>62330566.89240393</v>
      </c>
    </row>
    <row r="2275" spans="1:5" x14ac:dyDescent="0.25">
      <c r="A2275" s="1">
        <v>41366</v>
      </c>
      <c r="B2275" s="21">
        <f>IFERROR(VLOOKUP(A2275,SHORTVOL!$A$2:$E$10000,5,0),"")</f>
        <v>348.27</v>
      </c>
      <c r="C2275" s="21">
        <f>IFERROR(VLOOKUP($A2275,LONGVOL!$A$2:$E$10000,5,0),"")</f>
        <v>19902.5</v>
      </c>
      <c r="D2275" s="27">
        <f t="shared" si="56"/>
        <v>7.2349443182373472</v>
      </c>
      <c r="E2275" s="27">
        <f t="shared" si="57"/>
        <v>58779639.915038921</v>
      </c>
    </row>
    <row r="2276" spans="1:5" x14ac:dyDescent="0.25">
      <c r="A2276" s="1">
        <v>41367</v>
      </c>
      <c r="B2276" s="21">
        <f>IFERROR(VLOOKUP(A2276,SHORTVOL!$A$2:$E$10000,5,0),"")</f>
        <v>338.57</v>
      </c>
      <c r="C2276" s="21">
        <f>IFERROR(VLOOKUP($A2276,LONGVOL!$A$2:$E$10000,5,0),"")</f>
        <v>20456.580000000002</v>
      </c>
      <c r="D2276" s="27">
        <f t="shared" si="56"/>
        <v>7.0330515884927438</v>
      </c>
      <c r="E2276" s="27">
        <f t="shared" si="57"/>
        <v>62047731.000505216</v>
      </c>
    </row>
    <row r="2277" spans="1:5" x14ac:dyDescent="0.25">
      <c r="A2277" s="1">
        <v>41368</v>
      </c>
      <c r="B2277" s="21">
        <f>IFERROR(VLOOKUP(A2277,SHORTVOL!$A$2:$E$10000,5,0),"")</f>
        <v>341.44</v>
      </c>
      <c r="C2277" s="21">
        <f>IFERROR(VLOOKUP($A2277,LONGVOL!$A$2:$E$10000,5,0),"")</f>
        <v>20283.080000000002</v>
      </c>
      <c r="D2277" s="27">
        <f t="shared" si="56"/>
        <v>7.0922809248420231</v>
      </c>
      <c r="E2277" s="27">
        <f t="shared" si="57"/>
        <v>60990584.739645436</v>
      </c>
    </row>
    <row r="2278" spans="1:5" x14ac:dyDescent="0.25">
      <c r="A2278" s="1">
        <v>41369</v>
      </c>
      <c r="B2278" s="21">
        <f>IFERROR(VLOOKUP(A2278,SHORTVOL!$A$2:$E$10000,5,0),"")</f>
        <v>340.62</v>
      </c>
      <c r="C2278" s="21">
        <f>IFERROR(VLOOKUP($A2278,LONGVOL!$A$2:$E$10000,5,0),"")</f>
        <v>20332.169999999998</v>
      </c>
      <c r="D2278" s="27">
        <f t="shared" si="56"/>
        <v>7.0748604660006817</v>
      </c>
      <c r="E2278" s="27">
        <f t="shared" si="57"/>
        <v>61281141.121267058</v>
      </c>
    </row>
    <row r="2279" spans="1:5" x14ac:dyDescent="0.25">
      <c r="A2279" s="1">
        <v>41372</v>
      </c>
      <c r="B2279" s="21">
        <f>IFERROR(VLOOKUP(A2279,SHORTVOL!$A$2:$E$10000,5,0),"")</f>
        <v>351.16</v>
      </c>
      <c r="C2279" s="21">
        <f>IFERROR(VLOOKUP($A2279,LONGVOL!$A$2:$E$10000,5,0),"")</f>
        <v>19702.79</v>
      </c>
      <c r="D2279" s="27">
        <f t="shared" si="56"/>
        <v>7.2925830185615199</v>
      </c>
      <c r="E2279" s="27">
        <f t="shared" si="57"/>
        <v>57474105.233480968</v>
      </c>
    </row>
    <row r="2280" spans="1:5" x14ac:dyDescent="0.25">
      <c r="A2280" s="1">
        <v>41373</v>
      </c>
      <c r="B2280" s="21">
        <f>IFERROR(VLOOKUP(A2280,SHORTVOL!$A$2:$E$10000,5,0),"")</f>
        <v>356.4</v>
      </c>
      <c r="C2280" s="21">
        <f>IFERROR(VLOOKUP($A2280,LONGVOL!$A$2:$E$10000,5,0),"")</f>
        <v>19408.61</v>
      </c>
      <c r="D2280" s="27">
        <f t="shared" si="56"/>
        <v>7.4009971883467047</v>
      </c>
      <c r="E2280" s="27">
        <f t="shared" si="57"/>
        <v>55753580.496308945</v>
      </c>
    </row>
    <row r="2281" spans="1:5" x14ac:dyDescent="0.25">
      <c r="A2281" s="1">
        <v>41374</v>
      </c>
      <c r="B2281" s="21">
        <f>IFERROR(VLOOKUP(A2281,SHORTVOL!$A$2:$E$10000,5,0),"")</f>
        <v>365.46</v>
      </c>
      <c r="C2281" s="21">
        <f>IFERROR(VLOOKUP($A2281,LONGVOL!$A$2:$E$10000,5,0),"")</f>
        <v>18915.759999999998</v>
      </c>
      <c r="D2281" s="27">
        <f t="shared" si="56"/>
        <v>7.5887211727377579</v>
      </c>
      <c r="E2281" s="27">
        <f t="shared" si="57"/>
        <v>52918007.21086815</v>
      </c>
    </row>
    <row r="2282" spans="1:5" x14ac:dyDescent="0.25">
      <c r="A2282" s="1">
        <v>41375</v>
      </c>
      <c r="B2282" s="21">
        <f>IFERROR(VLOOKUP(A2282,SHORTVOL!$A$2:$E$10000,5,0),"")</f>
        <v>365.78</v>
      </c>
      <c r="C2282" s="21">
        <f>IFERROR(VLOOKUP($A2282,LONGVOL!$A$2:$E$10000,5,0),"")</f>
        <v>18899.009999999998</v>
      </c>
      <c r="D2282" s="27">
        <f t="shared" si="56"/>
        <v>7.5949497395082872</v>
      </c>
      <c r="E2282" s="27">
        <f t="shared" si="57"/>
        <v>52820265.561846144</v>
      </c>
    </row>
    <row r="2283" spans="1:5" x14ac:dyDescent="0.25">
      <c r="A2283" s="1">
        <v>41376</v>
      </c>
      <c r="B2283" s="21">
        <f>IFERROR(VLOOKUP(A2283,SHORTVOL!$A$2:$E$10000,5,0),"")</f>
        <v>372.88</v>
      </c>
      <c r="C2283" s="21">
        <f>IFERROR(VLOOKUP($A2283,LONGVOL!$A$2:$E$10000,5,0),"")</f>
        <v>18532.169999999998</v>
      </c>
      <c r="D2283" s="27">
        <f t="shared" si="56"/>
        <v>7.7419478389179819</v>
      </c>
      <c r="E2283" s="27">
        <f t="shared" si="57"/>
        <v>50765858.90365655</v>
      </c>
    </row>
    <row r="2284" spans="1:5" x14ac:dyDescent="0.25">
      <c r="A2284" s="1">
        <v>41379</v>
      </c>
      <c r="B2284" s="21">
        <f>IFERROR(VLOOKUP(A2284,SHORTVOL!$A$2:$E$10000,5,0),"")</f>
        <v>331.38</v>
      </c>
      <c r="C2284" s="21">
        <f>IFERROR(VLOOKUP($A2284,LONGVOL!$A$2:$E$10000,5,0),"")</f>
        <v>20594.52</v>
      </c>
      <c r="D2284" s="27">
        <f t="shared" si="56"/>
        <v>6.8791701554291693</v>
      </c>
      <c r="E2284" s="27">
        <f t="shared" si="57"/>
        <v>62050621.910388052</v>
      </c>
    </row>
    <row r="2285" spans="1:5" x14ac:dyDescent="0.25">
      <c r="A2285" s="1">
        <v>41380</v>
      </c>
      <c r="B2285" s="21">
        <f>IFERROR(VLOOKUP(A2285,SHORTVOL!$A$2:$E$10000,5,0),"")</f>
        <v>355.77</v>
      </c>
      <c r="C2285" s="21">
        <f>IFERROR(VLOOKUP($A2285,LONGVOL!$A$2:$E$10000,5,0),"")</f>
        <v>19078.71</v>
      </c>
      <c r="D2285" s="27">
        <f t="shared" si="56"/>
        <v>7.3850813626585543</v>
      </c>
      <c r="E2285" s="27">
        <f t="shared" si="57"/>
        <v>52912418.665385008</v>
      </c>
    </row>
    <row r="2286" spans="1:5" x14ac:dyDescent="0.25">
      <c r="A2286" s="1">
        <v>41381</v>
      </c>
      <c r="B2286" s="21">
        <f>IFERROR(VLOOKUP(A2286,SHORTVOL!$A$2:$E$10000,5,0),"")</f>
        <v>313.01</v>
      </c>
      <c r="C2286" s="21">
        <f>IFERROR(VLOOKUP($A2286,LONGVOL!$A$2:$E$10000,5,0),"")</f>
        <v>21371.82</v>
      </c>
      <c r="D2286" s="27">
        <f t="shared" si="56"/>
        <v>6.4971123312125529</v>
      </c>
      <c r="E2286" s="27">
        <f t="shared" si="57"/>
        <v>65626728.074964687</v>
      </c>
    </row>
    <row r="2287" spans="1:5" x14ac:dyDescent="0.25">
      <c r="A2287" s="1">
        <v>41382</v>
      </c>
      <c r="B2287" s="21">
        <f>IFERROR(VLOOKUP(A2287,SHORTVOL!$A$2:$E$10000,5,0),"")</f>
        <v>301.51</v>
      </c>
      <c r="C2287" s="21">
        <f>IFERROR(VLOOKUP($A2287,LONGVOL!$A$2:$E$10000,5,0),"")</f>
        <v>22157.07</v>
      </c>
      <c r="D2287" s="27">
        <f t="shared" si="56"/>
        <v>6.2580652361523974</v>
      </c>
      <c r="E2287" s="27">
        <f t="shared" si="57"/>
        <v>70443917.303907752</v>
      </c>
    </row>
    <row r="2288" spans="1:5" x14ac:dyDescent="0.25">
      <c r="A2288" s="1">
        <v>41383</v>
      </c>
      <c r="B2288" s="21">
        <f>IFERROR(VLOOKUP(A2288,SHORTVOL!$A$2:$E$10000,5,0),"")</f>
        <v>323.69</v>
      </c>
      <c r="C2288" s="21">
        <f>IFERROR(VLOOKUP($A2288,LONGVOL!$A$2:$E$10000,5,0),"")</f>
        <v>20527.330000000002</v>
      </c>
      <c r="D2288" s="27">
        <f t="shared" si="56"/>
        <v>6.7180595685114248</v>
      </c>
      <c r="E2288" s="27">
        <f t="shared" si="57"/>
        <v>60076484.644951619</v>
      </c>
    </row>
    <row r="2289" spans="1:5" x14ac:dyDescent="0.25">
      <c r="A2289" s="1">
        <v>41386</v>
      </c>
      <c r="B2289" s="21">
        <f>IFERROR(VLOOKUP(A2289,SHORTVOL!$A$2:$E$10000,5,0),"")</f>
        <v>328.83</v>
      </c>
      <c r="C2289" s="21">
        <f>IFERROR(VLOOKUP($A2289,LONGVOL!$A$2:$E$10000,5,0),"")</f>
        <v>20201.009999999998</v>
      </c>
      <c r="D2289" s="27">
        <f t="shared" si="56"/>
        <v>6.823616448339112</v>
      </c>
      <c r="E2289" s="27">
        <f t="shared" si="57"/>
        <v>58153140.628629111</v>
      </c>
    </row>
    <row r="2290" spans="1:5" x14ac:dyDescent="0.25">
      <c r="A2290" s="1">
        <v>41387</v>
      </c>
      <c r="B2290" s="21">
        <f>IFERROR(VLOOKUP(A2290,SHORTVOL!$A$2:$E$10000,5,0),"")</f>
        <v>346.49</v>
      </c>
      <c r="C2290" s="21">
        <f>IFERROR(VLOOKUP($A2290,LONGVOL!$A$2:$E$10000,5,0),"")</f>
        <v>19116.71</v>
      </c>
      <c r="D2290" s="27">
        <f t="shared" si="56"/>
        <v>7.1896886284270485</v>
      </c>
      <c r="E2290" s="27">
        <f t="shared" si="57"/>
        <v>51906385.150388055</v>
      </c>
    </row>
    <row r="2291" spans="1:5" x14ac:dyDescent="0.25">
      <c r="A2291" s="1">
        <v>41388</v>
      </c>
      <c r="B2291" s="21">
        <f>IFERROR(VLOOKUP(A2291,SHORTVOL!$A$2:$E$10000,5,0),"")</f>
        <v>344.08</v>
      </c>
      <c r="C2291" s="21">
        <f>IFERROR(VLOOKUP($A2291,LONGVOL!$A$2:$E$10000,5,0),"")</f>
        <v>19249.240000000002</v>
      </c>
      <c r="D2291" s="27">
        <f t="shared" si="56"/>
        <v>7.1392897660727117</v>
      </c>
      <c r="E2291" s="27">
        <f t="shared" si="57"/>
        <v>52622077.453765988</v>
      </c>
    </row>
    <row r="2292" spans="1:5" x14ac:dyDescent="0.25">
      <c r="A2292" s="1">
        <v>41389</v>
      </c>
      <c r="B2292" s="21">
        <f>IFERROR(VLOOKUP(A2292,SHORTVOL!$A$2:$E$10000,5,0),"")</f>
        <v>341.82</v>
      </c>
      <c r="C2292" s="21">
        <f>IFERROR(VLOOKUP($A2292,LONGVOL!$A$2:$E$10000,5,0),"")</f>
        <v>19375.78</v>
      </c>
      <c r="D2292" s="27">
        <f t="shared" si="56"/>
        <v>7.0920085733539899</v>
      </c>
      <c r="E2292" s="27">
        <f t="shared" si="57"/>
        <v>53309867.281615369</v>
      </c>
    </row>
    <row r="2293" spans="1:5" x14ac:dyDescent="0.25">
      <c r="A2293" s="1">
        <v>41390</v>
      </c>
      <c r="B2293" s="21">
        <f>IFERROR(VLOOKUP(A2293,SHORTVOL!$A$2:$E$10000,5,0),"")</f>
        <v>341.06</v>
      </c>
      <c r="C2293" s="21">
        <f>IFERROR(VLOOKUP($A2293,LONGVOL!$A$2:$E$10000,5,0),"")</f>
        <v>19418.740000000002</v>
      </c>
      <c r="D2293" s="27">
        <f t="shared" si="56"/>
        <v>7.0758525159952033</v>
      </c>
      <c r="E2293" s="27">
        <f t="shared" si="57"/>
        <v>53542186.352116577</v>
      </c>
    </row>
    <row r="2294" spans="1:5" x14ac:dyDescent="0.25">
      <c r="A2294" s="1">
        <v>41393</v>
      </c>
      <c r="B2294" s="21">
        <f>IFERROR(VLOOKUP(A2294,SHORTVOL!$A$2:$E$10000,5,0),"")</f>
        <v>341.96</v>
      </c>
      <c r="C2294" s="21">
        <f>IFERROR(VLOOKUP($A2294,LONGVOL!$A$2:$E$10000,5,0),"")</f>
        <v>19367.61</v>
      </c>
      <c r="D2294" s="27">
        <f t="shared" si="56"/>
        <v>7.0933583418677939</v>
      </c>
      <c r="E2294" s="27">
        <f t="shared" si="57"/>
        <v>53248062.004420906</v>
      </c>
    </row>
    <row r="2295" spans="1:5" x14ac:dyDescent="0.25">
      <c r="A2295" s="1">
        <v>41394</v>
      </c>
      <c r="B2295" s="21">
        <f>IFERROR(VLOOKUP(A2295,SHORTVOL!$A$2:$E$10000,5,0),"")</f>
        <v>346.6</v>
      </c>
      <c r="C2295" s="21">
        <f>IFERROR(VLOOKUP($A2295,LONGVOL!$A$2:$E$10000,5,0),"")</f>
        <v>19104.72</v>
      </c>
      <c r="D2295" s="27">
        <f t="shared" si="56"/>
        <v>7.1892130242848795</v>
      </c>
      <c r="E2295" s="27">
        <f t="shared" si="57"/>
        <v>51798570.762287147</v>
      </c>
    </row>
    <row r="2296" spans="1:5" x14ac:dyDescent="0.25">
      <c r="A2296" s="1">
        <v>41395</v>
      </c>
      <c r="B2296" s="21">
        <f>IFERROR(VLOOKUP(A2296,SHORTVOL!$A$2:$E$10000,5,0),"")</f>
        <v>331.91</v>
      </c>
      <c r="C2296" s="21">
        <f>IFERROR(VLOOKUP($A2296,LONGVOL!$A$2:$E$10000,5,0),"")</f>
        <v>19914.79</v>
      </c>
      <c r="D2296" s="27">
        <f t="shared" si="56"/>
        <v>6.8841342924305478</v>
      </c>
      <c r="E2296" s="27">
        <f t="shared" si="57"/>
        <v>56186971.774623781</v>
      </c>
    </row>
    <row r="2297" spans="1:5" x14ac:dyDescent="0.25">
      <c r="A2297" s="1">
        <v>41396</v>
      </c>
      <c r="B2297" s="21">
        <f>IFERROR(VLOOKUP(A2297,SHORTVOL!$A$2:$E$10000,5,0),"")</f>
        <v>343.59</v>
      </c>
      <c r="C2297" s="21">
        <f>IFERROR(VLOOKUP($A2297,LONGVOL!$A$2:$E$10000,5,0),"")</f>
        <v>19213.52</v>
      </c>
      <c r="D2297" s="27">
        <f t="shared" si="56"/>
        <v>7.1259982976626901</v>
      </c>
      <c r="E2297" s="27">
        <f t="shared" si="57"/>
        <v>52225910.795910008</v>
      </c>
    </row>
    <row r="2298" spans="1:5" x14ac:dyDescent="0.25">
      <c r="A2298" s="1">
        <v>41397</v>
      </c>
      <c r="B2298" s="21">
        <f>IFERROR(VLOOKUP(A2298,SHORTVOL!$A$2:$E$10000,5,0),"")</f>
        <v>350.5</v>
      </c>
      <c r="C2298" s="21">
        <f>IFERROR(VLOOKUP($A2298,LONGVOL!$A$2:$E$10000,5,0),"")</f>
        <v>18827.37</v>
      </c>
      <c r="D2298" s="27">
        <f t="shared" si="56"/>
        <v>7.2689122067490093</v>
      </c>
      <c r="E2298" s="27">
        <f t="shared" si="57"/>
        <v>50122838.29540696</v>
      </c>
    </row>
    <row r="2299" spans="1:5" x14ac:dyDescent="0.25">
      <c r="A2299" s="1">
        <v>41400</v>
      </c>
      <c r="B2299" s="21">
        <f>IFERROR(VLOOKUP(A2299,SHORTVOL!$A$2:$E$10000,5,0),"")</f>
        <v>356.54</v>
      </c>
      <c r="C2299" s="21">
        <f>IFERROR(VLOOKUP($A2299,LONGVOL!$A$2:$E$10000,5,0),"")</f>
        <v>18503.05</v>
      </c>
      <c r="D2299" s="27">
        <f t="shared" si="56"/>
        <v>7.3929585037718226</v>
      </c>
      <c r="E2299" s="27">
        <f t="shared" si="57"/>
        <v>48384950.423910365</v>
      </c>
    </row>
    <row r="2300" spans="1:5" x14ac:dyDescent="0.25">
      <c r="A2300" s="1">
        <v>41401</v>
      </c>
      <c r="B2300" s="21">
        <f>IFERROR(VLOOKUP(A2300,SHORTVOL!$A$2:$E$10000,5,0),"")</f>
        <v>359.76</v>
      </c>
      <c r="C2300" s="21">
        <f>IFERROR(VLOOKUP($A2300,LONGVOL!$A$2:$E$10000,5,0),"")</f>
        <v>18336</v>
      </c>
      <c r="D2300" s="27">
        <f t="shared" si="56"/>
        <v>7.4593173692641122</v>
      </c>
      <c r="E2300" s="27">
        <f t="shared" si="57"/>
        <v>47507669.741457827</v>
      </c>
    </row>
    <row r="2301" spans="1:5" x14ac:dyDescent="0.25">
      <c r="A2301" s="1">
        <v>41402</v>
      </c>
      <c r="B2301" s="21">
        <f>IFERROR(VLOOKUP(A2301,SHORTVOL!$A$2:$E$10000,5,0),"")</f>
        <v>356.87</v>
      </c>
      <c r="C2301" s="21">
        <f>IFERROR(VLOOKUP($A2301,LONGVOL!$A$2:$E$10000,5,0),"")</f>
        <v>18483.27</v>
      </c>
      <c r="D2301" s="27">
        <f t="shared" si="56"/>
        <v>7.3989902329178143</v>
      </c>
      <c r="E2301" s="27">
        <f t="shared" si="57"/>
        <v>48267131.807430349</v>
      </c>
    </row>
    <row r="2302" spans="1:5" x14ac:dyDescent="0.25">
      <c r="A2302" s="1">
        <v>41403</v>
      </c>
      <c r="B2302" s="21">
        <f>IFERROR(VLOOKUP(A2302,SHORTVOL!$A$2:$E$10000,5,0),"")</f>
        <v>347.95</v>
      </c>
      <c r="C2302" s="21">
        <f>IFERROR(VLOOKUP($A2302,LONGVOL!$A$2:$E$10000,5,0),"")</f>
        <v>18945.13</v>
      </c>
      <c r="D2302" s="27">
        <f t="shared" ref="D2302:D2365" si="58">D2301*(1-D$1+IF(AND(WEEKDAY($A2302)&lt;&gt;1,WEEKDAY($A2302)&lt;&gt;7),-D$5,0))^($A2302-$A2301)*(1+(B2302/B2301-1))</f>
        <v>7.2136564693596581</v>
      </c>
      <c r="E2302" s="27">
        <f t="shared" ref="E2302:E2365" si="59">E2301*(1-E$1+IF(AND(WEEKDAY($A2302)&lt;&gt;1,WEEKDAY($A2302)&lt;&gt;7),-E$5,0))^($A2302-$A2301)*(1+2*(C2302/C2301-1))</f>
        <v>50675470.283861399</v>
      </c>
    </row>
    <row r="2303" spans="1:5" x14ac:dyDescent="0.25">
      <c r="A2303" s="1">
        <v>41404</v>
      </c>
      <c r="B2303" s="21">
        <f>IFERROR(VLOOKUP(A2303,SHORTVOL!$A$2:$E$10000,5,0),"")</f>
        <v>352.76</v>
      </c>
      <c r="C2303" s="21">
        <f>IFERROR(VLOOKUP($A2303,LONGVOL!$A$2:$E$10000,5,0),"")</f>
        <v>18683.07</v>
      </c>
      <c r="D2303" s="27">
        <f t="shared" si="58"/>
        <v>7.31297606291887</v>
      </c>
      <c r="E2303" s="27">
        <f t="shared" si="59"/>
        <v>49269772.543579482</v>
      </c>
    </row>
    <row r="2304" spans="1:5" x14ac:dyDescent="0.25">
      <c r="A2304" s="1">
        <v>41407</v>
      </c>
      <c r="B2304" s="21">
        <f>IFERROR(VLOOKUP(A2304,SHORTVOL!$A$2:$E$10000,5,0),"")</f>
        <v>355.73</v>
      </c>
      <c r="C2304" s="21">
        <f>IFERROR(VLOOKUP($A2304,LONGVOL!$A$2:$E$10000,5,0),"")</f>
        <v>18526.07</v>
      </c>
      <c r="D2304" s="27">
        <f t="shared" si="58"/>
        <v>7.3733341748025758</v>
      </c>
      <c r="E2304" s="27">
        <f t="shared" si="59"/>
        <v>48430644.485554054</v>
      </c>
    </row>
    <row r="2305" spans="1:5" x14ac:dyDescent="0.25">
      <c r="A2305" s="1">
        <v>41408</v>
      </c>
      <c r="B2305" s="21">
        <f>IFERROR(VLOOKUP(A2305,SHORTVOL!$A$2:$E$10000,5,0),"")</f>
        <v>359.33</v>
      </c>
      <c r="C2305" s="21">
        <f>IFERROR(VLOOKUP($A2305,LONGVOL!$A$2:$E$10000,5,0),"")</f>
        <v>18338.61</v>
      </c>
      <c r="D2305" s="27">
        <f t="shared" si="58"/>
        <v>7.4475444666801689</v>
      </c>
      <c r="E2305" s="27">
        <f t="shared" si="59"/>
        <v>47446918.784456402</v>
      </c>
    </row>
    <row r="2306" spans="1:5" x14ac:dyDescent="0.25">
      <c r="A2306" s="1">
        <v>41409</v>
      </c>
      <c r="B2306" s="21">
        <f>IFERROR(VLOOKUP(A2306,SHORTVOL!$A$2:$E$10000,5,0),"")</f>
        <v>356.05</v>
      </c>
      <c r="C2306" s="21">
        <f>IFERROR(VLOOKUP($A2306,LONGVOL!$A$2:$E$10000,5,0),"")</f>
        <v>18505.849999999999</v>
      </c>
      <c r="D2306" s="27">
        <f t="shared" si="58"/>
        <v>7.3791581800282868</v>
      </c>
      <c r="E2306" s="27">
        <f t="shared" si="59"/>
        <v>48308628.872077249</v>
      </c>
    </row>
    <row r="2307" spans="1:5" x14ac:dyDescent="0.25">
      <c r="A2307" s="1">
        <v>41410</v>
      </c>
      <c r="B2307" s="21">
        <f>IFERROR(VLOOKUP(A2307,SHORTVOL!$A$2:$E$10000,5,0),"")</f>
        <v>352.32</v>
      </c>
      <c r="C2307" s="21">
        <f>IFERROR(VLOOKUP($A2307,LONGVOL!$A$2:$E$10000,5,0),"")</f>
        <v>18699.75</v>
      </c>
      <c r="D2307" s="27">
        <f t="shared" si="58"/>
        <v>7.3014535987154483</v>
      </c>
      <c r="E2307" s="27">
        <f t="shared" si="59"/>
        <v>49317205.567480057</v>
      </c>
    </row>
    <row r="2308" spans="1:5" x14ac:dyDescent="0.25">
      <c r="A2308" s="1">
        <v>41411</v>
      </c>
      <c r="B2308" s="21">
        <f>IFERROR(VLOOKUP(A2308,SHORTVOL!$A$2:$E$10000,5,0),"")</f>
        <v>360.88</v>
      </c>
      <c r="C2308" s="21">
        <f>IFERROR(VLOOKUP($A2308,LONGVOL!$A$2:$E$10000,5,0),"")</f>
        <v>18245.53</v>
      </c>
      <c r="D2308" s="27">
        <f t="shared" si="58"/>
        <v>7.4784406050199017</v>
      </c>
      <c r="E2308" s="27">
        <f t="shared" si="59"/>
        <v>46917785.778263442</v>
      </c>
    </row>
    <row r="2309" spans="1:5" x14ac:dyDescent="0.25">
      <c r="A2309" s="1">
        <v>41414</v>
      </c>
      <c r="B2309" s="21">
        <f>IFERROR(VLOOKUP(A2309,SHORTVOL!$A$2:$E$10000,5,0),"")</f>
        <v>357.37</v>
      </c>
      <c r="C2309" s="21">
        <f>IFERROR(VLOOKUP($A2309,LONGVOL!$A$2:$E$10000,5,0),"")</f>
        <v>18422.98</v>
      </c>
      <c r="D2309" s="27">
        <f t="shared" si="58"/>
        <v>7.4044863014310334</v>
      </c>
      <c r="E2309" s="27">
        <f t="shared" si="59"/>
        <v>47819471.475850128</v>
      </c>
    </row>
    <row r="2310" spans="1:5" x14ac:dyDescent="0.25">
      <c r="A2310" s="1">
        <v>41415</v>
      </c>
      <c r="B2310" s="21">
        <f>IFERROR(VLOOKUP(A2310,SHORTVOL!$A$2:$E$10000,5,0),"")</f>
        <v>353.39</v>
      </c>
      <c r="C2310" s="21">
        <f>IFERROR(VLOOKUP($A2310,LONGVOL!$A$2:$E$10000,5,0),"")</f>
        <v>18628.07</v>
      </c>
      <c r="D2310" s="27">
        <f t="shared" si="58"/>
        <v>7.3216219459024199</v>
      </c>
      <c r="E2310" s="27">
        <f t="shared" si="59"/>
        <v>48880428.921058223</v>
      </c>
    </row>
    <row r="2311" spans="1:5" x14ac:dyDescent="0.25">
      <c r="A2311" s="1">
        <v>41416</v>
      </c>
      <c r="B2311" s="21">
        <f>IFERROR(VLOOKUP(A2311,SHORTVOL!$A$2:$E$10000,5,0),"")</f>
        <v>347.37</v>
      </c>
      <c r="C2311" s="21">
        <f>IFERROR(VLOOKUP($A2311,LONGVOL!$A$2:$E$10000,5,0),"")</f>
        <v>18945.45</v>
      </c>
      <c r="D2311" s="27">
        <f t="shared" si="58"/>
        <v>7.1965037375041678</v>
      </c>
      <c r="E2311" s="27">
        <f t="shared" si="59"/>
        <v>50542202.070535019</v>
      </c>
    </row>
    <row r="2312" spans="1:5" x14ac:dyDescent="0.25">
      <c r="A2312" s="1">
        <v>41417</v>
      </c>
      <c r="B2312" s="21">
        <f>IFERROR(VLOOKUP(A2312,SHORTVOL!$A$2:$E$10000,5,0),"")</f>
        <v>346.58</v>
      </c>
      <c r="C2312" s="21">
        <f>IFERROR(VLOOKUP($A2312,LONGVOL!$A$2:$E$10000,5,0),"")</f>
        <v>18988.36</v>
      </c>
      <c r="D2312" s="27">
        <f t="shared" si="58"/>
        <v>7.1797437856150701</v>
      </c>
      <c r="E2312" s="27">
        <f t="shared" si="59"/>
        <v>50767283.586662218</v>
      </c>
    </row>
    <row r="2313" spans="1:5" x14ac:dyDescent="0.25">
      <c r="A2313" s="1">
        <v>41418</v>
      </c>
      <c r="B2313" s="21">
        <f>IFERROR(VLOOKUP(A2313,SHORTVOL!$A$2:$E$10000,5,0),"")</f>
        <v>346.63</v>
      </c>
      <c r="C2313" s="21">
        <f>IFERROR(VLOOKUP($A2313,LONGVOL!$A$2:$E$10000,5,0),"")</f>
        <v>18985.810000000001</v>
      </c>
      <c r="D2313" s="27">
        <f t="shared" si="58"/>
        <v>7.1803861171593839</v>
      </c>
      <c r="E2313" s="27">
        <f t="shared" si="59"/>
        <v>50749782.60517922</v>
      </c>
    </row>
    <row r="2314" spans="1:5" x14ac:dyDescent="0.25">
      <c r="A2314" s="1">
        <v>41422</v>
      </c>
      <c r="B2314" s="21">
        <f>IFERROR(VLOOKUP(A2314,SHORTVOL!$A$2:$E$10000,5,0),"")</f>
        <v>356.61</v>
      </c>
      <c r="C2314" s="21">
        <f>IFERROR(VLOOKUP($A2314,LONGVOL!$A$2:$E$10000,5,0),"")</f>
        <v>18438.88</v>
      </c>
      <c r="D2314" s="27">
        <f t="shared" si="58"/>
        <v>7.3855012910565279</v>
      </c>
      <c r="E2314" s="27">
        <f t="shared" si="59"/>
        <v>47811284.934062362</v>
      </c>
    </row>
    <row r="2315" spans="1:5" x14ac:dyDescent="0.25">
      <c r="A2315" s="1">
        <v>41423</v>
      </c>
      <c r="B2315" s="21">
        <f>IFERROR(VLOOKUP(A2315,SHORTVOL!$A$2:$E$10000,5,0),"")</f>
        <v>350.23</v>
      </c>
      <c r="C2315" s="21">
        <f>IFERROR(VLOOKUP($A2315,LONGVOL!$A$2:$E$10000,5,0),"")</f>
        <v>18768.919999999998</v>
      </c>
      <c r="D2315" s="27">
        <f t="shared" si="58"/>
        <v>7.2529721105364127</v>
      </c>
      <c r="E2315" s="27">
        <f t="shared" si="59"/>
        <v>49519074.331840731</v>
      </c>
    </row>
    <row r="2316" spans="1:5" x14ac:dyDescent="0.25">
      <c r="A2316" s="1">
        <v>41424</v>
      </c>
      <c r="B2316" s="21">
        <f>IFERROR(VLOOKUP(A2316,SHORTVOL!$A$2:$E$10000,5,0),"")</f>
        <v>352.16</v>
      </c>
      <c r="C2316" s="21">
        <f>IFERROR(VLOOKUP($A2316,LONGVOL!$A$2:$E$10000,5,0),"")</f>
        <v>18665.37</v>
      </c>
      <c r="D2316" s="27">
        <f t="shared" si="58"/>
        <v>7.2925411926941521</v>
      </c>
      <c r="E2316" s="27">
        <f t="shared" si="59"/>
        <v>48968941.033570625</v>
      </c>
    </row>
    <row r="2317" spans="1:5" x14ac:dyDescent="0.25">
      <c r="A2317" s="1">
        <v>41425</v>
      </c>
      <c r="B2317" s="21">
        <f>IFERROR(VLOOKUP(A2317,SHORTVOL!$A$2:$E$10000,5,0),"")</f>
        <v>341.38</v>
      </c>
      <c r="C2317" s="21">
        <f>IFERROR(VLOOKUP($A2317,LONGVOL!$A$2:$E$10000,5,0),"")</f>
        <v>19236.63</v>
      </c>
      <c r="D2317" s="27">
        <f t="shared" si="58"/>
        <v>7.0689212286589616</v>
      </c>
      <c r="E2317" s="27">
        <f t="shared" si="59"/>
        <v>51962405.252930827</v>
      </c>
    </row>
    <row r="2318" spans="1:5" x14ac:dyDescent="0.25">
      <c r="A2318" s="1">
        <v>41428</v>
      </c>
      <c r="B2318" s="21">
        <f>IFERROR(VLOOKUP(A2318,SHORTVOL!$A$2:$E$10000,5,0),"")</f>
        <v>337.52</v>
      </c>
      <c r="C2318" s="21">
        <f>IFERROR(VLOOKUP($A2318,LONGVOL!$A$2:$E$10000,5,0),"")</f>
        <v>19454.240000000002</v>
      </c>
      <c r="D2318" s="27">
        <f t="shared" si="58"/>
        <v>6.9878437854311573</v>
      </c>
      <c r="E2318" s="27">
        <f t="shared" si="59"/>
        <v>53125890.27456712</v>
      </c>
    </row>
    <row r="2319" spans="1:5" x14ac:dyDescent="0.25">
      <c r="A2319" s="1">
        <v>41429</v>
      </c>
      <c r="B2319" s="21">
        <f>IFERROR(VLOOKUP(A2319,SHORTVOL!$A$2:$E$10000,5,0),"")</f>
        <v>335.66</v>
      </c>
      <c r="C2319" s="21">
        <f>IFERROR(VLOOKUP($A2319,LONGVOL!$A$2:$E$10000,5,0),"")</f>
        <v>19561.759999999998</v>
      </c>
      <c r="D2319" s="27">
        <f t="shared" si="58"/>
        <v>6.9489544983928289</v>
      </c>
      <c r="E2319" s="27">
        <f t="shared" si="59"/>
        <v>53709033.261572845</v>
      </c>
    </row>
    <row r="2320" spans="1:5" x14ac:dyDescent="0.25">
      <c r="A2320" s="1">
        <v>41430</v>
      </c>
      <c r="B2320" s="21">
        <f>IFERROR(VLOOKUP(A2320,SHORTVOL!$A$2:$E$10000,5,0),"")</f>
        <v>322.04000000000002</v>
      </c>
      <c r="C2320" s="21">
        <f>IFERROR(VLOOKUP($A2320,LONGVOL!$A$2:$E$10000,5,0),"")</f>
        <v>20355.310000000001</v>
      </c>
      <c r="D2320" s="27">
        <f t="shared" si="58"/>
        <v>6.6666230269348912</v>
      </c>
      <c r="E2320" s="27">
        <f t="shared" si="59"/>
        <v>58062173.915682472</v>
      </c>
    </row>
    <row r="2321" spans="1:5" x14ac:dyDescent="0.25">
      <c r="A2321" s="1">
        <v>41431</v>
      </c>
      <c r="B2321" s="21">
        <f>IFERROR(VLOOKUP(A2321,SHORTVOL!$A$2:$E$10000,5,0),"")</f>
        <v>322.62</v>
      </c>
      <c r="C2321" s="21">
        <f>IFERROR(VLOOKUP($A2321,LONGVOL!$A$2:$E$10000,5,0),"")</f>
        <v>20318.61</v>
      </c>
      <c r="D2321" s="27">
        <f t="shared" si="58"/>
        <v>6.6782637860712795</v>
      </c>
      <c r="E2321" s="27">
        <f t="shared" si="59"/>
        <v>57848398.952729374</v>
      </c>
    </row>
    <row r="2322" spans="1:5" x14ac:dyDescent="0.25">
      <c r="A2322" s="1">
        <v>41432</v>
      </c>
      <c r="B2322" s="21">
        <f>IFERROR(VLOOKUP(A2322,SHORTVOL!$A$2:$E$10000,5,0),"")</f>
        <v>339.34</v>
      </c>
      <c r="C2322" s="21">
        <f>IFERROR(VLOOKUP($A2322,LONGVOL!$A$2:$E$10000,5,0),"")</f>
        <v>19265.84</v>
      </c>
      <c r="D2322" s="27">
        <f t="shared" si="58"/>
        <v>7.0239844328050207</v>
      </c>
      <c r="E2322" s="27">
        <f t="shared" si="59"/>
        <v>51849840.75941053</v>
      </c>
    </row>
    <row r="2323" spans="1:5" x14ac:dyDescent="0.25">
      <c r="A2323" s="1">
        <v>41435</v>
      </c>
      <c r="B2323" s="21">
        <f>IFERROR(VLOOKUP(A2323,SHORTVOL!$A$2:$E$10000,5,0),"")</f>
        <v>340.3</v>
      </c>
      <c r="C2323" s="21">
        <f>IFERROR(VLOOKUP($A2323,LONGVOL!$A$2:$E$10000,5,0),"")</f>
        <v>19211.400000000001</v>
      </c>
      <c r="D2323" s="27">
        <f t="shared" si="58"/>
        <v>7.0426976019573706</v>
      </c>
      <c r="E2323" s="27">
        <f t="shared" si="59"/>
        <v>51545034.31081152</v>
      </c>
    </row>
    <row r="2324" spans="1:5" x14ac:dyDescent="0.25">
      <c r="A2324" s="1">
        <v>41436</v>
      </c>
      <c r="B2324" s="21">
        <f>IFERROR(VLOOKUP(A2324,SHORTVOL!$A$2:$E$10000,5,0),"")</f>
        <v>319.88</v>
      </c>
      <c r="C2324" s="21">
        <f>IFERROR(VLOOKUP($A2324,LONGVOL!$A$2:$E$10000,5,0),"")</f>
        <v>20364.18</v>
      </c>
      <c r="D2324" s="27">
        <f t="shared" si="58"/>
        <v>6.6197316098323951</v>
      </c>
      <c r="E2324" s="27">
        <f t="shared" si="59"/>
        <v>57726556.530093692</v>
      </c>
    </row>
    <row r="2325" spans="1:5" x14ac:dyDescent="0.25">
      <c r="A2325" s="1">
        <v>41437</v>
      </c>
      <c r="B2325" s="21">
        <f>IFERROR(VLOOKUP(A2325,SHORTVOL!$A$2:$E$10000,5,0),"")</f>
        <v>302.2</v>
      </c>
      <c r="C2325" s="21">
        <f>IFERROR(VLOOKUP($A2325,LONGVOL!$A$2:$E$10000,5,0),"")</f>
        <v>21489.79</v>
      </c>
      <c r="D2325" s="27">
        <f t="shared" si="58"/>
        <v>6.2535115574290092</v>
      </c>
      <c r="E2325" s="27">
        <f t="shared" si="59"/>
        <v>64103230.930475801</v>
      </c>
    </row>
    <row r="2326" spans="1:5" x14ac:dyDescent="0.25">
      <c r="A2326" s="1">
        <v>41438</v>
      </c>
      <c r="B2326" s="21">
        <f>IFERROR(VLOOKUP(A2326,SHORTVOL!$A$2:$E$10000,5,0),"")</f>
        <v>317.60000000000002</v>
      </c>
      <c r="C2326" s="21">
        <f>IFERROR(VLOOKUP($A2326,LONGVOL!$A$2:$E$10000,5,0),"")</f>
        <v>20394.07</v>
      </c>
      <c r="D2326" s="27">
        <f t="shared" si="58"/>
        <v>6.5718280688466111</v>
      </c>
      <c r="E2326" s="27">
        <f t="shared" si="59"/>
        <v>57561863.782282881</v>
      </c>
    </row>
    <row r="2327" spans="1:5" x14ac:dyDescent="0.25">
      <c r="A2327" s="1">
        <v>41439</v>
      </c>
      <c r="B2327" s="21">
        <f>IFERROR(VLOOKUP(A2327,SHORTVOL!$A$2:$E$10000,5,0),"")</f>
        <v>308.82</v>
      </c>
      <c r="C2327" s="21">
        <f>IFERROR(VLOOKUP($A2327,LONGVOL!$A$2:$E$10000,5,0),"")</f>
        <v>20957.88</v>
      </c>
      <c r="D2327" s="27">
        <f t="shared" si="58"/>
        <v>6.3898008126173815</v>
      </c>
      <c r="E2327" s="27">
        <f t="shared" si="59"/>
        <v>60739922.611267164</v>
      </c>
    </row>
    <row r="2328" spans="1:5" x14ac:dyDescent="0.25">
      <c r="A2328" s="1">
        <v>41442</v>
      </c>
      <c r="B2328" s="21">
        <f>IFERROR(VLOOKUP(A2328,SHORTVOL!$A$2:$E$10000,5,0),"")</f>
        <v>313.88</v>
      </c>
      <c r="C2328" s="21">
        <f>IFERROR(VLOOKUP($A2328,LONGVOL!$A$2:$E$10000,5,0),"")</f>
        <v>20614.72</v>
      </c>
      <c r="D2328" s="27">
        <f t="shared" si="58"/>
        <v>6.4934298439706017</v>
      </c>
      <c r="E2328" s="27">
        <f t="shared" si="59"/>
        <v>58737413.565859616</v>
      </c>
    </row>
    <row r="2329" spans="1:5" x14ac:dyDescent="0.25">
      <c r="A2329" s="1">
        <v>41443</v>
      </c>
      <c r="B2329" s="21">
        <f>IFERROR(VLOOKUP(A2329,SHORTVOL!$A$2:$E$10000,5,0),"")</f>
        <v>317.47000000000003</v>
      </c>
      <c r="C2329" s="21">
        <f>IFERROR(VLOOKUP($A2329,LONGVOL!$A$2:$E$10000,5,0),"")</f>
        <v>20379.22</v>
      </c>
      <c r="D2329" s="27">
        <f t="shared" si="58"/>
        <v>6.5673385222072511</v>
      </c>
      <c r="E2329" s="27">
        <f t="shared" si="59"/>
        <v>57391024.251454666</v>
      </c>
    </row>
    <row r="2330" spans="1:5" x14ac:dyDescent="0.25">
      <c r="A2330" s="1">
        <v>41444</v>
      </c>
      <c r="B2330" s="21">
        <f>IFERROR(VLOOKUP(A2330,SHORTVOL!$A$2:$E$10000,5,0),"")</f>
        <v>318.73</v>
      </c>
      <c r="C2330" s="21">
        <f>IFERROR(VLOOKUP($A2330,LONGVOL!$A$2:$E$10000,5,0),"")</f>
        <v>20298.259999999998</v>
      </c>
      <c r="D2330" s="27">
        <f t="shared" si="58"/>
        <v>6.5930422114370346</v>
      </c>
      <c r="E2330" s="27">
        <f t="shared" si="59"/>
        <v>56930696.155590169</v>
      </c>
    </row>
    <row r="2331" spans="1:5" x14ac:dyDescent="0.25">
      <c r="A2331" s="1">
        <v>41445</v>
      </c>
      <c r="B2331" s="21">
        <f>IFERROR(VLOOKUP(A2331,SHORTVOL!$A$2:$E$10000,5,0),"")</f>
        <v>277.88</v>
      </c>
      <c r="C2331" s="21">
        <f>IFERROR(VLOOKUP($A2331,LONGVOL!$A$2:$E$10000,5,0),"")</f>
        <v>22899.79</v>
      </c>
      <c r="D2331" s="27">
        <f t="shared" si="58"/>
        <v>5.7477306248751843</v>
      </c>
      <c r="E2331" s="27">
        <f t="shared" si="59"/>
        <v>71518313.610757023</v>
      </c>
    </row>
    <row r="2332" spans="1:5" x14ac:dyDescent="0.25">
      <c r="A2332" s="1">
        <v>41446</v>
      </c>
      <c r="B2332" s="21">
        <f>IFERROR(VLOOKUP(A2332,SHORTVOL!$A$2:$E$10000,5,0),"")</f>
        <v>289.29000000000002</v>
      </c>
      <c r="C2332" s="21">
        <f>IFERROR(VLOOKUP($A2332,LONGVOL!$A$2:$E$10000,5,0),"")</f>
        <v>21959.07</v>
      </c>
      <c r="D2332" s="27">
        <f t="shared" si="58"/>
        <v>5.9834096814408166</v>
      </c>
      <c r="E2332" s="27">
        <f t="shared" si="59"/>
        <v>65637390.422000542</v>
      </c>
    </row>
    <row r="2333" spans="1:5" x14ac:dyDescent="0.25">
      <c r="A2333" s="1">
        <v>41449</v>
      </c>
      <c r="B2333" s="21">
        <f>IFERROR(VLOOKUP(A2333,SHORTVOL!$A$2:$E$10000,5,0),"")</f>
        <v>273.67</v>
      </c>
      <c r="C2333" s="21">
        <f>IFERROR(VLOOKUP($A2333,LONGVOL!$A$2:$E$10000,5,0),"")</f>
        <v>23144.799999999999</v>
      </c>
      <c r="D2333" s="27">
        <f t="shared" si="58"/>
        <v>5.659409476716136</v>
      </c>
      <c r="E2333" s="27">
        <f t="shared" si="59"/>
        <v>72709255.115485549</v>
      </c>
    </row>
    <row r="2334" spans="1:5" x14ac:dyDescent="0.25">
      <c r="A2334" s="1">
        <v>41450</v>
      </c>
      <c r="B2334" s="21">
        <f>IFERROR(VLOOKUP(A2334,SHORTVOL!$A$2:$E$10000,5,0),"")</f>
        <v>282.35000000000002</v>
      </c>
      <c r="C2334" s="21">
        <f>IFERROR(VLOOKUP($A2334,LONGVOL!$A$2:$E$10000,5,0),"")</f>
        <v>22410.47</v>
      </c>
      <c r="D2334" s="27">
        <f t="shared" si="58"/>
        <v>5.8385892049141015</v>
      </c>
      <c r="E2334" s="27">
        <f t="shared" si="59"/>
        <v>68090281.784495965</v>
      </c>
    </row>
    <row r="2335" spans="1:5" x14ac:dyDescent="0.25">
      <c r="A2335" s="1">
        <v>41451</v>
      </c>
      <c r="B2335" s="21">
        <f>IFERROR(VLOOKUP(A2335,SHORTVOL!$A$2:$E$10000,5,0),"")</f>
        <v>288.3</v>
      </c>
      <c r="C2335" s="21">
        <f>IFERROR(VLOOKUP($A2335,LONGVOL!$A$2:$E$10000,5,0),"")</f>
        <v>21938.78</v>
      </c>
      <c r="D2335" s="27">
        <f t="shared" si="58"/>
        <v>5.961299925848885</v>
      </c>
      <c r="E2335" s="27">
        <f t="shared" si="59"/>
        <v>65219019.400213502</v>
      </c>
    </row>
    <row r="2336" spans="1:5" x14ac:dyDescent="0.25">
      <c r="A2336" s="1">
        <v>41452</v>
      </c>
      <c r="B2336" s="21">
        <f>IFERROR(VLOOKUP(A2336,SHORTVOL!$A$2:$E$10000,5,0),"")</f>
        <v>299.72000000000003</v>
      </c>
      <c r="C2336" s="21">
        <f>IFERROR(VLOOKUP($A2336,LONGVOL!$A$2:$E$10000,5,0),"")</f>
        <v>21069.79</v>
      </c>
      <c r="D2336" s="27">
        <f t="shared" si="58"/>
        <v>6.1970964664068129</v>
      </c>
      <c r="E2336" s="27">
        <f t="shared" si="59"/>
        <v>60047825.00779333</v>
      </c>
    </row>
    <row r="2337" spans="1:5" x14ac:dyDescent="0.25">
      <c r="A2337" s="1">
        <v>41453</v>
      </c>
      <c r="B2337" s="21">
        <f>IFERROR(VLOOKUP(A2337,SHORTVOL!$A$2:$E$10000,5,0),"")</f>
        <v>303.8</v>
      </c>
      <c r="C2337" s="21">
        <f>IFERROR(VLOOKUP($A2337,LONGVOL!$A$2:$E$10000,5,0),"")</f>
        <v>20782.89</v>
      </c>
      <c r="D2337" s="27">
        <f t="shared" si="58"/>
        <v>6.2811115242931974</v>
      </c>
      <c r="E2337" s="27">
        <f t="shared" si="59"/>
        <v>58408075.370325603</v>
      </c>
    </row>
    <row r="2338" spans="1:5" x14ac:dyDescent="0.25">
      <c r="A2338" s="1">
        <v>41456</v>
      </c>
      <c r="B2338" s="21">
        <f>IFERROR(VLOOKUP(A2338,SHORTVOL!$A$2:$E$10000,5,0),"")</f>
        <v>312.52</v>
      </c>
      <c r="C2338" s="21">
        <f>IFERROR(VLOOKUP($A2338,LONGVOL!$A$2:$E$10000,5,0),"")</f>
        <v>20186.13</v>
      </c>
      <c r="D2338" s="27">
        <f t="shared" si="58"/>
        <v>6.4603367701254228</v>
      </c>
      <c r="E2338" s="27">
        <f t="shared" si="59"/>
        <v>55041237.413560852</v>
      </c>
    </row>
    <row r="2339" spans="1:5" x14ac:dyDescent="0.25">
      <c r="A2339" s="1">
        <v>41457</v>
      </c>
      <c r="B2339" s="21">
        <f>IFERROR(VLOOKUP(A2339,SHORTVOL!$A$2:$E$10000,5,0),"")</f>
        <v>306.51</v>
      </c>
      <c r="C2339" s="21">
        <f>IFERROR(VLOOKUP($A2339,LONGVOL!$A$2:$E$10000,5,0),"")</f>
        <v>20574.439999999999</v>
      </c>
      <c r="D2339" s="27">
        <f t="shared" si="58"/>
        <v>6.3357523410104966</v>
      </c>
      <c r="E2339" s="27">
        <f t="shared" si="59"/>
        <v>57154482.802281551</v>
      </c>
    </row>
    <row r="2340" spans="1:5" x14ac:dyDescent="0.25">
      <c r="A2340" s="1">
        <v>41458</v>
      </c>
      <c r="B2340" s="21">
        <f>IFERROR(VLOOKUP(A2340,SHORTVOL!$A$2:$E$10000,5,0),"")</f>
        <v>311.87</v>
      </c>
      <c r="C2340" s="21">
        <f>IFERROR(VLOOKUP($A2340,LONGVOL!$A$2:$E$10000,5,0),"")</f>
        <v>20214.669999999998</v>
      </c>
      <c r="D2340" s="27">
        <f t="shared" si="58"/>
        <v>6.4461936393417432</v>
      </c>
      <c r="E2340" s="27">
        <f t="shared" si="59"/>
        <v>55151445.653540894</v>
      </c>
    </row>
    <row r="2341" spans="1:5" x14ac:dyDescent="0.25">
      <c r="A2341" s="1">
        <v>41460</v>
      </c>
      <c r="B2341" s="21">
        <f>IFERROR(VLOOKUP(A2341,SHORTVOL!$A$2:$E$10000,5,0),"")</f>
        <v>325.61</v>
      </c>
      <c r="C2341" s="21">
        <f>IFERROR(VLOOKUP($A2341,LONGVOL!$A$2:$E$10000,5,0),"")</f>
        <v>19323.98</v>
      </c>
      <c r="D2341" s="27">
        <f t="shared" si="58"/>
        <v>6.7294548876968099</v>
      </c>
      <c r="E2341" s="27">
        <f t="shared" si="59"/>
        <v>50283667.093372509</v>
      </c>
    </row>
    <row r="2342" spans="1:5" x14ac:dyDescent="0.25">
      <c r="A2342" s="1">
        <v>41463</v>
      </c>
      <c r="B2342" s="21">
        <f>IFERROR(VLOOKUP(A2342,SHORTVOL!$A$2:$E$10000,5,0),"")</f>
        <v>340.99</v>
      </c>
      <c r="C2342" s="21">
        <f>IFERROR(VLOOKUP($A2342,LONGVOL!$A$2:$E$10000,5,0),"")</f>
        <v>18411.22</v>
      </c>
      <c r="D2342" s="27">
        <f t="shared" si="58"/>
        <v>7.0461583970866846</v>
      </c>
      <c r="E2342" s="27">
        <f t="shared" si="59"/>
        <v>45523008.43336425</v>
      </c>
    </row>
    <row r="2343" spans="1:5" x14ac:dyDescent="0.25">
      <c r="A2343" s="1">
        <v>41464</v>
      </c>
      <c r="B2343" s="21">
        <f>IFERROR(VLOOKUP(A2343,SHORTVOL!$A$2:$E$10000,5,0),"")</f>
        <v>348.53</v>
      </c>
      <c r="C2343" s="21">
        <f>IFERROR(VLOOKUP($A2343,LONGVOL!$A$2:$E$10000,5,0),"")</f>
        <v>18003.919999999998</v>
      </c>
      <c r="D2343" s="27">
        <f t="shared" si="58"/>
        <v>7.2015690251483235</v>
      </c>
      <c r="E2343" s="27">
        <f t="shared" si="59"/>
        <v>43505540.050955124</v>
      </c>
    </row>
    <row r="2344" spans="1:5" x14ac:dyDescent="0.25">
      <c r="A2344" s="1">
        <v>41465</v>
      </c>
      <c r="B2344" s="21">
        <f>IFERROR(VLOOKUP(A2344,SHORTVOL!$A$2:$E$10000,5,0),"")</f>
        <v>350.89</v>
      </c>
      <c r="C2344" s="21">
        <f>IFERROR(VLOOKUP($A2344,LONGVOL!$A$2:$E$10000,5,0),"")</f>
        <v>17882.32</v>
      </c>
      <c r="D2344" s="27">
        <f t="shared" si="58"/>
        <v>7.2499357064006444</v>
      </c>
      <c r="E2344" s="27">
        <f t="shared" si="59"/>
        <v>42914591.036727004</v>
      </c>
    </row>
    <row r="2345" spans="1:5" x14ac:dyDescent="0.25">
      <c r="A2345" s="1">
        <v>41466</v>
      </c>
      <c r="B2345" s="21">
        <f>IFERROR(VLOOKUP(A2345,SHORTVOL!$A$2:$E$10000,5,0),"")</f>
        <v>361.91</v>
      </c>
      <c r="C2345" s="21">
        <f>IFERROR(VLOOKUP($A2345,LONGVOL!$A$2:$E$10000,5,0),"")</f>
        <v>17320.72</v>
      </c>
      <c r="D2345" s="27">
        <f t="shared" si="58"/>
        <v>7.4772163934928058</v>
      </c>
      <c r="E2345" s="27">
        <f t="shared" si="59"/>
        <v>40216034.758893229</v>
      </c>
    </row>
    <row r="2346" spans="1:5" x14ac:dyDescent="0.25">
      <c r="A2346" s="1">
        <v>41467</v>
      </c>
      <c r="B2346" s="21">
        <f>IFERROR(VLOOKUP(A2346,SHORTVOL!$A$2:$E$10000,5,0),"")</f>
        <v>357.61</v>
      </c>
      <c r="C2346" s="21">
        <f>IFERROR(VLOOKUP($A2346,LONGVOL!$A$2:$E$10000,5,0),"")</f>
        <v>17526.5</v>
      </c>
      <c r="D2346" s="27">
        <f t="shared" si="58"/>
        <v>7.3879716998966423</v>
      </c>
      <c r="E2346" s="27">
        <f t="shared" si="59"/>
        <v>41168477.65784236</v>
      </c>
    </row>
    <row r="2347" spans="1:5" x14ac:dyDescent="0.25">
      <c r="A2347" s="1">
        <v>41470</v>
      </c>
      <c r="B2347" s="21">
        <f>IFERROR(VLOOKUP(A2347,SHORTVOL!$A$2:$E$10000,5,0),"")</f>
        <v>366.41</v>
      </c>
      <c r="C2347" s="21">
        <f>IFERROR(VLOOKUP($A2347,LONGVOL!$A$2:$E$10000,5,0),"")</f>
        <v>17095.04</v>
      </c>
      <c r="D2347" s="27">
        <f t="shared" si="58"/>
        <v>7.5685292476429309</v>
      </c>
      <c r="E2347" s="27">
        <f t="shared" si="59"/>
        <v>39132598.255061984</v>
      </c>
    </row>
    <row r="2348" spans="1:5" x14ac:dyDescent="0.25">
      <c r="A2348" s="1">
        <v>41471</v>
      </c>
      <c r="B2348" s="21">
        <f>IFERROR(VLOOKUP(A2348,SHORTVOL!$A$2:$E$10000,5,0),"")</f>
        <v>355.09</v>
      </c>
      <c r="C2348" s="21">
        <f>IFERROR(VLOOKUP($A2348,LONGVOL!$A$2:$E$10000,5,0),"")</f>
        <v>17623.04</v>
      </c>
      <c r="D2348" s="27">
        <f t="shared" si="58"/>
        <v>7.3343025293404525</v>
      </c>
      <c r="E2348" s="27">
        <f t="shared" si="59"/>
        <v>41546744.369786642</v>
      </c>
    </row>
    <row r="2349" spans="1:5" x14ac:dyDescent="0.25">
      <c r="A2349" s="1">
        <v>41472</v>
      </c>
      <c r="B2349" s="21">
        <f>IFERROR(VLOOKUP(A2349,SHORTVOL!$A$2:$E$10000,5,0),"")</f>
        <v>367.35</v>
      </c>
      <c r="C2349" s="21">
        <f>IFERROR(VLOOKUP($A2349,LONGVOL!$A$2:$E$10000,5,0),"")</f>
        <v>17014.599999999999</v>
      </c>
      <c r="D2349" s="27">
        <f t="shared" si="58"/>
        <v>7.5871142631039765</v>
      </c>
      <c r="E2349" s="27">
        <f t="shared" si="59"/>
        <v>38674974.365919396</v>
      </c>
    </row>
    <row r="2350" spans="1:5" x14ac:dyDescent="0.25">
      <c r="A2350" s="1">
        <v>41473</v>
      </c>
      <c r="B2350" s="21">
        <f>IFERROR(VLOOKUP(A2350,SHORTVOL!$A$2:$E$10000,5,0),"")</f>
        <v>373.54</v>
      </c>
      <c r="C2350" s="21">
        <f>IFERROR(VLOOKUP($A2350,LONGVOL!$A$2:$E$10000,5,0),"")</f>
        <v>16728.240000000002</v>
      </c>
      <c r="D2350" s="27">
        <f t="shared" si="58"/>
        <v>7.714537550567182</v>
      </c>
      <c r="E2350" s="27">
        <f t="shared" si="59"/>
        <v>37370308.759061344</v>
      </c>
    </row>
    <row r="2351" spans="1:5" x14ac:dyDescent="0.25">
      <c r="A2351" s="1">
        <v>41474</v>
      </c>
      <c r="B2351" s="21">
        <f>IFERROR(VLOOKUP(A2351,SHORTVOL!$A$2:$E$10000,5,0),"")</f>
        <v>382.74</v>
      </c>
      <c r="C2351" s="21">
        <f>IFERROR(VLOOKUP($A2351,LONGVOL!$A$2:$E$10000,5,0),"")</f>
        <v>16316</v>
      </c>
      <c r="D2351" s="27">
        <f t="shared" si="58"/>
        <v>7.9041074915667897</v>
      </c>
      <c r="E2351" s="27">
        <f t="shared" si="59"/>
        <v>35525742.993413694</v>
      </c>
    </row>
    <row r="2352" spans="1:5" x14ac:dyDescent="0.25">
      <c r="A2352" s="1">
        <v>41477</v>
      </c>
      <c r="B2352" s="21">
        <f>IFERROR(VLOOKUP(A2352,SHORTVOL!$A$2:$E$10000,5,0),"")</f>
        <v>389.48</v>
      </c>
      <c r="C2352" s="21">
        <f>IFERROR(VLOOKUP($A2352,LONGVOL!$A$2:$E$10000,5,0),"")</f>
        <v>16028.78</v>
      </c>
      <c r="D2352" s="27">
        <f t="shared" si="58"/>
        <v>8.041975649526151</v>
      </c>
      <c r="E2352" s="27">
        <f t="shared" si="59"/>
        <v>34267151.522573829</v>
      </c>
    </row>
    <row r="2353" spans="1:5" x14ac:dyDescent="0.25">
      <c r="A2353" s="1">
        <v>41478</v>
      </c>
      <c r="B2353" s="21">
        <f>IFERROR(VLOOKUP(A2353,SHORTVOL!$A$2:$E$10000,5,0),"")</f>
        <v>392.04</v>
      </c>
      <c r="C2353" s="21">
        <f>IFERROR(VLOOKUP($A2353,LONGVOL!$A$2:$E$10000,5,0),"")</f>
        <v>15923.41</v>
      </c>
      <c r="D2353" s="27">
        <f t="shared" si="58"/>
        <v>8.0943909283752564</v>
      </c>
      <c r="E2353" s="27">
        <f t="shared" si="59"/>
        <v>33814045.073338084</v>
      </c>
    </row>
    <row r="2354" spans="1:5" x14ac:dyDescent="0.25">
      <c r="A2354" s="1">
        <v>41479</v>
      </c>
      <c r="B2354" s="21">
        <f>IFERROR(VLOOKUP(A2354,SHORTVOL!$A$2:$E$10000,5,0),"")</f>
        <v>385.26</v>
      </c>
      <c r="C2354" s="21">
        <f>IFERROR(VLOOKUP($A2354,LONGVOL!$A$2:$E$10000,5,0),"")</f>
        <v>16198.62</v>
      </c>
      <c r="D2354" s="27">
        <f t="shared" si="58"/>
        <v>7.9539694300697192</v>
      </c>
      <c r="E2354" s="27">
        <f t="shared" si="59"/>
        <v>34980221.134924978</v>
      </c>
    </row>
    <row r="2355" spans="1:5" x14ac:dyDescent="0.25">
      <c r="A2355" s="1">
        <v>41480</v>
      </c>
      <c r="B2355" s="21">
        <f>IFERROR(VLOOKUP(A2355,SHORTVOL!$A$2:$E$10000,5,0),"")</f>
        <v>396.71</v>
      </c>
      <c r="C2355" s="21">
        <f>IFERROR(VLOOKUP($A2355,LONGVOL!$A$2:$E$10000,5,0),"")</f>
        <v>15717.31</v>
      </c>
      <c r="D2355" s="27">
        <f t="shared" si="58"/>
        <v>8.1899141175312149</v>
      </c>
      <c r="E2355" s="27">
        <f t="shared" si="59"/>
        <v>32898978.847873196</v>
      </c>
    </row>
    <row r="2356" spans="1:5" x14ac:dyDescent="0.25">
      <c r="A2356" s="1">
        <v>41481</v>
      </c>
      <c r="B2356" s="21">
        <f>IFERROR(VLOOKUP(A2356,SHORTVOL!$A$2:$E$10000,5,0),"")</f>
        <v>397.86</v>
      </c>
      <c r="C2356" s="21">
        <f>IFERROR(VLOOKUP($A2356,LONGVOL!$A$2:$E$10000,5,0),"")</f>
        <v>15671.98</v>
      </c>
      <c r="D2356" s="27">
        <f t="shared" si="58"/>
        <v>8.2132053292974287</v>
      </c>
      <c r="E2356" s="27">
        <f t="shared" si="59"/>
        <v>32706720.910924252</v>
      </c>
    </row>
    <row r="2357" spans="1:5" x14ac:dyDescent="0.25">
      <c r="A2357" s="1">
        <v>41484</v>
      </c>
      <c r="B2357" s="21">
        <f>IFERROR(VLOOKUP(A2357,SHORTVOL!$A$2:$E$10000,5,0),"")</f>
        <v>392.38</v>
      </c>
      <c r="C2357" s="21">
        <f>IFERROR(VLOOKUP($A2357,LONGVOL!$A$2:$E$10000,5,0),"")</f>
        <v>15887.67</v>
      </c>
      <c r="D2357" s="27">
        <f t="shared" si="58"/>
        <v>8.0987477445401357</v>
      </c>
      <c r="E2357" s="27">
        <f t="shared" si="59"/>
        <v>33599313.283337533</v>
      </c>
    </row>
    <row r="2358" spans="1:5" x14ac:dyDescent="0.25">
      <c r="A2358" s="1">
        <v>41485</v>
      </c>
      <c r="B2358" s="21">
        <f>IFERROR(VLOOKUP(A2358,SHORTVOL!$A$2:$E$10000,5,0),"")</f>
        <v>399.66</v>
      </c>
      <c r="C2358" s="21">
        <f>IFERROR(VLOOKUP($A2358,LONGVOL!$A$2:$E$10000,5,0),"")</f>
        <v>15592.78</v>
      </c>
      <c r="D2358" s="27">
        <f t="shared" si="58"/>
        <v>8.2485553995203897</v>
      </c>
      <c r="E2358" s="27">
        <f t="shared" si="59"/>
        <v>32349579.913078263</v>
      </c>
    </row>
    <row r="2359" spans="1:5" x14ac:dyDescent="0.25">
      <c r="A2359" s="1">
        <v>41486</v>
      </c>
      <c r="B2359" s="21">
        <f>IFERROR(VLOOKUP(A2359,SHORTVOL!$A$2:$E$10000,5,0),"")</f>
        <v>407.24</v>
      </c>
      <c r="C2359" s="21">
        <f>IFERROR(VLOOKUP($A2359,LONGVOL!$A$2:$E$10000,5,0),"")</f>
        <v>15297.31</v>
      </c>
      <c r="D2359" s="27">
        <f t="shared" si="58"/>
        <v>8.4045379531144722</v>
      </c>
      <c r="E2359" s="27">
        <f t="shared" si="59"/>
        <v>31121215.017621979</v>
      </c>
    </row>
    <row r="2360" spans="1:5" x14ac:dyDescent="0.25">
      <c r="A2360" s="1">
        <v>41487</v>
      </c>
      <c r="B2360" s="21">
        <f>IFERROR(VLOOKUP(A2360,SHORTVOL!$A$2:$E$10000,5,0),"")</f>
        <v>419.67</v>
      </c>
      <c r="C2360" s="21">
        <f>IFERROR(VLOOKUP($A2360,LONGVOL!$A$2:$E$10000,5,0),"")</f>
        <v>14830.13</v>
      </c>
      <c r="D2360" s="27">
        <f t="shared" si="58"/>
        <v>8.6605912367459936</v>
      </c>
      <c r="E2360" s="27">
        <f t="shared" si="59"/>
        <v>29218105.034973059</v>
      </c>
    </row>
    <row r="2361" spans="1:5" x14ac:dyDescent="0.25">
      <c r="A2361" s="1">
        <v>41488</v>
      </c>
      <c r="B2361" s="21">
        <f>IFERROR(VLOOKUP(A2361,SHORTVOL!$A$2:$E$10000,5,0),"")</f>
        <v>431.54</v>
      </c>
      <c r="C2361" s="21">
        <f>IFERROR(VLOOKUP($A2361,LONGVOL!$A$2:$E$10000,5,0),"")</f>
        <v>14410.89</v>
      </c>
      <c r="D2361" s="27">
        <f t="shared" si="58"/>
        <v>8.9050605326273171</v>
      </c>
      <c r="E2361" s="27">
        <f t="shared" si="59"/>
        <v>27564044.454706162</v>
      </c>
    </row>
    <row r="2362" spans="1:5" x14ac:dyDescent="0.25">
      <c r="A2362" s="1">
        <v>41491</v>
      </c>
      <c r="B2362" s="21">
        <f>IFERROR(VLOOKUP(A2362,SHORTVOL!$A$2:$E$10000,5,0),"")</f>
        <v>437.04</v>
      </c>
      <c r="C2362" s="21">
        <f>IFERROR(VLOOKUP($A2362,LONGVOL!$A$2:$E$10000,5,0),"")</f>
        <v>14227.03</v>
      </c>
      <c r="D2362" s="27">
        <f t="shared" si="58"/>
        <v>9.0170735764181522</v>
      </c>
      <c r="E2362" s="27">
        <f t="shared" si="59"/>
        <v>26854560.840665013</v>
      </c>
    </row>
    <row r="2363" spans="1:5" x14ac:dyDescent="0.25">
      <c r="A2363" s="1">
        <v>41492</v>
      </c>
      <c r="B2363" s="21">
        <f>IFERROR(VLOOKUP(A2363,SHORTVOL!$A$2:$E$10000,5,0),"")</f>
        <v>423.35</v>
      </c>
      <c r="C2363" s="21">
        <f>IFERROR(VLOOKUP($A2363,LONGVOL!$A$2:$E$10000,5,0),"")</f>
        <v>14672.86</v>
      </c>
      <c r="D2363" s="27">
        <f t="shared" si="58"/>
        <v>8.734140873087048</v>
      </c>
      <c r="E2363" s="27">
        <f t="shared" si="59"/>
        <v>28535460.827464648</v>
      </c>
    </row>
    <row r="2364" spans="1:5" x14ac:dyDescent="0.25">
      <c r="A2364" s="1">
        <v>41493</v>
      </c>
      <c r="B2364" s="21">
        <f>IFERROR(VLOOKUP(A2364,SHORTVOL!$A$2:$E$10000,5,0),"")</f>
        <v>419.44</v>
      </c>
      <c r="C2364" s="21">
        <f>IFERROR(VLOOKUP($A2364,LONGVOL!$A$2:$E$10000,5,0),"")</f>
        <v>14808.42</v>
      </c>
      <c r="D2364" s="27">
        <f t="shared" si="58"/>
        <v>8.652999435285933</v>
      </c>
      <c r="E2364" s="27">
        <f t="shared" si="59"/>
        <v>29060515.595646191</v>
      </c>
    </row>
    <row r="2365" spans="1:5" x14ac:dyDescent="0.25">
      <c r="A2365" s="1">
        <v>41494</v>
      </c>
      <c r="B2365" s="21">
        <f>IFERROR(VLOOKUP(A2365,SHORTVOL!$A$2:$E$10000,5,0),"")</f>
        <v>426.06</v>
      </c>
      <c r="C2365" s="21">
        <f>IFERROR(VLOOKUP($A2365,LONGVOL!$A$2:$E$10000,5,0),"")</f>
        <v>14574.4</v>
      </c>
      <c r="D2365" s="27">
        <f t="shared" si="58"/>
        <v>8.789087661183304</v>
      </c>
      <c r="E2365" s="27">
        <f t="shared" si="59"/>
        <v>28139875.555994093</v>
      </c>
    </row>
    <row r="2366" spans="1:5" x14ac:dyDescent="0.25">
      <c r="A2366" s="1">
        <v>41495</v>
      </c>
      <c r="B2366" s="21">
        <f>IFERROR(VLOOKUP(A2366,SHORTVOL!$A$2:$E$10000,5,0),"")</f>
        <v>419.42</v>
      </c>
      <c r="C2366" s="21">
        <f>IFERROR(VLOOKUP($A2366,LONGVOL!$A$2:$E$10000,5,0),"")</f>
        <v>14801.72</v>
      </c>
      <c r="D2366" s="27">
        <f t="shared" ref="D2366:D2429" si="60">D2365*(1-D$1+IF(AND(WEEKDAY($A2366)&lt;&gt;1,WEEKDAY($A2366)&lt;&gt;7),-D$5,0))^($A2366-$A2365)*(1+(B2366/B2365-1))</f>
        <v>8.6516386348478225</v>
      </c>
      <c r="E2366" s="27">
        <f t="shared" ref="E2366:E2429" si="61">E2365*(1-E$1+IF(AND(WEEKDAY($A2366)&lt;&gt;1,WEEKDAY($A2366)&lt;&gt;7),-E$5,0))^($A2366-$A2365)*(1+2*(C2366/C2365-1))</f>
        <v>29015472.626095548</v>
      </c>
    </row>
    <row r="2367" spans="1:5" x14ac:dyDescent="0.25">
      <c r="A2367" s="1">
        <v>41498</v>
      </c>
      <c r="B2367" s="21">
        <f>IFERROR(VLOOKUP(A2367,SHORTVOL!$A$2:$E$10000,5,0),"")</f>
        <v>422.41</v>
      </c>
      <c r="C2367" s="21">
        <f>IFERROR(VLOOKUP($A2367,LONGVOL!$A$2:$E$10000,5,0),"")</f>
        <v>14696.24</v>
      </c>
      <c r="D2367" s="27">
        <f t="shared" si="60"/>
        <v>8.7118829874097017</v>
      </c>
      <c r="E2367" s="27">
        <f t="shared" si="61"/>
        <v>28595397.722998854</v>
      </c>
    </row>
    <row r="2368" spans="1:5" x14ac:dyDescent="0.25">
      <c r="A2368" s="1">
        <v>41499</v>
      </c>
      <c r="B2368" s="21">
        <f>IFERROR(VLOOKUP(A2368,SHORTVOL!$A$2:$E$10000,5,0),"")</f>
        <v>425.39</v>
      </c>
      <c r="C2368" s="21">
        <f>IFERROR(VLOOKUP($A2368,LONGVOL!$A$2:$E$10000,5,0),"")</f>
        <v>14592.43</v>
      </c>
      <c r="D2368" s="27">
        <f t="shared" si="60"/>
        <v>8.7728624757359821</v>
      </c>
      <c r="E2368" s="27">
        <f t="shared" si="61"/>
        <v>28189271.259539332</v>
      </c>
    </row>
    <row r="2369" spans="1:5" x14ac:dyDescent="0.25">
      <c r="A2369" s="1">
        <v>41500</v>
      </c>
      <c r="B2369" s="21">
        <f>IFERROR(VLOOKUP(A2369,SHORTVOL!$A$2:$E$10000,5,0),"")</f>
        <v>421.35</v>
      </c>
      <c r="C2369" s="21">
        <f>IFERROR(VLOOKUP($A2369,LONGVOL!$A$2:$E$10000,5,0),"")</f>
        <v>14731.1</v>
      </c>
      <c r="D2369" s="27">
        <f t="shared" si="60"/>
        <v>8.6890689935982159</v>
      </c>
      <c r="E2369" s="27">
        <f t="shared" si="61"/>
        <v>28722841.529899225</v>
      </c>
    </row>
    <row r="2370" spans="1:5" x14ac:dyDescent="0.25">
      <c r="A2370" s="1">
        <v>41501</v>
      </c>
      <c r="B2370" s="21">
        <f>IFERROR(VLOOKUP(A2370,SHORTVOL!$A$2:$E$10000,5,0),"")</f>
        <v>399.53</v>
      </c>
      <c r="C2370" s="21">
        <f>IFERROR(VLOOKUP($A2370,LONGVOL!$A$2:$E$10000,5,0),"")</f>
        <v>15493.85</v>
      </c>
      <c r="D2370" s="27">
        <f t="shared" si="60"/>
        <v>8.2386460506414458</v>
      </c>
      <c r="E2370" s="27">
        <f t="shared" si="61"/>
        <v>31694862.009064645</v>
      </c>
    </row>
    <row r="2371" spans="1:5" x14ac:dyDescent="0.25">
      <c r="A2371" s="1">
        <v>41502</v>
      </c>
      <c r="B2371" s="21">
        <f>IFERROR(VLOOKUP(A2371,SHORTVOL!$A$2:$E$10000,5,0),"")</f>
        <v>406.61</v>
      </c>
      <c r="C2371" s="21">
        <f>IFERROR(VLOOKUP($A2371,LONGVOL!$A$2:$E$10000,5,0),"")</f>
        <v>15219.31</v>
      </c>
      <c r="D2371" s="27">
        <f t="shared" si="60"/>
        <v>8.3841821981260747</v>
      </c>
      <c r="E2371" s="27">
        <f t="shared" si="61"/>
        <v>30569312.723377861</v>
      </c>
    </row>
    <row r="2372" spans="1:5" x14ac:dyDescent="0.25">
      <c r="A2372" s="1">
        <v>41505</v>
      </c>
      <c r="B2372" s="21">
        <f>IFERROR(VLOOKUP(A2372,SHORTVOL!$A$2:$E$10000,5,0),"")</f>
        <v>395.14</v>
      </c>
      <c r="C2372" s="21">
        <f>IFERROR(VLOOKUP($A2372,LONGVOL!$A$2:$E$10000,5,0),"")</f>
        <v>15648.81</v>
      </c>
      <c r="D2372" s="27">
        <f t="shared" si="60"/>
        <v>8.1463348001099423</v>
      </c>
      <c r="E2372" s="27">
        <f t="shared" si="61"/>
        <v>32287310.657562282</v>
      </c>
    </row>
    <row r="2373" spans="1:5" x14ac:dyDescent="0.25">
      <c r="A2373" s="1">
        <v>41506</v>
      </c>
      <c r="B2373" s="21">
        <f>IFERROR(VLOOKUP(A2373,SHORTVOL!$A$2:$E$10000,5,0),"")</f>
        <v>403.32</v>
      </c>
      <c r="C2373" s="21">
        <f>IFERROR(VLOOKUP($A2373,LONGVOL!$A$2:$E$10000,5,0),"")</f>
        <v>15324.88</v>
      </c>
      <c r="D2373" s="27">
        <f t="shared" si="60"/>
        <v>8.3145207263580811</v>
      </c>
      <c r="E2373" s="27">
        <f t="shared" si="61"/>
        <v>30948260.176056616</v>
      </c>
    </row>
    <row r="2374" spans="1:5" x14ac:dyDescent="0.25">
      <c r="A2374" s="1">
        <v>41507</v>
      </c>
      <c r="B2374" s="21">
        <f>IFERROR(VLOOKUP(A2374,SHORTVOL!$A$2:$E$10000,5,0),"")</f>
        <v>395.25</v>
      </c>
      <c r="C2374" s="21">
        <f>IFERROR(VLOOKUP($A2374,LONGVOL!$A$2:$E$10000,5,0),"")</f>
        <v>15631.57</v>
      </c>
      <c r="D2374" s="27">
        <f t="shared" si="60"/>
        <v>8.1477096228197379</v>
      </c>
      <c r="E2374" s="27">
        <f t="shared" si="61"/>
        <v>32184516.177735679</v>
      </c>
    </row>
    <row r="2375" spans="1:5" x14ac:dyDescent="0.25">
      <c r="A2375" s="1">
        <v>41508</v>
      </c>
      <c r="B2375" s="21">
        <f>IFERROR(VLOOKUP(A2375,SHORTVOL!$A$2:$E$10000,5,0),"")</f>
        <v>403.95</v>
      </c>
      <c r="C2375" s="21">
        <f>IFERROR(VLOOKUP($A2375,LONGVOL!$A$2:$E$10000,5,0),"")</f>
        <v>15287.34</v>
      </c>
      <c r="D2375" s="27">
        <f t="shared" si="60"/>
        <v>8.3265957209973873</v>
      </c>
      <c r="E2375" s="27">
        <f t="shared" si="61"/>
        <v>30764672.728868838</v>
      </c>
    </row>
    <row r="2376" spans="1:5" x14ac:dyDescent="0.25">
      <c r="A2376" s="1">
        <v>41509</v>
      </c>
      <c r="B2376" s="21">
        <f>IFERROR(VLOOKUP(A2376,SHORTVOL!$A$2:$E$10000,5,0),"")</f>
        <v>410.43</v>
      </c>
      <c r="C2376" s="21">
        <f>IFERROR(VLOOKUP($A2376,LONGVOL!$A$2:$E$10000,5,0),"")</f>
        <v>15041.98</v>
      </c>
      <c r="D2376" s="27">
        <f t="shared" si="60"/>
        <v>8.4597039790428035</v>
      </c>
      <c r="E2376" s="27">
        <f t="shared" si="61"/>
        <v>29774866.05013144</v>
      </c>
    </row>
    <row r="2377" spans="1:5" x14ac:dyDescent="0.25">
      <c r="A2377" s="1">
        <v>41512</v>
      </c>
      <c r="B2377" s="21">
        <f>IFERROR(VLOOKUP(A2377,SHORTVOL!$A$2:$E$10000,5,0),"")</f>
        <v>397.68</v>
      </c>
      <c r="C2377" s="21">
        <f>IFERROR(VLOOKUP($A2377,LONGVOL!$A$2:$E$10000,5,0),"")</f>
        <v>15509.37</v>
      </c>
      <c r="D2377" s="27">
        <f t="shared" si="60"/>
        <v>8.1955560764467563</v>
      </c>
      <c r="E2377" s="27">
        <f t="shared" si="61"/>
        <v>31617991.890446525</v>
      </c>
    </row>
    <row r="2378" spans="1:5" x14ac:dyDescent="0.25">
      <c r="A2378" s="1">
        <v>41513</v>
      </c>
      <c r="B2378" s="21">
        <f>IFERROR(VLOOKUP(A2378,SHORTVOL!$A$2:$E$10000,5,0),"")</f>
        <v>365.09</v>
      </c>
      <c r="C2378" s="21">
        <f>IFERROR(VLOOKUP($A2378,LONGVOL!$A$2:$E$10000,5,0),"")</f>
        <v>16780.52</v>
      </c>
      <c r="D2378" s="27">
        <f t="shared" si="60"/>
        <v>7.5235154305269978</v>
      </c>
      <c r="E2378" s="27">
        <f t="shared" si="61"/>
        <v>36798018.505692117</v>
      </c>
    </row>
    <row r="2379" spans="1:5" x14ac:dyDescent="0.25">
      <c r="A2379" s="1">
        <v>41514</v>
      </c>
      <c r="B2379" s="21">
        <f>IFERROR(VLOOKUP(A2379,SHORTVOL!$A$2:$E$10000,5,0),"")</f>
        <v>367.07</v>
      </c>
      <c r="C2379" s="21">
        <f>IFERROR(VLOOKUP($A2379,LONGVOL!$A$2:$E$10000,5,0),"")</f>
        <v>16689.18</v>
      </c>
      <c r="D2379" s="27">
        <f t="shared" si="60"/>
        <v>7.5639033811464946</v>
      </c>
      <c r="E2379" s="27">
        <f t="shared" si="61"/>
        <v>36394647.170348451</v>
      </c>
    </row>
    <row r="2380" spans="1:5" x14ac:dyDescent="0.25">
      <c r="A2380" s="1">
        <v>41515</v>
      </c>
      <c r="B2380" s="21">
        <f>IFERROR(VLOOKUP(A2380,SHORTVOL!$A$2:$E$10000,5,0),"")</f>
        <v>359.01</v>
      </c>
      <c r="C2380" s="21">
        <f>IFERROR(VLOOKUP($A2380,LONGVOL!$A$2:$E$10000,5,0),"")</f>
        <v>17055.91</v>
      </c>
      <c r="D2380" s="27">
        <f t="shared" si="60"/>
        <v>7.3974123666219818</v>
      </c>
      <c r="E2380" s="27">
        <f t="shared" si="61"/>
        <v>37991233.867594801</v>
      </c>
    </row>
    <row r="2381" spans="1:5" x14ac:dyDescent="0.25">
      <c r="A2381" s="1">
        <v>41516</v>
      </c>
      <c r="B2381" s="21">
        <f>IFERROR(VLOOKUP(A2381,SHORTVOL!$A$2:$E$10000,5,0),"")</f>
        <v>352.75</v>
      </c>
      <c r="C2381" s="21">
        <f>IFERROR(VLOOKUP($A2381,LONGVOL!$A$2:$E$10000,5,0),"")</f>
        <v>17352.96</v>
      </c>
      <c r="D2381" s="27">
        <f t="shared" si="60"/>
        <v>7.2680265994400006</v>
      </c>
      <c r="E2381" s="27">
        <f t="shared" si="61"/>
        <v>39311569.185034394</v>
      </c>
    </row>
    <row r="2382" spans="1:5" x14ac:dyDescent="0.25">
      <c r="A2382" s="1">
        <v>41520</v>
      </c>
      <c r="B2382" s="21">
        <f>IFERROR(VLOOKUP(A2382,SHORTVOL!$A$2:$E$10000,5,0),"")</f>
        <v>365.98</v>
      </c>
      <c r="C2382" s="21">
        <f>IFERROR(VLOOKUP($A2382,LONGVOL!$A$2:$E$10000,5,0),"")</f>
        <v>16702.490000000002</v>
      </c>
      <c r="D2382" s="27">
        <f t="shared" si="60"/>
        <v>7.5389636272689833</v>
      </c>
      <c r="E2382" s="27">
        <f t="shared" si="61"/>
        <v>36353329.269439384</v>
      </c>
    </row>
    <row r="2383" spans="1:5" x14ac:dyDescent="0.25">
      <c r="A2383" s="1">
        <v>41521</v>
      </c>
      <c r="B2383" s="21">
        <f>IFERROR(VLOOKUP(A2383,SHORTVOL!$A$2:$E$10000,5,0),"")</f>
        <v>367.38</v>
      </c>
      <c r="C2383" s="21">
        <f>IFERROR(VLOOKUP($A2383,LONGVOL!$A$2:$E$10000,5,0),"")</f>
        <v>16638.3</v>
      </c>
      <c r="D2383" s="27">
        <f t="shared" si="60"/>
        <v>7.5673880948414061</v>
      </c>
      <c r="E2383" s="27">
        <f t="shared" si="61"/>
        <v>36071159.887113385</v>
      </c>
    </row>
    <row r="2384" spans="1:5" x14ac:dyDescent="0.25">
      <c r="A2384" s="1">
        <v>41522</v>
      </c>
      <c r="B2384" s="21">
        <f>IFERROR(VLOOKUP(A2384,SHORTVOL!$A$2:$E$10000,5,0),"")</f>
        <v>375.7</v>
      </c>
      <c r="C2384" s="21">
        <f>IFERROR(VLOOKUP($A2384,LONGVOL!$A$2:$E$10000,5,0),"")</f>
        <v>16261.7</v>
      </c>
      <c r="D2384" s="27">
        <f t="shared" si="60"/>
        <v>7.7383415610539856</v>
      </c>
      <c r="E2384" s="27">
        <f t="shared" si="61"/>
        <v>34435629.853372477</v>
      </c>
    </row>
    <row r="2385" spans="1:5" x14ac:dyDescent="0.25">
      <c r="A2385" s="1">
        <v>41523</v>
      </c>
      <c r="B2385" s="21">
        <f>IFERROR(VLOOKUP(A2385,SHORTVOL!$A$2:$E$10000,5,0),"")</f>
        <v>373.8</v>
      </c>
      <c r="C2385" s="21">
        <f>IFERROR(VLOOKUP($A2385,LONGVOL!$A$2:$E$10000,5,0),"")</f>
        <v>16343.79</v>
      </c>
      <c r="D2385" s="27">
        <f t="shared" si="60"/>
        <v>7.6987851406070291</v>
      </c>
      <c r="E2385" s="27">
        <f t="shared" si="61"/>
        <v>34780646.698372923</v>
      </c>
    </row>
    <row r="2386" spans="1:5" x14ac:dyDescent="0.25">
      <c r="A2386" s="1">
        <v>41526</v>
      </c>
      <c r="B2386" s="21">
        <f>IFERROR(VLOOKUP(A2386,SHORTVOL!$A$2:$E$10000,5,0),"")</f>
        <v>386.53</v>
      </c>
      <c r="C2386" s="21">
        <f>IFERROR(VLOOKUP($A2386,LONGVOL!$A$2:$E$10000,5,0),"")</f>
        <v>15787.49</v>
      </c>
      <c r="D2386" s="27">
        <f t="shared" si="60"/>
        <v>7.9596636509426455</v>
      </c>
      <c r="E2386" s="27">
        <f t="shared" si="61"/>
        <v>32405556.055996299</v>
      </c>
    </row>
    <row r="2387" spans="1:5" x14ac:dyDescent="0.25">
      <c r="A2387" s="1">
        <v>41527</v>
      </c>
      <c r="B2387" s="21">
        <f>IFERROR(VLOOKUP(A2387,SHORTVOL!$A$2:$E$10000,5,0),"")</f>
        <v>399.68</v>
      </c>
      <c r="C2387" s="21">
        <f>IFERROR(VLOOKUP($A2387,LONGVOL!$A$2:$E$10000,5,0),"")</f>
        <v>15250.08</v>
      </c>
      <c r="D2387" s="27">
        <f t="shared" si="60"/>
        <v>8.2300055602257824</v>
      </c>
      <c r="E2387" s="27">
        <f t="shared" si="61"/>
        <v>30197069.917616438</v>
      </c>
    </row>
    <row r="2388" spans="1:5" x14ac:dyDescent="0.25">
      <c r="A2388" s="1">
        <v>41528</v>
      </c>
      <c r="B2388" s="21">
        <f>IFERROR(VLOOKUP(A2388,SHORTVOL!$A$2:$E$10000,5,0),"")</f>
        <v>412.67</v>
      </c>
      <c r="C2388" s="21">
        <f>IFERROR(VLOOKUP($A2388,LONGVOL!$A$2:$E$10000,5,0),"")</f>
        <v>14754.74</v>
      </c>
      <c r="D2388" s="27">
        <f t="shared" si="60"/>
        <v>8.4970233616935715</v>
      </c>
      <c r="E2388" s="27">
        <f t="shared" si="61"/>
        <v>28233248.809284244</v>
      </c>
    </row>
    <row r="2389" spans="1:5" x14ac:dyDescent="0.25">
      <c r="A2389" s="1">
        <v>41529</v>
      </c>
      <c r="B2389" s="21">
        <f>IFERROR(VLOOKUP(A2389,SHORTVOL!$A$2:$E$10000,5,0),"")</f>
        <v>406.5</v>
      </c>
      <c r="C2389" s="21">
        <f>IFERROR(VLOOKUP($A2389,LONGVOL!$A$2:$E$10000,5,0),"")</f>
        <v>14975.27</v>
      </c>
      <c r="D2389" s="27">
        <f t="shared" si="60"/>
        <v>8.369522218874339</v>
      </c>
      <c r="E2389" s="27">
        <f t="shared" si="61"/>
        <v>29075004.079651441</v>
      </c>
    </row>
    <row r="2390" spans="1:5" x14ac:dyDescent="0.25">
      <c r="A2390" s="1">
        <v>41530</v>
      </c>
      <c r="B2390" s="21">
        <f>IFERROR(VLOOKUP(A2390,SHORTVOL!$A$2:$E$10000,5,0),"")</f>
        <v>411.18</v>
      </c>
      <c r="C2390" s="21">
        <f>IFERROR(VLOOKUP($A2390,LONGVOL!$A$2:$E$10000,5,0),"")</f>
        <v>14802.85</v>
      </c>
      <c r="D2390" s="27">
        <f t="shared" si="60"/>
        <v>8.465415934026149</v>
      </c>
      <c r="E2390" s="27">
        <f t="shared" si="61"/>
        <v>28403321.819633242</v>
      </c>
    </row>
    <row r="2391" spans="1:5" x14ac:dyDescent="0.25">
      <c r="A2391" s="1">
        <v>41533</v>
      </c>
      <c r="B2391" s="21">
        <f>IFERROR(VLOOKUP(A2391,SHORTVOL!$A$2:$E$10000,5,0),"")</f>
        <v>415.15</v>
      </c>
      <c r="C2391" s="21">
        <f>IFERROR(VLOOKUP($A2391,LONGVOL!$A$2:$E$10000,5,0),"")</f>
        <v>14659.71</v>
      </c>
      <c r="D2391" s="27">
        <f t="shared" si="60"/>
        <v>8.5457457663612733</v>
      </c>
      <c r="E2391" s="27">
        <f t="shared" si="61"/>
        <v>27847651.268424604</v>
      </c>
    </row>
    <row r="2392" spans="1:5" x14ac:dyDescent="0.25">
      <c r="A2392" s="1">
        <v>41534</v>
      </c>
      <c r="B2392" s="21">
        <f>IFERROR(VLOOKUP(A2392,SHORTVOL!$A$2:$E$10000,5,0),"")</f>
        <v>420.84</v>
      </c>
      <c r="C2392" s="21">
        <f>IFERROR(VLOOKUP($A2392,LONGVOL!$A$2:$E$10000,5,0),"")</f>
        <v>14459.04</v>
      </c>
      <c r="D2392" s="27">
        <f t="shared" si="60"/>
        <v>8.6623981350340991</v>
      </c>
      <c r="E2392" s="27">
        <f t="shared" si="61"/>
        <v>27083201.060928971</v>
      </c>
    </row>
    <row r="2393" spans="1:5" x14ac:dyDescent="0.25">
      <c r="A2393" s="1">
        <v>41535</v>
      </c>
      <c r="B2393" s="21">
        <f>IFERROR(VLOOKUP(A2393,SHORTVOL!$A$2:$E$10000,5,0),"")</f>
        <v>435.05</v>
      </c>
      <c r="C2393" s="21">
        <f>IFERROR(VLOOKUP($A2393,LONGVOL!$A$2:$E$10000,5,0),"")</f>
        <v>13970.81</v>
      </c>
      <c r="D2393" s="27">
        <f t="shared" si="60"/>
        <v>8.9544002740105615</v>
      </c>
      <c r="E2393" s="27">
        <f t="shared" si="61"/>
        <v>25252272.172071654</v>
      </c>
    </row>
    <row r="2394" spans="1:5" x14ac:dyDescent="0.25">
      <c r="A2394" s="1">
        <v>41536</v>
      </c>
      <c r="B2394" s="21">
        <f>IFERROR(VLOOKUP(A2394,SHORTVOL!$A$2:$E$10000,5,0),"")</f>
        <v>438.53</v>
      </c>
      <c r="C2394" s="21">
        <f>IFERROR(VLOOKUP($A2394,LONGVOL!$A$2:$E$10000,5,0),"")</f>
        <v>13858.98</v>
      </c>
      <c r="D2394" s="27">
        <f t="shared" si="60"/>
        <v>9.0255326663824338</v>
      </c>
      <c r="E2394" s="27">
        <f t="shared" si="61"/>
        <v>24846113.659143183</v>
      </c>
    </row>
    <row r="2395" spans="1:5" x14ac:dyDescent="0.25">
      <c r="A2395" s="1">
        <v>41537</v>
      </c>
      <c r="B2395" s="21">
        <f>IFERROR(VLOOKUP(A2395,SHORTVOL!$A$2:$E$10000,5,0),"")</f>
        <v>431.48</v>
      </c>
      <c r="C2395" s="21">
        <f>IFERROR(VLOOKUP($A2395,LONGVOL!$A$2:$E$10000,5,0),"")</f>
        <v>14081.75</v>
      </c>
      <c r="D2395" s="27">
        <f t="shared" si="60"/>
        <v>8.8799476582468095</v>
      </c>
      <c r="E2395" s="27">
        <f t="shared" si="61"/>
        <v>25642916.00422103</v>
      </c>
    </row>
    <row r="2396" spans="1:5" x14ac:dyDescent="0.25">
      <c r="A2396" s="1">
        <v>41540</v>
      </c>
      <c r="B2396" s="21">
        <f>IFERROR(VLOOKUP(A2396,SHORTVOL!$A$2:$E$10000,5,0),"")</f>
        <v>425.15</v>
      </c>
      <c r="C2396" s="21">
        <f>IFERROR(VLOOKUP($A2396,LONGVOL!$A$2:$E$10000,5,0),"")</f>
        <v>14288.33</v>
      </c>
      <c r="D2396" s="27">
        <f t="shared" si="60"/>
        <v>8.7482367248677164</v>
      </c>
      <c r="E2396" s="27">
        <f t="shared" si="61"/>
        <v>26389251.127587616</v>
      </c>
    </row>
    <row r="2397" spans="1:5" x14ac:dyDescent="0.25">
      <c r="A2397" s="1">
        <v>41541</v>
      </c>
      <c r="B2397" s="21">
        <f>IFERROR(VLOOKUP(A2397,SHORTVOL!$A$2:$E$10000,5,0),"")</f>
        <v>427.08</v>
      </c>
      <c r="C2397" s="21">
        <f>IFERROR(VLOOKUP($A2397,LONGVOL!$A$2:$E$10000,5,0),"")</f>
        <v>14223.57</v>
      </c>
      <c r="D2397" s="27">
        <f t="shared" si="60"/>
        <v>8.7874684636868867</v>
      </c>
      <c r="E2397" s="27">
        <f t="shared" si="61"/>
        <v>26148047.719195362</v>
      </c>
    </row>
    <row r="2398" spans="1:5" x14ac:dyDescent="0.25">
      <c r="A2398" s="1">
        <v>41542</v>
      </c>
      <c r="B2398" s="21">
        <f>IFERROR(VLOOKUP(A2398,SHORTVOL!$A$2:$E$10000,5,0),"")</f>
        <v>429.22</v>
      </c>
      <c r="C2398" s="21">
        <f>IFERROR(VLOOKUP($A2398,LONGVOL!$A$2:$E$10000,5,0),"")</f>
        <v>14152.13</v>
      </c>
      <c r="D2398" s="27">
        <f t="shared" si="60"/>
        <v>8.8310165363761399</v>
      </c>
      <c r="E2398" s="27">
        <f t="shared" si="61"/>
        <v>25883411.242179733</v>
      </c>
    </row>
    <row r="2399" spans="1:5" x14ac:dyDescent="0.25">
      <c r="A2399" s="1">
        <v>41543</v>
      </c>
      <c r="B2399" s="21">
        <f>IFERROR(VLOOKUP(A2399,SHORTVOL!$A$2:$E$10000,5,0),"")</f>
        <v>435.29</v>
      </c>
      <c r="C2399" s="21">
        <f>IFERROR(VLOOKUP($A2399,LONGVOL!$A$2:$E$10000,5,0),"")</f>
        <v>13951.91</v>
      </c>
      <c r="D2399" s="27">
        <f t="shared" si="60"/>
        <v>8.9554134361580697</v>
      </c>
      <c r="E2399" s="27">
        <f t="shared" si="61"/>
        <v>25149114.482764494</v>
      </c>
    </row>
    <row r="2400" spans="1:5" x14ac:dyDescent="0.25">
      <c r="A2400" s="1">
        <v>41544</v>
      </c>
      <c r="B2400" s="21">
        <f>IFERROR(VLOOKUP(A2400,SHORTVOL!$A$2:$E$10000,5,0),"")</f>
        <v>417.88</v>
      </c>
      <c r="C2400" s="21">
        <f>IFERROR(VLOOKUP($A2400,LONGVOL!$A$2:$E$10000,5,0),"")</f>
        <v>14510.19</v>
      </c>
      <c r="D2400" s="27">
        <f t="shared" si="60"/>
        <v>8.5967587351326404</v>
      </c>
      <c r="E2400" s="27">
        <f t="shared" si="61"/>
        <v>27159708.882587761</v>
      </c>
    </row>
    <row r="2401" spans="1:5" x14ac:dyDescent="0.25">
      <c r="A2401" s="1">
        <v>41547</v>
      </c>
      <c r="B2401" s="21">
        <f>IFERROR(VLOOKUP(A2401,SHORTVOL!$A$2:$E$10000,5,0),"")</f>
        <v>401.84</v>
      </c>
      <c r="C2401" s="21">
        <f>IFERROR(VLOOKUP($A2401,LONGVOL!$A$2:$E$10000,5,0),"")</f>
        <v>15066.94</v>
      </c>
      <c r="D2401" s="27">
        <f t="shared" si="60"/>
        <v>8.2654199643156172</v>
      </c>
      <c r="E2401" s="27">
        <f t="shared" si="61"/>
        <v>29237240.990260068</v>
      </c>
    </row>
    <row r="2402" spans="1:5" x14ac:dyDescent="0.25">
      <c r="A2402" s="1">
        <v>41548</v>
      </c>
      <c r="B2402" s="21">
        <f>IFERROR(VLOOKUP(A2402,SHORTVOL!$A$2:$E$10000,5,0),"")</f>
        <v>413.94</v>
      </c>
      <c r="C2402" s="21">
        <f>IFERROR(VLOOKUP($A2402,LONGVOL!$A$2:$E$10000,5,0),"")</f>
        <v>14613.2</v>
      </c>
      <c r="D2402" s="27">
        <f t="shared" si="60"/>
        <v>8.5138375142271165</v>
      </c>
      <c r="E2402" s="27">
        <f t="shared" si="61"/>
        <v>27474192.736580268</v>
      </c>
    </row>
    <row r="2403" spans="1:5" x14ac:dyDescent="0.25">
      <c r="A2403" s="1">
        <v>41549</v>
      </c>
      <c r="B2403" s="21">
        <f>IFERROR(VLOOKUP(A2403,SHORTVOL!$A$2:$E$10000,5,0),"")</f>
        <v>402.23</v>
      </c>
      <c r="C2403" s="21">
        <f>IFERROR(VLOOKUP($A2403,LONGVOL!$A$2:$E$10000,5,0),"")</f>
        <v>15026.82</v>
      </c>
      <c r="D2403" s="27">
        <f t="shared" si="60"/>
        <v>8.2725351943971592</v>
      </c>
      <c r="E2403" s="27">
        <f t="shared" si="61"/>
        <v>29027270.859797649</v>
      </c>
    </row>
    <row r="2404" spans="1:5" x14ac:dyDescent="0.25">
      <c r="A2404" s="1">
        <v>41550</v>
      </c>
      <c r="B2404" s="21">
        <f>IFERROR(VLOOKUP(A2404,SHORTVOL!$A$2:$E$10000,5,0),"")</f>
        <v>389.85</v>
      </c>
      <c r="C2404" s="21">
        <f>IFERROR(VLOOKUP($A2404,LONGVOL!$A$2:$E$10000,5,0),"")</f>
        <v>15489.35</v>
      </c>
      <c r="D2404" s="27">
        <f t="shared" si="60"/>
        <v>8.0174803733816287</v>
      </c>
      <c r="E2404" s="27">
        <f t="shared" si="61"/>
        <v>30811860.018403582</v>
      </c>
    </row>
    <row r="2405" spans="1:5" x14ac:dyDescent="0.25">
      <c r="A2405" s="1">
        <v>41551</v>
      </c>
      <c r="B2405" s="21">
        <f>IFERROR(VLOOKUP(A2405,SHORTVOL!$A$2:$E$10000,5,0),"")</f>
        <v>391.72</v>
      </c>
      <c r="C2405" s="21">
        <f>IFERROR(VLOOKUP($A2405,LONGVOL!$A$2:$E$10000,5,0),"")</f>
        <v>15414.94</v>
      </c>
      <c r="D2405" s="27">
        <f t="shared" si="60"/>
        <v>8.0554965340097215</v>
      </c>
      <c r="E2405" s="27">
        <f t="shared" si="61"/>
        <v>30513498.780059453</v>
      </c>
    </row>
    <row r="2406" spans="1:5" x14ac:dyDescent="0.25">
      <c r="A2406" s="1">
        <v>41554</v>
      </c>
      <c r="B2406" s="21">
        <f>IFERROR(VLOOKUP(A2406,SHORTVOL!$A$2:$E$10000,5,0),"")</f>
        <v>363.35</v>
      </c>
      <c r="C2406" s="21">
        <f>IFERROR(VLOOKUP($A2406,LONGVOL!$A$2:$E$10000,5,0),"")</f>
        <v>16531.36</v>
      </c>
      <c r="D2406" s="27">
        <f t="shared" si="60"/>
        <v>7.470855578268945</v>
      </c>
      <c r="E2406" s="27">
        <f t="shared" si="61"/>
        <v>34925369.825342767</v>
      </c>
    </row>
    <row r="2407" spans="1:5" x14ac:dyDescent="0.25">
      <c r="A2407" s="1">
        <v>41555</v>
      </c>
      <c r="B2407" s="21">
        <f>IFERROR(VLOOKUP(A2407,SHORTVOL!$A$2:$E$10000,5,0),"")</f>
        <v>348.54</v>
      </c>
      <c r="C2407" s="21">
        <f>IFERROR(VLOOKUP($A2407,LONGVOL!$A$2:$E$10000,5,0),"")</f>
        <v>17205.349999999999</v>
      </c>
      <c r="D2407" s="27">
        <f t="shared" si="60"/>
        <v>7.1659538302903032</v>
      </c>
      <c r="E2407" s="27">
        <f t="shared" si="61"/>
        <v>37770334.772835374</v>
      </c>
    </row>
    <row r="2408" spans="1:5" x14ac:dyDescent="0.25">
      <c r="A2408" s="1">
        <v>41556</v>
      </c>
      <c r="B2408" s="21">
        <f>IFERROR(VLOOKUP(A2408,SHORTVOL!$A$2:$E$10000,5,0),"")</f>
        <v>357.23</v>
      </c>
      <c r="C2408" s="21">
        <f>IFERROR(VLOOKUP($A2408,LONGVOL!$A$2:$E$10000,5,0),"")</f>
        <v>16776.29</v>
      </c>
      <c r="D2408" s="27">
        <f t="shared" si="60"/>
        <v>7.3442170730687542</v>
      </c>
      <c r="E2408" s="27">
        <f t="shared" si="61"/>
        <v>35883799.094172224</v>
      </c>
    </row>
    <row r="2409" spans="1:5" x14ac:dyDescent="0.25">
      <c r="A2409" s="1">
        <v>41557</v>
      </c>
      <c r="B2409" s="21">
        <f>IFERROR(VLOOKUP(A2409,SHORTVOL!$A$2:$E$10000,5,0),"")</f>
        <v>392.12</v>
      </c>
      <c r="C2409" s="21">
        <f>IFERROR(VLOOKUP($A2409,LONGVOL!$A$2:$E$10000,5,0),"")</f>
        <v>15137.54</v>
      </c>
      <c r="D2409" s="27">
        <f t="shared" si="60"/>
        <v>8.0610715803333317</v>
      </c>
      <c r="E2409" s="27">
        <f t="shared" si="61"/>
        <v>28871161.339665778</v>
      </c>
    </row>
    <row r="2410" spans="1:5" x14ac:dyDescent="0.25">
      <c r="A2410" s="1">
        <v>41558</v>
      </c>
      <c r="B2410" s="21">
        <f>IFERROR(VLOOKUP(A2410,SHORTVOL!$A$2:$E$10000,5,0),"")</f>
        <v>397.93</v>
      </c>
      <c r="C2410" s="21">
        <f>IFERROR(VLOOKUP($A2410,LONGVOL!$A$2:$E$10000,5,0),"")</f>
        <v>14913.46</v>
      </c>
      <c r="D2410" s="27">
        <f t="shared" si="60"/>
        <v>8.1800633664831857</v>
      </c>
      <c r="E2410" s="27">
        <f t="shared" si="61"/>
        <v>28014271.716918532</v>
      </c>
    </row>
    <row r="2411" spans="1:5" x14ac:dyDescent="0.25">
      <c r="A2411" s="1">
        <v>41561</v>
      </c>
      <c r="B2411" s="21">
        <f>IFERROR(VLOOKUP(A2411,SHORTVOL!$A$2:$E$10000,5,0),"")</f>
        <v>394.52</v>
      </c>
      <c r="C2411" s="21">
        <f>IFERROR(VLOOKUP($A2411,LONGVOL!$A$2:$E$10000,5,0),"")</f>
        <v>15041.14</v>
      </c>
      <c r="D2411" s="27">
        <f t="shared" si="60"/>
        <v>8.1086324982105609</v>
      </c>
      <c r="E2411" s="27">
        <f t="shared" si="61"/>
        <v>28487443.948856484</v>
      </c>
    </row>
    <row r="2412" spans="1:5" x14ac:dyDescent="0.25">
      <c r="A2412" s="1">
        <v>41562</v>
      </c>
      <c r="B2412" s="21">
        <f>IFERROR(VLOOKUP(A2412,SHORTVOL!$A$2:$E$10000,5,0),"")</f>
        <v>372.68</v>
      </c>
      <c r="C2412" s="21">
        <f>IFERROR(VLOOKUP($A2412,LONGVOL!$A$2:$E$10000,5,0),"")</f>
        <v>15873.85</v>
      </c>
      <c r="D2412" s="27">
        <f t="shared" si="60"/>
        <v>7.6593317816406499</v>
      </c>
      <c r="E2412" s="27">
        <f t="shared" si="61"/>
        <v>31639286.841093231</v>
      </c>
    </row>
    <row r="2413" spans="1:5" x14ac:dyDescent="0.25">
      <c r="A2413" s="1">
        <v>41563</v>
      </c>
      <c r="B2413" s="21">
        <f>IFERROR(VLOOKUP(A2413,SHORTVOL!$A$2:$E$10000,5,0),"")</f>
        <v>414.32</v>
      </c>
      <c r="C2413" s="21">
        <f>IFERROR(VLOOKUP($A2413,LONGVOL!$A$2:$E$10000,5,0),"")</f>
        <v>14100.03</v>
      </c>
      <c r="D2413" s="27">
        <f t="shared" si="60"/>
        <v>8.5146518676931606</v>
      </c>
      <c r="E2413" s="27">
        <f t="shared" si="61"/>
        <v>24566364.827415138</v>
      </c>
    </row>
    <row r="2414" spans="1:5" x14ac:dyDescent="0.25">
      <c r="A2414" s="1">
        <v>41564</v>
      </c>
      <c r="B2414" s="21">
        <f>IFERROR(VLOOKUP(A2414,SHORTVOL!$A$2:$E$10000,5,0),"")</f>
        <v>437.9</v>
      </c>
      <c r="C2414" s="21">
        <f>IFERROR(VLOOKUP($A2414,LONGVOL!$A$2:$E$10000,5,0),"")</f>
        <v>13297.67</v>
      </c>
      <c r="D2414" s="27">
        <f t="shared" si="60"/>
        <v>8.9987491501101484</v>
      </c>
      <c r="E2414" s="27">
        <f t="shared" si="61"/>
        <v>21768816.402632155</v>
      </c>
    </row>
    <row r="2415" spans="1:5" x14ac:dyDescent="0.25">
      <c r="A2415" s="1">
        <v>41565</v>
      </c>
      <c r="B2415" s="21">
        <f>IFERROR(VLOOKUP(A2415,SHORTVOL!$A$2:$E$10000,5,0),"")</f>
        <v>439.32</v>
      </c>
      <c r="C2415" s="21">
        <f>IFERROR(VLOOKUP($A2415,LONGVOL!$A$2:$E$10000,5,0),"")</f>
        <v>13254.45</v>
      </c>
      <c r="D2415" s="27">
        <f t="shared" si="60"/>
        <v>9.0274351582058827</v>
      </c>
      <c r="E2415" s="27">
        <f t="shared" si="61"/>
        <v>21625663.442659207</v>
      </c>
    </row>
    <row r="2416" spans="1:5" x14ac:dyDescent="0.25">
      <c r="A2416" s="1">
        <v>41568</v>
      </c>
      <c r="B2416" s="21">
        <f>IFERROR(VLOOKUP(A2416,SHORTVOL!$A$2:$E$10000,5,0),"")</f>
        <v>440.23</v>
      </c>
      <c r="C2416" s="21">
        <f>IFERROR(VLOOKUP($A2416,LONGVOL!$A$2:$E$10000,5,0),"")</f>
        <v>13227.15</v>
      </c>
      <c r="D2416" s="27">
        <f t="shared" si="60"/>
        <v>9.044647480028706</v>
      </c>
      <c r="E2416" s="27">
        <f t="shared" si="61"/>
        <v>21531658.720774632</v>
      </c>
    </row>
    <row r="2417" spans="1:5" x14ac:dyDescent="0.25">
      <c r="A2417" s="1">
        <v>41569</v>
      </c>
      <c r="B2417" s="21">
        <f>IFERROR(VLOOKUP(A2417,SHORTVOL!$A$2:$E$10000,5,0),"")</f>
        <v>438.94</v>
      </c>
      <c r="C2417" s="21">
        <f>IFERROR(VLOOKUP($A2417,LONGVOL!$A$2:$E$10000,5,0),"")</f>
        <v>13265.86</v>
      </c>
      <c r="D2417" s="27">
        <f t="shared" si="60"/>
        <v>9.0176499272720729</v>
      </c>
      <c r="E2417" s="27">
        <f t="shared" si="61"/>
        <v>21656036.402155846</v>
      </c>
    </row>
    <row r="2418" spans="1:5" x14ac:dyDescent="0.25">
      <c r="A2418" s="1">
        <v>41570</v>
      </c>
      <c r="B2418" s="21">
        <f>IFERROR(VLOOKUP(A2418,SHORTVOL!$A$2:$E$10000,5,0),"")</f>
        <v>433.44</v>
      </c>
      <c r="C2418" s="21">
        <f>IFERROR(VLOOKUP($A2418,LONGVOL!$A$2:$E$10000,5,0),"")</f>
        <v>13432.15</v>
      </c>
      <c r="D2418" s="27">
        <f t="shared" si="60"/>
        <v>8.9041691667556844</v>
      </c>
      <c r="E2418" s="27">
        <f t="shared" si="61"/>
        <v>22197270.446982633</v>
      </c>
    </row>
    <row r="2419" spans="1:5" x14ac:dyDescent="0.25">
      <c r="A2419" s="1">
        <v>41571</v>
      </c>
      <c r="B2419" s="21">
        <f>IFERROR(VLOOKUP(A2419,SHORTVOL!$A$2:$E$10000,5,0),"")</f>
        <v>443.06</v>
      </c>
      <c r="C2419" s="21">
        <f>IFERROR(VLOOKUP($A2419,LONGVOL!$A$2:$E$10000,5,0),"")</f>
        <v>13133.95</v>
      </c>
      <c r="D2419" s="27">
        <f t="shared" si="60"/>
        <v>9.1012943479844726</v>
      </c>
      <c r="E2419" s="27">
        <f t="shared" si="61"/>
        <v>21210075.340823784</v>
      </c>
    </row>
    <row r="2420" spans="1:5" x14ac:dyDescent="0.25">
      <c r="A2420" s="1">
        <v>41572</v>
      </c>
      <c r="B2420" s="21">
        <f>IFERROR(VLOOKUP(A2420,SHORTVOL!$A$2:$E$10000,5,0),"")</f>
        <v>442.26</v>
      </c>
      <c r="C2420" s="21">
        <f>IFERROR(VLOOKUP($A2420,LONGVOL!$A$2:$E$10000,5,0),"")</f>
        <v>13157.79</v>
      </c>
      <c r="D2420" s="27">
        <f t="shared" si="60"/>
        <v>9.0843630271492462</v>
      </c>
      <c r="E2420" s="27">
        <f t="shared" si="61"/>
        <v>21285452.671906177</v>
      </c>
    </row>
    <row r="2421" spans="1:5" x14ac:dyDescent="0.25">
      <c r="A2421" s="1">
        <v>41575</v>
      </c>
      <c r="B2421" s="21">
        <f>IFERROR(VLOOKUP(A2421,SHORTVOL!$A$2:$E$10000,5,0),"")</f>
        <v>440.29</v>
      </c>
      <c r="C2421" s="21">
        <f>IFERROR(VLOOKUP($A2421,LONGVOL!$A$2:$E$10000,5,0),"")</f>
        <v>13216.35</v>
      </c>
      <c r="D2421" s="27">
        <f t="shared" si="60"/>
        <v>9.0424111142977086</v>
      </c>
      <c r="E2421" s="27">
        <f t="shared" si="61"/>
        <v>21470012.050461031</v>
      </c>
    </row>
    <row r="2422" spans="1:5" x14ac:dyDescent="0.25">
      <c r="A2422" s="1">
        <v>41576</v>
      </c>
      <c r="B2422" s="21">
        <f>IFERROR(VLOOKUP(A2422,SHORTVOL!$A$2:$E$10000,5,0),"")</f>
        <v>443.13</v>
      </c>
      <c r="C2422" s="21">
        <f>IFERROR(VLOOKUP($A2422,LONGVOL!$A$2:$E$10000,5,0),"")</f>
        <v>13131.05</v>
      </c>
      <c r="D2422" s="27">
        <f t="shared" si="60"/>
        <v>9.100238655039627</v>
      </c>
      <c r="E2422" s="27">
        <f t="shared" si="61"/>
        <v>21191257.543994848</v>
      </c>
    </row>
    <row r="2423" spans="1:5" x14ac:dyDescent="0.25">
      <c r="A2423" s="1">
        <v>41577</v>
      </c>
      <c r="B2423" s="21">
        <f>IFERROR(VLOOKUP(A2423,SHORTVOL!$A$2:$E$10000,5,0),"")</f>
        <v>438.13</v>
      </c>
      <c r="C2423" s="21">
        <f>IFERROR(VLOOKUP($A2423,LONGVOL!$A$2:$E$10000,5,0),"")</f>
        <v>13279.29</v>
      </c>
      <c r="D2423" s="27">
        <f t="shared" si="60"/>
        <v>8.9970642731956154</v>
      </c>
      <c r="E2423" s="27">
        <f t="shared" si="61"/>
        <v>21668074.839427512</v>
      </c>
    </row>
    <row r="2424" spans="1:5" x14ac:dyDescent="0.25">
      <c r="A2424" s="1">
        <v>41578</v>
      </c>
      <c r="B2424" s="21">
        <f>IFERROR(VLOOKUP(A2424,SHORTVOL!$A$2:$E$10000,5,0),"")</f>
        <v>440.97</v>
      </c>
      <c r="C2424" s="21">
        <f>IFERROR(VLOOKUP($A2424,LONGVOL!$A$2:$E$10000,5,0),"")</f>
        <v>13193.04</v>
      </c>
      <c r="D2424" s="27">
        <f t="shared" si="60"/>
        <v>9.0548879073077373</v>
      </c>
      <c r="E2424" s="27">
        <f t="shared" si="61"/>
        <v>21384974.349005472</v>
      </c>
    </row>
    <row r="2425" spans="1:5" x14ac:dyDescent="0.25">
      <c r="A2425" s="1">
        <v>41579</v>
      </c>
      <c r="B2425" s="21">
        <f>IFERROR(VLOOKUP(A2425,SHORTVOL!$A$2:$E$10000,5,0),"")</f>
        <v>443.77</v>
      </c>
      <c r="C2425" s="21">
        <f>IFERROR(VLOOKUP($A2425,LONGVOL!$A$2:$E$10000,5,0),"")</f>
        <v>13109.5</v>
      </c>
      <c r="D2425" s="27">
        <f t="shared" si="60"/>
        <v>9.1118838616756825</v>
      </c>
      <c r="E2425" s="27">
        <f t="shared" si="61"/>
        <v>21112541.47142433</v>
      </c>
    </row>
    <row r="2426" spans="1:5" x14ac:dyDescent="0.25">
      <c r="A2426" s="1">
        <v>41582</v>
      </c>
      <c r="B2426" s="21">
        <f>IFERROR(VLOOKUP(A2426,SHORTVOL!$A$2:$E$10000,5,0),"")</f>
        <v>454.07</v>
      </c>
      <c r="C2426" s="21">
        <f>IFERROR(VLOOKUP($A2426,LONGVOL!$A$2:$E$10000,5,0),"")</f>
        <v>12804.98</v>
      </c>
      <c r="D2426" s="27">
        <f t="shared" si="60"/>
        <v>9.3218401792543428</v>
      </c>
      <c r="E2426" s="27">
        <f t="shared" si="61"/>
        <v>20127097.268899925</v>
      </c>
    </row>
    <row r="2427" spans="1:5" x14ac:dyDescent="0.25">
      <c r="A2427" s="1">
        <v>41583</v>
      </c>
      <c r="B2427" s="21">
        <f>IFERROR(VLOOKUP(A2427,SHORTVOL!$A$2:$E$10000,5,0),"")</f>
        <v>456.81</v>
      </c>
      <c r="C2427" s="21">
        <f>IFERROR(VLOOKUP($A2427,LONGVOL!$A$2:$E$10000,5,0),"")</f>
        <v>12727.87</v>
      </c>
      <c r="D2427" s="27">
        <f t="shared" si="60"/>
        <v>9.3775772022830584</v>
      </c>
      <c r="E2427" s="27">
        <f t="shared" si="61"/>
        <v>19883177.001120247</v>
      </c>
    </row>
    <row r="2428" spans="1:5" x14ac:dyDescent="0.25">
      <c r="A2428" s="1">
        <v>41584</v>
      </c>
      <c r="B2428" s="21">
        <f>IFERROR(VLOOKUP(A2428,SHORTVOL!$A$2:$E$10000,5,0),"")</f>
        <v>462.42</v>
      </c>
      <c r="C2428" s="21">
        <f>IFERROR(VLOOKUP($A2428,LONGVOL!$A$2:$E$10000,5,0),"")</f>
        <v>12571.4</v>
      </c>
      <c r="D2428" s="27">
        <f t="shared" si="60"/>
        <v>9.4922213613051838</v>
      </c>
      <c r="E2428" s="27">
        <f t="shared" si="61"/>
        <v>19392832.3907829</v>
      </c>
    </row>
    <row r="2429" spans="1:5" x14ac:dyDescent="0.25">
      <c r="A2429" s="1">
        <v>41585</v>
      </c>
      <c r="B2429" s="21">
        <f>IFERROR(VLOOKUP(A2429,SHORTVOL!$A$2:$E$10000,5,0),"")</f>
        <v>445.43</v>
      </c>
      <c r="C2429" s="21">
        <f>IFERROR(VLOOKUP($A2429,LONGVOL!$A$2:$E$10000,5,0),"")</f>
        <v>13033.27</v>
      </c>
      <c r="D2429" s="27">
        <f t="shared" si="60"/>
        <v>9.1429619894233145</v>
      </c>
      <c r="E2429" s="27">
        <f t="shared" si="61"/>
        <v>20816222.15555929</v>
      </c>
    </row>
    <row r="2430" spans="1:5" x14ac:dyDescent="0.25">
      <c r="A2430" s="1">
        <v>41586</v>
      </c>
      <c r="B2430" s="21">
        <f>IFERROR(VLOOKUP(A2430,SHORTVOL!$A$2:$E$10000,5,0),"")</f>
        <v>464.97</v>
      </c>
      <c r="C2430" s="21">
        <f>IFERROR(VLOOKUP($A2430,LONGVOL!$A$2:$E$10000,5,0),"")</f>
        <v>12461.58</v>
      </c>
      <c r="D2430" s="27">
        <f t="shared" ref="D2430:D2493" si="62">D2429*(1-D$1+IF(AND(WEEKDAY($A2430)&lt;&gt;1,WEEKDAY($A2430)&lt;&gt;7),-D$5,0))^($A2430-$A2429)*(1+(B2430/B2429-1))</f>
        <v>9.5435199550771994</v>
      </c>
      <c r="E2430" s="27">
        <f t="shared" ref="E2430:E2493" si="63">E2429*(1-E$1+IF(AND(WEEKDAY($A2430)&lt;&gt;1,WEEKDAY($A2430)&lt;&gt;7),-E$5,0))^($A2430-$A2429)*(1+2*(C2430/C2429-1))</f>
        <v>18988614.581209496</v>
      </c>
    </row>
    <row r="2431" spans="1:5" x14ac:dyDescent="0.25">
      <c r="A2431" s="1">
        <v>41589</v>
      </c>
      <c r="B2431" s="21">
        <f>IFERROR(VLOOKUP(A2431,SHORTVOL!$A$2:$E$10000,5,0),"")</f>
        <v>467.9</v>
      </c>
      <c r="C2431" s="21">
        <f>IFERROR(VLOOKUP($A2431,LONGVOL!$A$2:$E$10000,5,0),"")</f>
        <v>12383.09</v>
      </c>
      <c r="D2431" s="27">
        <f t="shared" si="62"/>
        <v>9.6020796754850277</v>
      </c>
      <c r="E2431" s="27">
        <f t="shared" si="63"/>
        <v>18745128.967009045</v>
      </c>
    </row>
    <row r="2432" spans="1:5" x14ac:dyDescent="0.25">
      <c r="A2432" s="1">
        <v>41590</v>
      </c>
      <c r="B2432" s="21">
        <f>IFERROR(VLOOKUP(A2432,SHORTVOL!$A$2:$E$10000,5,0),"")</f>
        <v>467.94</v>
      </c>
      <c r="C2432" s="21">
        <f>IFERROR(VLOOKUP($A2432,LONGVOL!$A$2:$E$10000,5,0),"")</f>
        <v>12382.06</v>
      </c>
      <c r="D2432" s="27">
        <f t="shared" si="62"/>
        <v>9.6023743551232563</v>
      </c>
      <c r="E2432" s="27">
        <f t="shared" si="63"/>
        <v>18740583.130648457</v>
      </c>
    </row>
    <row r="2433" spans="1:5" x14ac:dyDescent="0.25">
      <c r="A2433" s="1">
        <v>41591</v>
      </c>
      <c r="B2433" s="21">
        <f>IFERROR(VLOOKUP(A2433,SHORTVOL!$A$2:$E$10000,5,0),"")</f>
        <v>471.75</v>
      </c>
      <c r="C2433" s="21">
        <f>IFERROR(VLOOKUP($A2433,LONGVOL!$A$2:$E$10000,5,0),"")</f>
        <v>12281.34</v>
      </c>
      <c r="D2433" s="27">
        <f t="shared" si="62"/>
        <v>9.6800271129403015</v>
      </c>
      <c r="E2433" s="27">
        <f t="shared" si="63"/>
        <v>18434294.091826323</v>
      </c>
    </row>
    <row r="2434" spans="1:5" x14ac:dyDescent="0.25">
      <c r="A2434" s="1">
        <v>41592</v>
      </c>
      <c r="B2434" s="21">
        <f>IFERROR(VLOOKUP(A2434,SHORTVOL!$A$2:$E$10000,5,0),"")</f>
        <v>475.76</v>
      </c>
      <c r="C2434" s="21">
        <f>IFERROR(VLOOKUP($A2434,LONGVOL!$A$2:$E$10000,5,0),"")</f>
        <v>12176.93</v>
      </c>
      <c r="D2434" s="27">
        <f t="shared" si="62"/>
        <v>9.761774987234471</v>
      </c>
      <c r="E2434" s="27">
        <f t="shared" si="63"/>
        <v>18119475.061269112</v>
      </c>
    </row>
    <row r="2435" spans="1:5" x14ac:dyDescent="0.25">
      <c r="A2435" s="1">
        <v>41593</v>
      </c>
      <c r="B2435" s="21">
        <f>IFERROR(VLOOKUP(A2435,SHORTVOL!$A$2:$E$10000,5,0),"")</f>
        <v>480.64</v>
      </c>
      <c r="C2435" s="21">
        <f>IFERROR(VLOOKUP($A2435,LONGVOL!$A$2:$E$10000,5,0),"")</f>
        <v>12051.95</v>
      </c>
      <c r="D2435" s="27">
        <f t="shared" si="62"/>
        <v>9.8613637957776579</v>
      </c>
      <c r="E2435" s="27">
        <f t="shared" si="63"/>
        <v>17746178.679963339</v>
      </c>
    </row>
    <row r="2436" spans="1:5" x14ac:dyDescent="0.25">
      <c r="A2436" s="1">
        <v>41596</v>
      </c>
      <c r="B2436" s="21">
        <f>IFERROR(VLOOKUP(A2436,SHORTVOL!$A$2:$E$10000,5,0),"")</f>
        <v>481.3</v>
      </c>
      <c r="C2436" s="21">
        <f>IFERROR(VLOOKUP($A2436,LONGVOL!$A$2:$E$10000,5,0),"")</f>
        <v>12035.42</v>
      </c>
      <c r="D2436" s="27">
        <f t="shared" si="62"/>
        <v>9.8732819327742956</v>
      </c>
      <c r="E2436" s="27">
        <f t="shared" si="63"/>
        <v>17693455.252185319</v>
      </c>
    </row>
    <row r="2437" spans="1:5" x14ac:dyDescent="0.25">
      <c r="A2437" s="1">
        <v>41597</v>
      </c>
      <c r="B2437" s="21">
        <f>IFERROR(VLOOKUP(A2437,SHORTVOL!$A$2:$E$10000,5,0),"")</f>
        <v>474.87</v>
      </c>
      <c r="C2437" s="21">
        <f>IFERROR(VLOOKUP($A2437,LONGVOL!$A$2:$E$10000,5,0),"")</f>
        <v>12196.16</v>
      </c>
      <c r="D2437" s="27">
        <f t="shared" si="62"/>
        <v>9.7408445583121352</v>
      </c>
      <c r="E2437" s="27">
        <f t="shared" si="63"/>
        <v>18164684.3159586</v>
      </c>
    </row>
    <row r="2438" spans="1:5" x14ac:dyDescent="0.25">
      <c r="A2438" s="1">
        <v>41598</v>
      </c>
      <c r="B2438" s="21">
        <f>IFERROR(VLOOKUP(A2438,SHORTVOL!$A$2:$E$10000,5,0),"")</f>
        <v>484.34</v>
      </c>
      <c r="C2438" s="21">
        <f>IFERROR(VLOOKUP($A2438,LONGVOL!$A$2:$E$10000,5,0),"")</f>
        <v>11953.08</v>
      </c>
      <c r="D2438" s="27">
        <f t="shared" si="62"/>
        <v>9.9345550137184819</v>
      </c>
      <c r="E2438" s="27">
        <f t="shared" si="63"/>
        <v>17439280.276058059</v>
      </c>
    </row>
    <row r="2439" spans="1:5" x14ac:dyDescent="0.25">
      <c r="A2439" s="1">
        <v>41599</v>
      </c>
      <c r="B2439" s="21">
        <f>IFERROR(VLOOKUP(A2439,SHORTVOL!$A$2:$E$10000,5,0),"")</f>
        <v>500.92</v>
      </c>
      <c r="C2439" s="21">
        <f>IFERROR(VLOOKUP($A2439,LONGVOL!$A$2:$E$10000,5,0),"")</f>
        <v>11543.68</v>
      </c>
      <c r="D2439" s="27">
        <f t="shared" si="62"/>
        <v>10.274073206986829</v>
      </c>
      <c r="E2439" s="27">
        <f t="shared" si="63"/>
        <v>16243431.857067222</v>
      </c>
    </row>
    <row r="2440" spans="1:5" x14ac:dyDescent="0.25">
      <c r="A2440" s="1">
        <v>41600</v>
      </c>
      <c r="B2440" s="21">
        <f>IFERROR(VLOOKUP(A2440,SHORTVOL!$A$2:$E$10000,5,0),"")</f>
        <v>507.92</v>
      </c>
      <c r="C2440" s="21">
        <f>IFERROR(VLOOKUP($A2440,LONGVOL!$A$2:$E$10000,5,0),"")</f>
        <v>11382.56</v>
      </c>
      <c r="D2440" s="27">
        <f t="shared" si="62"/>
        <v>10.417075227918099</v>
      </c>
      <c r="E2440" s="27">
        <f t="shared" si="63"/>
        <v>15788796.392338522</v>
      </c>
    </row>
    <row r="2441" spans="1:5" x14ac:dyDescent="0.25">
      <c r="A2441" s="1">
        <v>41603</v>
      </c>
      <c r="B2441" s="21">
        <f>IFERROR(VLOOKUP(A2441,SHORTVOL!$A$2:$E$10000,5,0),"")</f>
        <v>505.29</v>
      </c>
      <c r="C2441" s="21">
        <f>IFERROR(VLOOKUP($A2441,LONGVOL!$A$2:$E$10000,5,0),"")</f>
        <v>11441.43</v>
      </c>
      <c r="D2441" s="27">
        <f t="shared" si="62"/>
        <v>10.361432376726238</v>
      </c>
      <c r="E2441" s="27">
        <f t="shared" si="63"/>
        <v>15948469.36562</v>
      </c>
    </row>
    <row r="2442" spans="1:5" x14ac:dyDescent="0.25">
      <c r="A2442" s="1">
        <v>41604</v>
      </c>
      <c r="B2442" s="21">
        <f>IFERROR(VLOOKUP(A2442,SHORTVOL!$A$2:$E$10000,5,0),"")</f>
        <v>504.61</v>
      </c>
      <c r="C2442" s="21">
        <f>IFERROR(VLOOKUP($A2442,LONGVOL!$A$2:$E$10000,5,0),"")</f>
        <v>11456.93</v>
      </c>
      <c r="D2442" s="27">
        <f t="shared" si="62"/>
        <v>10.346921370765275</v>
      </c>
      <c r="E2442" s="27">
        <f t="shared" si="63"/>
        <v>15990462.973794291</v>
      </c>
    </row>
    <row r="2443" spans="1:5" x14ac:dyDescent="0.25">
      <c r="A2443" s="1">
        <v>41605</v>
      </c>
      <c r="B2443" s="21">
        <f>IFERROR(VLOOKUP(A2443,SHORTVOL!$A$2:$E$10000,5,0),"")</f>
        <v>503.53</v>
      </c>
      <c r="C2443" s="21">
        <f>IFERROR(VLOOKUP($A2443,LONGVOL!$A$2:$E$10000,5,0),"")</f>
        <v>11481.35</v>
      </c>
      <c r="D2443" s="27">
        <f t="shared" si="62"/>
        <v>10.324210457925698</v>
      </c>
      <c r="E2443" s="27">
        <f t="shared" si="63"/>
        <v>16057405.976077618</v>
      </c>
    </row>
    <row r="2444" spans="1:5" x14ac:dyDescent="0.25">
      <c r="A2444" s="1">
        <v>41607</v>
      </c>
      <c r="B2444" s="21">
        <f>IFERROR(VLOOKUP(A2444,SHORTVOL!$A$2:$E$10000,5,0),"")</f>
        <v>499.23</v>
      </c>
      <c r="C2444" s="21">
        <f>IFERROR(VLOOKUP($A2444,LONGVOL!$A$2:$E$10000,5,0),"")</f>
        <v>11579.4</v>
      </c>
      <c r="D2444" s="27">
        <f t="shared" si="62"/>
        <v>10.234922970660852</v>
      </c>
      <c r="E2444" s="27">
        <f t="shared" si="63"/>
        <v>16329176.743474655</v>
      </c>
    </row>
    <row r="2445" spans="1:5" x14ac:dyDescent="0.25">
      <c r="A2445" s="1">
        <v>41610</v>
      </c>
      <c r="B2445" s="21">
        <f>IFERROR(VLOOKUP(A2445,SHORTVOL!$A$2:$E$10000,5,0),"")</f>
        <v>490.96</v>
      </c>
      <c r="C2445" s="21">
        <f>IFERROR(VLOOKUP($A2445,LONGVOL!$A$2:$E$10000,5,0),"")</f>
        <v>11771.23</v>
      </c>
      <c r="D2445" s="27">
        <f t="shared" si="62"/>
        <v>10.063721751029483</v>
      </c>
      <c r="E2445" s="27">
        <f t="shared" si="63"/>
        <v>16866356.555508025</v>
      </c>
    </row>
    <row r="2446" spans="1:5" x14ac:dyDescent="0.25">
      <c r="A2446" s="1">
        <v>41611</v>
      </c>
      <c r="B2446" s="21">
        <f>IFERROR(VLOOKUP(A2446,SHORTVOL!$A$2:$E$10000,5,0),"")</f>
        <v>481.17</v>
      </c>
      <c r="C2446" s="21">
        <f>IFERROR(VLOOKUP($A2446,LONGVOL!$A$2:$E$10000,5,0),"")</f>
        <v>12005.92</v>
      </c>
      <c r="D2446" s="27">
        <f t="shared" si="62"/>
        <v>9.8625054181477498</v>
      </c>
      <c r="E2446" s="27">
        <f t="shared" si="63"/>
        <v>17537569.840853151</v>
      </c>
    </row>
    <row r="2447" spans="1:5" x14ac:dyDescent="0.25">
      <c r="A2447" s="1">
        <v>41612</v>
      </c>
      <c r="B2447" s="21">
        <f>IFERROR(VLOOKUP(A2447,SHORTVOL!$A$2:$E$10000,5,0),"")</f>
        <v>487.34</v>
      </c>
      <c r="C2447" s="21">
        <f>IFERROR(VLOOKUP($A2447,LONGVOL!$A$2:$E$10000,5,0),"")</f>
        <v>11852.06</v>
      </c>
      <c r="D2447" s="27">
        <f t="shared" si="62"/>
        <v>9.9884241047004743</v>
      </c>
      <c r="E2447" s="27">
        <f t="shared" si="63"/>
        <v>17086768.34259288</v>
      </c>
    </row>
    <row r="2448" spans="1:5" x14ac:dyDescent="0.25">
      <c r="A2448" s="1">
        <v>41613</v>
      </c>
      <c r="B2448" s="21">
        <f>IFERROR(VLOOKUP(A2448,SHORTVOL!$A$2:$E$10000,5,0),"")</f>
        <v>482.26</v>
      </c>
      <c r="C2448" s="21">
        <f>IFERROR(VLOOKUP($A2448,LONGVOL!$A$2:$E$10000,5,0),"")</f>
        <v>11975.47</v>
      </c>
      <c r="D2448" s="27">
        <f t="shared" si="62"/>
        <v>9.8837638252010258</v>
      </c>
      <c r="E2448" s="27">
        <f t="shared" si="63"/>
        <v>17441273.014475919</v>
      </c>
    </row>
    <row r="2449" spans="1:5" x14ac:dyDescent="0.25">
      <c r="A2449" s="1">
        <v>41614</v>
      </c>
      <c r="B2449" s="21">
        <f>IFERROR(VLOOKUP(A2449,SHORTVOL!$A$2:$E$10000,5,0),"")</f>
        <v>500.81</v>
      </c>
      <c r="C2449" s="21">
        <f>IFERROR(VLOOKUP($A2449,LONGVOL!$A$2:$E$10000,5,0),"")</f>
        <v>11514.91</v>
      </c>
      <c r="D2449" s="27">
        <f t="shared" si="62"/>
        <v>10.263377710306225</v>
      </c>
      <c r="E2449" s="27">
        <f t="shared" si="63"/>
        <v>16098512.351243041</v>
      </c>
    </row>
    <row r="2450" spans="1:5" x14ac:dyDescent="0.25">
      <c r="A2450" s="1">
        <v>41617</v>
      </c>
      <c r="B2450" s="21">
        <f>IFERROR(VLOOKUP(A2450,SHORTVOL!$A$2:$E$10000,5,0),"")</f>
        <v>504.14</v>
      </c>
      <c r="C2450" s="21">
        <f>IFERROR(VLOOKUP($A2450,LONGVOL!$A$2:$E$10000,5,0),"")</f>
        <v>11438.23</v>
      </c>
      <c r="D2450" s="27">
        <f t="shared" si="62"/>
        <v>10.329922995680077</v>
      </c>
      <c r="E2450" s="27">
        <f t="shared" si="63"/>
        <v>15880477.039241046</v>
      </c>
    </row>
    <row r="2451" spans="1:5" x14ac:dyDescent="0.25">
      <c r="A2451" s="1">
        <v>41618</v>
      </c>
      <c r="B2451" s="21">
        <f>IFERROR(VLOOKUP(A2451,SHORTVOL!$A$2:$E$10000,5,0),"")</f>
        <v>503.01</v>
      </c>
      <c r="C2451" s="21">
        <f>IFERROR(VLOOKUP($A2451,LONGVOL!$A$2:$E$10000,5,0),"")</f>
        <v>11463.96</v>
      </c>
      <c r="D2451" s="27">
        <f t="shared" si="62"/>
        <v>10.306204329627382</v>
      </c>
      <c r="E2451" s="27">
        <f t="shared" si="63"/>
        <v>15950707.508561907</v>
      </c>
    </row>
    <row r="2452" spans="1:5" x14ac:dyDescent="0.25">
      <c r="A2452" s="1">
        <v>41619</v>
      </c>
      <c r="B2452" s="21">
        <f>IFERROR(VLOOKUP(A2452,SHORTVOL!$A$2:$E$10000,5,0),"")</f>
        <v>478.35</v>
      </c>
      <c r="C2452" s="21">
        <f>IFERROR(VLOOKUP($A2452,LONGVOL!$A$2:$E$10000,5,0),"")</f>
        <v>12026.08</v>
      </c>
      <c r="D2452" s="27">
        <f t="shared" si="62"/>
        <v>9.8004069612515021</v>
      </c>
      <c r="E2452" s="27">
        <f t="shared" si="63"/>
        <v>17513616.861858692</v>
      </c>
    </row>
    <row r="2453" spans="1:5" x14ac:dyDescent="0.25">
      <c r="A2453" s="1">
        <v>41620</v>
      </c>
      <c r="B2453" s="21">
        <f>IFERROR(VLOOKUP(A2453,SHORTVOL!$A$2:$E$10000,5,0),"")</f>
        <v>477.1</v>
      </c>
      <c r="C2453" s="21">
        <f>IFERROR(VLOOKUP($A2453,LONGVOL!$A$2:$E$10000,5,0),"")</f>
        <v>12057.42</v>
      </c>
      <c r="D2453" s="27">
        <f t="shared" si="62"/>
        <v>9.7742614286813794</v>
      </c>
      <c r="E2453" s="27">
        <f t="shared" si="63"/>
        <v>17603557.070199475</v>
      </c>
    </row>
    <row r="2454" spans="1:5" x14ac:dyDescent="0.25">
      <c r="A2454" s="1">
        <v>41621</v>
      </c>
      <c r="B2454" s="21">
        <f>IFERROR(VLOOKUP(A2454,SHORTVOL!$A$2:$E$10000,5,0),"")</f>
        <v>476.54</v>
      </c>
      <c r="C2454" s="21">
        <f>IFERROR(VLOOKUP($A2454,LONGVOL!$A$2:$E$10000,5,0),"")</f>
        <v>12071.44</v>
      </c>
      <c r="D2454" s="27">
        <f t="shared" si="62"/>
        <v>9.7622538626109883</v>
      </c>
      <c r="E2454" s="27">
        <f t="shared" si="63"/>
        <v>17643150.945977028</v>
      </c>
    </row>
    <row r="2455" spans="1:5" x14ac:dyDescent="0.25">
      <c r="A2455" s="1">
        <v>41624</v>
      </c>
      <c r="B2455" s="21">
        <f>IFERROR(VLOOKUP(A2455,SHORTVOL!$A$2:$E$10000,5,0),"")</f>
        <v>473.79</v>
      </c>
      <c r="C2455" s="21">
        <f>IFERROR(VLOOKUP($A2455,LONGVOL!$A$2:$E$10000,5,0),"")</f>
        <v>12141.09</v>
      </c>
      <c r="D2455" s="27">
        <f t="shared" si="62"/>
        <v>9.7043227909534817</v>
      </c>
      <c r="E2455" s="27">
        <f t="shared" si="63"/>
        <v>17842668.90255351</v>
      </c>
    </row>
    <row r="2456" spans="1:5" x14ac:dyDescent="0.25">
      <c r="A2456" s="1">
        <v>41625</v>
      </c>
      <c r="B2456" s="21">
        <f>IFERROR(VLOOKUP(A2456,SHORTVOL!$A$2:$E$10000,5,0),"")</f>
        <v>477.79</v>
      </c>
      <c r="C2456" s="21">
        <f>IFERROR(VLOOKUP($A2456,LONGVOL!$A$2:$E$10000,5,0),"")</f>
        <v>12038.76</v>
      </c>
      <c r="D2456" s="27">
        <f t="shared" si="62"/>
        <v>9.7857158750929276</v>
      </c>
      <c r="E2456" s="27">
        <f t="shared" si="63"/>
        <v>17540562.42463129</v>
      </c>
    </row>
    <row r="2457" spans="1:5" x14ac:dyDescent="0.25">
      <c r="A2457" s="1">
        <v>41626</v>
      </c>
      <c r="B2457" s="21">
        <f>IFERROR(VLOOKUP(A2457,SHORTVOL!$A$2:$E$10000,5,0),"")</f>
        <v>508.98</v>
      </c>
      <c r="C2457" s="21">
        <f>IFERROR(VLOOKUP($A2457,LONGVOL!$A$2:$E$10000,5,0),"")</f>
        <v>11252.94</v>
      </c>
      <c r="D2457" s="27">
        <f t="shared" si="62"/>
        <v>10.423953513450652</v>
      </c>
      <c r="E2457" s="27">
        <f t="shared" si="63"/>
        <v>15249509.754191186</v>
      </c>
    </row>
    <row r="2458" spans="1:5" x14ac:dyDescent="0.25">
      <c r="A2458" s="1">
        <v>41627</v>
      </c>
      <c r="B2458" s="21">
        <f>IFERROR(VLOOKUP(A2458,SHORTVOL!$A$2:$E$10000,5,0),"")</f>
        <v>505.37</v>
      </c>
      <c r="C2458" s="21">
        <f>IFERROR(VLOOKUP($A2458,LONGVOL!$A$2:$E$10000,5,0),"")</f>
        <v>11332.67</v>
      </c>
      <c r="D2458" s="27">
        <f t="shared" si="62"/>
        <v>10.349453283257578</v>
      </c>
      <c r="E2458" s="27">
        <f t="shared" si="63"/>
        <v>15464425.293665038</v>
      </c>
    </row>
    <row r="2459" spans="1:5" x14ac:dyDescent="0.25">
      <c r="A2459" s="1">
        <v>41628</v>
      </c>
      <c r="B2459" s="21">
        <f>IFERROR(VLOOKUP(A2459,SHORTVOL!$A$2:$E$10000,5,0),"")</f>
        <v>505.53</v>
      </c>
      <c r="C2459" s="21">
        <f>IFERROR(VLOOKUP($A2459,LONGVOL!$A$2:$E$10000,5,0),"")</f>
        <v>11329.13</v>
      </c>
      <c r="D2459" s="27">
        <f t="shared" si="62"/>
        <v>10.352162644386866</v>
      </c>
      <c r="E2459" s="27">
        <f t="shared" si="63"/>
        <v>15453586.908173699</v>
      </c>
    </row>
    <row r="2460" spans="1:5" x14ac:dyDescent="0.25">
      <c r="A2460" s="1">
        <v>41631</v>
      </c>
      <c r="B2460" s="21">
        <f>IFERROR(VLOOKUP(A2460,SHORTVOL!$A$2:$E$10000,5,0),"")</f>
        <v>521.44000000000005</v>
      </c>
      <c r="C2460" s="21">
        <f>IFERROR(VLOOKUP($A2460,LONGVOL!$A$2:$E$10000,5,0),"")</f>
        <v>10972.51</v>
      </c>
      <c r="D2460" s="27">
        <f t="shared" si="62"/>
        <v>10.676209898987279</v>
      </c>
      <c r="E2460" s="27">
        <f t="shared" si="63"/>
        <v>14477377.915028529</v>
      </c>
    </row>
    <row r="2461" spans="1:5" x14ac:dyDescent="0.25">
      <c r="A2461" s="1">
        <v>41632</v>
      </c>
      <c r="B2461" s="21">
        <f>IFERROR(VLOOKUP(A2461,SHORTVOL!$A$2:$E$10000,5,0),"")</f>
        <v>543.29999999999995</v>
      </c>
      <c r="C2461" s="21">
        <f>IFERROR(VLOOKUP($A2461,LONGVOL!$A$2:$E$10000,5,0),"")</f>
        <v>10512.56</v>
      </c>
      <c r="D2461" s="27">
        <f t="shared" si="62"/>
        <v>11.123172385727198</v>
      </c>
      <c r="E2461" s="27">
        <f t="shared" si="63"/>
        <v>13262630.827930687</v>
      </c>
    </row>
    <row r="2462" spans="1:5" x14ac:dyDescent="0.25">
      <c r="A2462" s="1">
        <v>41634</v>
      </c>
      <c r="B2462" s="21">
        <f>IFERROR(VLOOKUP(A2462,SHORTVOL!$A$2:$E$10000,5,0),"")</f>
        <v>541.27</v>
      </c>
      <c r="C2462" s="21">
        <f>IFERROR(VLOOKUP($A2462,LONGVOL!$A$2:$E$10000,5,0),"")</f>
        <v>10551.85</v>
      </c>
      <c r="D2462" s="27">
        <f t="shared" si="62"/>
        <v>11.080397090350987</v>
      </c>
      <c r="E2462" s="27">
        <f t="shared" si="63"/>
        <v>13359731.940774634</v>
      </c>
    </row>
    <row r="2463" spans="1:5" x14ac:dyDescent="0.25">
      <c r="A2463" s="1">
        <v>41635</v>
      </c>
      <c r="B2463" s="21">
        <f>IFERROR(VLOOKUP(A2463,SHORTVOL!$A$2:$E$10000,5,0),"")</f>
        <v>532.99</v>
      </c>
      <c r="C2463" s="21">
        <f>IFERROR(VLOOKUP($A2463,LONGVOL!$A$2:$E$10000,5,0),"")</f>
        <v>10713.28</v>
      </c>
      <c r="D2463" s="27">
        <f t="shared" si="62"/>
        <v>10.910298451693388</v>
      </c>
      <c r="E2463" s="27">
        <f t="shared" si="63"/>
        <v>13767457.377378298</v>
      </c>
    </row>
    <row r="2464" spans="1:5" x14ac:dyDescent="0.25">
      <c r="A2464" s="1">
        <v>41638</v>
      </c>
      <c r="B2464" s="21">
        <f>IFERROR(VLOOKUP(A2464,SHORTVOL!$A$2:$E$10000,5,0),"")</f>
        <v>522.78</v>
      </c>
      <c r="C2464" s="21">
        <f>IFERROR(VLOOKUP($A2464,LONGVOL!$A$2:$E$10000,5,0),"")</f>
        <v>10918.39</v>
      </c>
      <c r="D2464" s="27">
        <f t="shared" si="62"/>
        <v>10.699540861479399</v>
      </c>
      <c r="E2464" s="27">
        <f t="shared" si="63"/>
        <v>14291358.279904766</v>
      </c>
    </row>
    <row r="2465" spans="1:5" x14ac:dyDescent="0.25">
      <c r="A2465" s="1">
        <v>41639</v>
      </c>
      <c r="B2465" s="21">
        <f>IFERROR(VLOOKUP(A2465,SHORTVOL!$A$2:$E$10000,5,0),"")</f>
        <v>524.80999999999995</v>
      </c>
      <c r="C2465" s="21">
        <f>IFERROR(VLOOKUP($A2465,LONGVOL!$A$2:$E$10000,5,0),"")</f>
        <v>10876.04</v>
      </c>
      <c r="D2465" s="27">
        <f t="shared" si="62"/>
        <v>10.740499552190979</v>
      </c>
      <c r="E2465" s="27">
        <f t="shared" si="63"/>
        <v>14179412.247884348</v>
      </c>
    </row>
    <row r="2466" spans="1:5" x14ac:dyDescent="0.25">
      <c r="A2466" s="1">
        <v>41641</v>
      </c>
      <c r="B2466" s="21">
        <f>IFERROR(VLOOKUP(A2466,SHORTVOL!$A$2:$E$10000,5,0),"")</f>
        <v>514.08000000000004</v>
      </c>
      <c r="C2466" s="21">
        <f>IFERROR(VLOOKUP($A2466,LONGVOL!$A$2:$E$10000,5,0),"")</f>
        <v>11098.34</v>
      </c>
      <c r="D2466" s="27">
        <f t="shared" si="62"/>
        <v>10.51975178275355</v>
      </c>
      <c r="E2466" s="27">
        <f t="shared" si="63"/>
        <v>14756802.161825363</v>
      </c>
    </row>
    <row r="2467" spans="1:5" x14ac:dyDescent="0.25">
      <c r="A2467" s="1">
        <v>41642</v>
      </c>
      <c r="B2467" s="21">
        <f>IFERROR(VLOOKUP(A2467,SHORTVOL!$A$2:$E$10000,5,0),"")</f>
        <v>519.75</v>
      </c>
      <c r="C2467" s="21">
        <f>IFERROR(VLOOKUP($A2467,LONGVOL!$A$2:$E$10000,5,0),"")</f>
        <v>10976.06</v>
      </c>
      <c r="D2467" s="27">
        <f t="shared" si="62"/>
        <v>10.635195674446843</v>
      </c>
      <c r="E2467" s="27">
        <f t="shared" si="63"/>
        <v>14430526.109377107</v>
      </c>
    </row>
    <row r="2468" spans="1:5" x14ac:dyDescent="0.25">
      <c r="A2468" s="1">
        <v>41645</v>
      </c>
      <c r="B2468" s="21">
        <f>IFERROR(VLOOKUP(A2468,SHORTVOL!$A$2:$E$10000,5,0),"")</f>
        <v>525.66999999999996</v>
      </c>
      <c r="C2468" s="21">
        <f>IFERROR(VLOOKUP($A2468,LONGVOL!$A$2:$E$10000,5,0),"")</f>
        <v>10850.98</v>
      </c>
      <c r="D2468" s="27">
        <f t="shared" si="62"/>
        <v>10.754563457927908</v>
      </c>
      <c r="E2468" s="27">
        <f t="shared" si="63"/>
        <v>14098412.037968</v>
      </c>
    </row>
    <row r="2469" spans="1:5" x14ac:dyDescent="0.25">
      <c r="A2469" s="1">
        <v>41646</v>
      </c>
      <c r="B2469" s="21">
        <f>IFERROR(VLOOKUP(A2469,SHORTVOL!$A$2:$E$10000,5,0),"")</f>
        <v>536.36</v>
      </c>
      <c r="C2469" s="21">
        <f>IFERROR(VLOOKUP($A2469,LONGVOL!$A$2:$E$10000,5,0),"")</f>
        <v>10630.38</v>
      </c>
      <c r="D2469" s="27">
        <f t="shared" si="62"/>
        <v>10.972666471538929</v>
      </c>
      <c r="E2469" s="27">
        <f t="shared" si="63"/>
        <v>13524141.568365226</v>
      </c>
    </row>
    <row r="2470" spans="1:5" x14ac:dyDescent="0.25">
      <c r="A2470" s="1">
        <v>41647</v>
      </c>
      <c r="B2470" s="21">
        <f>IFERROR(VLOOKUP(A2470,SHORTVOL!$A$2:$E$10000,5,0),"")</f>
        <v>535.11</v>
      </c>
      <c r="C2470" s="21">
        <f>IFERROR(VLOOKUP($A2470,LONGVOL!$A$2:$E$10000,5,0),"")</f>
        <v>10655.05</v>
      </c>
      <c r="D2470" s="27">
        <f t="shared" si="62"/>
        <v>10.946494565179004</v>
      </c>
      <c r="E2470" s="27">
        <f t="shared" si="63"/>
        <v>13585877.876471419</v>
      </c>
    </row>
    <row r="2471" spans="1:5" x14ac:dyDescent="0.25">
      <c r="A2471" s="1">
        <v>41648</v>
      </c>
      <c r="B2471" s="21">
        <f>IFERROR(VLOOKUP(A2471,SHORTVOL!$A$2:$E$10000,5,0),"")</f>
        <v>534.01</v>
      </c>
      <c r="C2471" s="21">
        <f>IFERROR(VLOOKUP($A2471,LONGVOL!$A$2:$E$10000,5,0),"")</f>
        <v>10676.91</v>
      </c>
      <c r="D2471" s="27">
        <f t="shared" si="62"/>
        <v>10.923393805615937</v>
      </c>
      <c r="E2471" s="27">
        <f t="shared" si="63"/>
        <v>13640584.698247818</v>
      </c>
    </row>
    <row r="2472" spans="1:5" x14ac:dyDescent="0.25">
      <c r="A2472" s="1">
        <v>41649</v>
      </c>
      <c r="B2472" s="21">
        <f>IFERROR(VLOOKUP(A2472,SHORTVOL!$A$2:$E$10000,5,0),"")</f>
        <v>547.23</v>
      </c>
      <c r="C2472" s="21">
        <f>IFERROR(VLOOKUP($A2472,LONGVOL!$A$2:$E$10000,5,0),"")</f>
        <v>10412.6</v>
      </c>
      <c r="D2472" s="27">
        <f t="shared" si="62"/>
        <v>11.193200973838346</v>
      </c>
      <c r="E2472" s="27">
        <f t="shared" si="63"/>
        <v>12964243.958007297</v>
      </c>
    </row>
    <row r="2473" spans="1:5" x14ac:dyDescent="0.25">
      <c r="A2473" s="1">
        <v>41652</v>
      </c>
      <c r="B2473" s="21">
        <f>IFERROR(VLOOKUP(A2473,SHORTVOL!$A$2:$E$10000,5,0),"")</f>
        <v>525.11</v>
      </c>
      <c r="C2473" s="21">
        <f>IFERROR(VLOOKUP($A2473,LONGVOL!$A$2:$E$10000,5,0),"")</f>
        <v>10833.55</v>
      </c>
      <c r="D2473" s="27">
        <f t="shared" si="62"/>
        <v>10.73898657847424</v>
      </c>
      <c r="E2473" s="27">
        <f t="shared" si="63"/>
        <v>14009252.984248539</v>
      </c>
    </row>
    <row r="2474" spans="1:5" x14ac:dyDescent="0.25">
      <c r="A2474" s="1">
        <v>41653</v>
      </c>
      <c r="B2474" s="21">
        <f>IFERROR(VLOOKUP(A2474,SHORTVOL!$A$2:$E$10000,5,0),"")</f>
        <v>547.91999999999996</v>
      </c>
      <c r="C2474" s="21">
        <f>IFERROR(VLOOKUP($A2474,LONGVOL!$A$2:$E$10000,5,0),"")</f>
        <v>10362.94</v>
      </c>
      <c r="D2474" s="27">
        <f t="shared" si="62"/>
        <v>11.204858237962426</v>
      </c>
      <c r="E2474" s="27">
        <f t="shared" si="63"/>
        <v>12791153.259738781</v>
      </c>
    </row>
    <row r="2475" spans="1:5" x14ac:dyDescent="0.25">
      <c r="A2475" s="1">
        <v>41654</v>
      </c>
      <c r="B2475" s="21">
        <f>IFERROR(VLOOKUP(A2475,SHORTVOL!$A$2:$E$10000,5,0),"")</f>
        <v>545.21</v>
      </c>
      <c r="C2475" s="21">
        <f>IFERROR(VLOOKUP($A2475,LONGVOL!$A$2:$E$10000,5,0),"")</f>
        <v>10414.24</v>
      </c>
      <c r="D2475" s="27">
        <f t="shared" si="62"/>
        <v>11.148828332880401</v>
      </c>
      <c r="E2475" s="27">
        <f t="shared" si="63"/>
        <v>12916810.310560571</v>
      </c>
    </row>
    <row r="2476" spans="1:5" x14ac:dyDescent="0.25">
      <c r="A2476" s="1">
        <v>41655</v>
      </c>
      <c r="B2476" s="21">
        <f>IFERROR(VLOOKUP(A2476,SHORTVOL!$A$2:$E$10000,5,0),"")</f>
        <v>541.14</v>
      </c>
      <c r="C2476" s="21">
        <f>IFERROR(VLOOKUP($A2476,LONGVOL!$A$2:$E$10000,5,0),"")</f>
        <v>10491.92</v>
      </c>
      <c r="D2476" s="27">
        <f t="shared" si="62"/>
        <v>11.064995844711627</v>
      </c>
      <c r="E2476" s="27">
        <f t="shared" si="63"/>
        <v>13108505.265536655</v>
      </c>
    </row>
    <row r="2477" spans="1:5" x14ac:dyDescent="0.25">
      <c r="A2477" s="1">
        <v>41656</v>
      </c>
      <c r="B2477" s="21">
        <f>IFERROR(VLOOKUP(A2477,SHORTVOL!$A$2:$E$10000,5,0),"")</f>
        <v>542.6</v>
      </c>
      <c r="C2477" s="21">
        <f>IFERROR(VLOOKUP($A2477,LONGVOL!$A$2:$E$10000,5,0),"")</f>
        <v>10463.76</v>
      </c>
      <c r="D2477" s="27">
        <f t="shared" si="62"/>
        <v>11.094241354068789</v>
      </c>
      <c r="E2477" s="27">
        <f t="shared" si="63"/>
        <v>13037146.55022455</v>
      </c>
    </row>
    <row r="2478" spans="1:5" x14ac:dyDescent="0.25">
      <c r="A2478" s="1">
        <v>41660</v>
      </c>
      <c r="B2478" s="21">
        <f>IFERROR(VLOOKUP(A2478,SHORTVOL!$A$2:$E$10000,5,0),"")</f>
        <v>549.89</v>
      </c>
      <c r="C2478" s="21">
        <f>IFERROR(VLOOKUP($A2478,LONGVOL!$A$2:$E$10000,5,0),"")</f>
        <v>10323.02</v>
      </c>
      <c r="D2478" s="27">
        <f t="shared" si="62"/>
        <v>11.240831860604391</v>
      </c>
      <c r="E2478" s="27">
        <f t="shared" si="63"/>
        <v>12682576.67940254</v>
      </c>
    </row>
    <row r="2479" spans="1:5" x14ac:dyDescent="0.25">
      <c r="A2479" s="1">
        <v>41661</v>
      </c>
      <c r="B2479" s="21">
        <f>IFERROR(VLOOKUP(A2479,SHORTVOL!$A$2:$E$10000,5,0),"")</f>
        <v>558.1</v>
      </c>
      <c r="C2479" s="21">
        <f>IFERROR(VLOOKUP($A2479,LONGVOL!$A$2:$E$10000,5,0),"")</f>
        <v>10169.06</v>
      </c>
      <c r="D2479" s="27">
        <f t="shared" si="62"/>
        <v>11.408035257098646</v>
      </c>
      <c r="E2479" s="27">
        <f t="shared" si="63"/>
        <v>12303337.541681712</v>
      </c>
    </row>
    <row r="2480" spans="1:5" x14ac:dyDescent="0.25">
      <c r="A2480" s="1">
        <v>41662</v>
      </c>
      <c r="B2480" s="21">
        <f>IFERROR(VLOOKUP(A2480,SHORTVOL!$A$2:$E$10000,5,0),"")</f>
        <v>542.79</v>
      </c>
      <c r="C2480" s="21">
        <f>IFERROR(VLOOKUP($A2480,LONGVOL!$A$2:$E$10000,5,0),"")</f>
        <v>10447.870000000001</v>
      </c>
      <c r="D2480" s="27">
        <f t="shared" si="62"/>
        <v>11.094477979490421</v>
      </c>
      <c r="E2480" s="27">
        <f t="shared" si="63"/>
        <v>12977002.10500633</v>
      </c>
    </row>
    <row r="2481" spans="1:5" x14ac:dyDescent="0.25">
      <c r="A2481" s="1">
        <v>41663</v>
      </c>
      <c r="B2481" s="21">
        <f>IFERROR(VLOOKUP(A2481,SHORTVOL!$A$2:$E$10000,5,0),"")</f>
        <v>490.85</v>
      </c>
      <c r="C2481" s="21">
        <f>IFERROR(VLOOKUP($A2481,LONGVOL!$A$2:$E$10000,5,0),"")</f>
        <v>11447.7</v>
      </c>
      <c r="D2481" s="27">
        <f t="shared" si="62"/>
        <v>10.032288952207983</v>
      </c>
      <c r="E2481" s="27">
        <f t="shared" si="63"/>
        <v>15459545.348060133</v>
      </c>
    </row>
    <row r="2482" spans="1:5" x14ac:dyDescent="0.25">
      <c r="A2482" s="1">
        <v>41666</v>
      </c>
      <c r="B2482" s="21">
        <f>IFERROR(VLOOKUP(A2482,SHORTVOL!$A$2:$E$10000,5,0),"")</f>
        <v>493.41</v>
      </c>
      <c r="C2482" s="21">
        <f>IFERROR(VLOOKUP($A2482,LONGVOL!$A$2:$E$10000,5,0),"")</f>
        <v>11387.95</v>
      </c>
      <c r="D2482" s="27">
        <f t="shared" si="62"/>
        <v>10.082954125812106</v>
      </c>
      <c r="E2482" s="27">
        <f t="shared" si="63"/>
        <v>15294671.324664824</v>
      </c>
    </row>
    <row r="2483" spans="1:5" x14ac:dyDescent="0.25">
      <c r="A2483" s="1">
        <v>41667</v>
      </c>
      <c r="B2483" s="21">
        <f>IFERROR(VLOOKUP(A2483,SHORTVOL!$A$2:$E$10000,5,0),"")</f>
        <v>508.04</v>
      </c>
      <c r="C2483" s="21">
        <f>IFERROR(VLOOKUP($A2483,LONGVOL!$A$2:$E$10000,5,0),"")</f>
        <v>11050.39</v>
      </c>
      <c r="D2483" s="27">
        <f t="shared" si="62"/>
        <v>10.381352884486219</v>
      </c>
      <c r="E2483" s="27">
        <f t="shared" si="63"/>
        <v>14386850.515908688</v>
      </c>
    </row>
    <row r="2484" spans="1:5" x14ac:dyDescent="0.25">
      <c r="A2484" s="1">
        <v>41668</v>
      </c>
      <c r="B2484" s="21">
        <f>IFERROR(VLOOKUP(A2484,SHORTVOL!$A$2:$E$10000,5,0),"")</f>
        <v>475.09</v>
      </c>
      <c r="C2484" s="21">
        <f>IFERROR(VLOOKUP($A2484,LONGVOL!$A$2:$E$10000,5,0),"")</f>
        <v>11766.98</v>
      </c>
      <c r="D2484" s="27">
        <f t="shared" si="62"/>
        <v>9.7075165166113315</v>
      </c>
      <c r="E2484" s="27">
        <f t="shared" si="63"/>
        <v>16251514.78167733</v>
      </c>
    </row>
    <row r="2485" spans="1:5" x14ac:dyDescent="0.25">
      <c r="A2485" s="1">
        <v>41669</v>
      </c>
      <c r="B2485" s="21">
        <f>IFERROR(VLOOKUP(A2485,SHORTVOL!$A$2:$E$10000,5,0),"")</f>
        <v>482.33</v>
      </c>
      <c r="C2485" s="21">
        <f>IFERROR(VLOOKUP($A2485,LONGVOL!$A$2:$E$10000,5,0),"")</f>
        <v>11587.83</v>
      </c>
      <c r="D2485" s="27">
        <f t="shared" si="62"/>
        <v>9.8549114506813176</v>
      </c>
      <c r="E2485" s="27">
        <f t="shared" si="63"/>
        <v>15755462.331723049</v>
      </c>
    </row>
    <row r="2486" spans="1:5" x14ac:dyDescent="0.25">
      <c r="A2486" s="1">
        <v>41670</v>
      </c>
      <c r="B2486" s="21">
        <f>IFERROR(VLOOKUP(A2486,SHORTVOL!$A$2:$E$10000,5,0),"")</f>
        <v>438.66</v>
      </c>
      <c r="C2486" s="21">
        <f>IFERROR(VLOOKUP($A2486,LONGVOL!$A$2:$E$10000,5,0),"")</f>
        <v>12636.87</v>
      </c>
      <c r="D2486" s="27">
        <f t="shared" si="62"/>
        <v>8.9621598960965603</v>
      </c>
      <c r="E2486" s="27">
        <f t="shared" si="63"/>
        <v>18606712.069376156</v>
      </c>
    </row>
    <row r="2487" spans="1:5" x14ac:dyDescent="0.25">
      <c r="A2487" s="1">
        <v>41673</v>
      </c>
      <c r="B2487" s="21">
        <f>IFERROR(VLOOKUP(A2487,SHORTVOL!$A$2:$E$10000,5,0),"")</f>
        <v>408.55</v>
      </c>
      <c r="C2487" s="21">
        <f>IFERROR(VLOOKUP($A2487,LONGVOL!$A$2:$E$10000,5,0),"")</f>
        <v>13504.36</v>
      </c>
      <c r="D2487" s="27">
        <f t="shared" si="62"/>
        <v>8.3456174934864844</v>
      </c>
      <c r="E2487" s="27">
        <f t="shared" si="63"/>
        <v>21156487.12835009</v>
      </c>
    </row>
    <row r="2488" spans="1:5" x14ac:dyDescent="0.25">
      <c r="A2488" s="1">
        <v>41674</v>
      </c>
      <c r="B2488" s="21">
        <f>IFERROR(VLOOKUP(A2488,SHORTVOL!$A$2:$E$10000,5,0),"")</f>
        <v>417.98</v>
      </c>
      <c r="C2488" s="21">
        <f>IFERROR(VLOOKUP($A2488,LONGVOL!$A$2:$E$10000,5,0),"")</f>
        <v>13192.57</v>
      </c>
      <c r="D2488" s="27">
        <f t="shared" si="62"/>
        <v>8.5377801006870744</v>
      </c>
      <c r="E2488" s="27">
        <f t="shared" si="63"/>
        <v>20178024.027819913</v>
      </c>
    </row>
    <row r="2489" spans="1:5" x14ac:dyDescent="0.25">
      <c r="A2489" s="1">
        <v>41675</v>
      </c>
      <c r="B2489" s="21">
        <f>IFERROR(VLOOKUP(A2489,SHORTVOL!$A$2:$E$10000,5,0),"")</f>
        <v>402.71</v>
      </c>
      <c r="C2489" s="21">
        <f>IFERROR(VLOOKUP($A2489,LONGVOL!$A$2:$E$10000,5,0),"")</f>
        <v>13674.48</v>
      </c>
      <c r="D2489" s="27">
        <f t="shared" si="62"/>
        <v>8.2254199414301183</v>
      </c>
      <c r="E2489" s="27">
        <f t="shared" si="63"/>
        <v>21650536.73128606</v>
      </c>
    </row>
    <row r="2490" spans="1:5" x14ac:dyDescent="0.25">
      <c r="A2490" s="1">
        <v>41676</v>
      </c>
      <c r="B2490" s="21">
        <f>IFERROR(VLOOKUP(A2490,SHORTVOL!$A$2:$E$10000,5,0),"")</f>
        <v>440.41</v>
      </c>
      <c r="C2490" s="21">
        <f>IFERROR(VLOOKUP($A2490,LONGVOL!$A$2:$E$10000,5,0),"")</f>
        <v>12394.34</v>
      </c>
      <c r="D2490" s="27">
        <f t="shared" si="62"/>
        <v>8.9949559239167254</v>
      </c>
      <c r="E2490" s="27">
        <f t="shared" si="63"/>
        <v>17595555.225899711</v>
      </c>
    </row>
    <row r="2491" spans="1:5" x14ac:dyDescent="0.25">
      <c r="A2491" s="1">
        <v>41677</v>
      </c>
      <c r="B2491" s="21">
        <f>IFERROR(VLOOKUP(A2491,SHORTVOL!$A$2:$E$10000,5,0),"")</f>
        <v>471.73</v>
      </c>
      <c r="C2491" s="21">
        <f>IFERROR(VLOOKUP($A2491,LONGVOL!$A$2:$E$10000,5,0),"")</f>
        <v>11512.94</v>
      </c>
      <c r="D2491" s="27">
        <f t="shared" si="62"/>
        <v>9.6341092491020142</v>
      </c>
      <c r="E2491" s="27">
        <f t="shared" si="63"/>
        <v>15091856.548952412</v>
      </c>
    </row>
    <row r="2492" spans="1:5" x14ac:dyDescent="0.25">
      <c r="A2492" s="1">
        <v>41680</v>
      </c>
      <c r="B2492" s="21">
        <f>IFERROR(VLOOKUP(A2492,SHORTVOL!$A$2:$E$10000,5,0),"")</f>
        <v>469.9</v>
      </c>
      <c r="C2492" s="21">
        <f>IFERROR(VLOOKUP($A2492,LONGVOL!$A$2:$E$10000,5,0),"")</f>
        <v>11557.7</v>
      </c>
      <c r="D2492" s="27">
        <f t="shared" si="62"/>
        <v>9.5951578262520627</v>
      </c>
      <c r="E2492" s="27">
        <f t="shared" si="63"/>
        <v>15205729.832977574</v>
      </c>
    </row>
    <row r="2493" spans="1:5" x14ac:dyDescent="0.25">
      <c r="A2493" s="1">
        <v>41681</v>
      </c>
      <c r="B2493" s="21">
        <f>IFERROR(VLOOKUP(A2493,SHORTVOL!$A$2:$E$10000,5,0),"")</f>
        <v>489.5</v>
      </c>
      <c r="C2493" s="21">
        <f>IFERROR(VLOOKUP($A2493,LONGVOL!$A$2:$E$10000,5,0),"")</f>
        <v>11075.44</v>
      </c>
      <c r="D2493" s="27">
        <f t="shared" si="62"/>
        <v>9.9948337846686801</v>
      </c>
      <c r="E2493" s="27">
        <f t="shared" si="63"/>
        <v>13935710.809171842</v>
      </c>
    </row>
    <row r="2494" spans="1:5" x14ac:dyDescent="0.25">
      <c r="A2494" s="1">
        <v>41682</v>
      </c>
      <c r="B2494" s="21">
        <f>IFERROR(VLOOKUP(A2494,SHORTVOL!$A$2:$E$10000,5,0),"")</f>
        <v>496.76</v>
      </c>
      <c r="C2494" s="21">
        <f>IFERROR(VLOOKUP($A2494,LONGVOL!$A$2:$E$10000,5,0),"")</f>
        <v>10911.37</v>
      </c>
      <c r="D2494" s="27">
        <f t="shared" ref="D2494:D2557" si="64">D2493*(1-D$1+IF(AND(WEEKDAY($A2494)&lt;&gt;1,WEEKDAY($A2494)&lt;&gt;7),-D$5,0))^($A2494-$A2493)*(1+(B2494/B2493-1))</f>
        <v>10.142515984136272</v>
      </c>
      <c r="E2494" s="27">
        <f t="shared" ref="E2494:E2557" si="65">E2493*(1-E$1+IF(AND(WEEKDAY($A2494)&lt;&gt;1,WEEKDAY($A2494)&lt;&gt;7),-E$5,0))^($A2494-$A2493)*(1+2*(C2494/C2493-1))</f>
        <v>13521797.557781486</v>
      </c>
    </row>
    <row r="2495" spans="1:5" x14ac:dyDescent="0.25">
      <c r="A2495" s="1">
        <v>41683</v>
      </c>
      <c r="B2495" s="21">
        <f>IFERROR(VLOOKUP(A2495,SHORTVOL!$A$2:$E$10000,5,0),"")</f>
        <v>501.59</v>
      </c>
      <c r="C2495" s="21">
        <f>IFERROR(VLOOKUP($A2495,LONGVOL!$A$2:$E$10000,5,0),"")</f>
        <v>10805.1</v>
      </c>
      <c r="D2495" s="27">
        <f t="shared" si="64"/>
        <v>10.240570560599334</v>
      </c>
      <c r="E2495" s="27">
        <f t="shared" si="65"/>
        <v>13257399.837120259</v>
      </c>
    </row>
    <row r="2496" spans="1:5" x14ac:dyDescent="0.25">
      <c r="A2496" s="1">
        <v>41684</v>
      </c>
      <c r="B2496" s="21">
        <f>IFERROR(VLOOKUP(A2496,SHORTVOL!$A$2:$E$10000,5,0),"")</f>
        <v>510.85</v>
      </c>
      <c r="C2496" s="21">
        <f>IFERROR(VLOOKUP($A2496,LONGVOL!$A$2:$E$10000,5,0),"")</f>
        <v>10605.8</v>
      </c>
      <c r="D2496" s="27">
        <f t="shared" si="64"/>
        <v>10.429053248819846</v>
      </c>
      <c r="E2496" s="27">
        <f t="shared" si="65"/>
        <v>12767362.03534759</v>
      </c>
    </row>
    <row r="2497" spans="1:5" x14ac:dyDescent="0.25">
      <c r="A2497" s="1">
        <v>41688</v>
      </c>
      <c r="B2497" s="21">
        <f>IFERROR(VLOOKUP(A2497,SHORTVOL!$A$2:$E$10000,5,0),"")</f>
        <v>516.26</v>
      </c>
      <c r="C2497" s="21">
        <f>IFERROR(VLOOKUP($A2497,LONGVOL!$A$2:$E$10000,5,0),"")</f>
        <v>10493.39</v>
      </c>
      <c r="D2497" s="27">
        <f t="shared" si="64"/>
        <v>10.537189096306864</v>
      </c>
      <c r="E2497" s="27">
        <f t="shared" si="65"/>
        <v>12492914.814213783</v>
      </c>
    </row>
    <row r="2498" spans="1:5" x14ac:dyDescent="0.25">
      <c r="A2498" s="1">
        <v>41689</v>
      </c>
      <c r="B2498" s="21">
        <f>IFERROR(VLOOKUP(A2498,SHORTVOL!$A$2:$E$10000,5,0),"")</f>
        <v>480.8</v>
      </c>
      <c r="C2498" s="21">
        <f>IFERROR(VLOOKUP($A2498,LONGVOL!$A$2:$E$10000,5,0),"")</f>
        <v>11214.09</v>
      </c>
      <c r="D2498" s="27">
        <f t="shared" si="64"/>
        <v>9.8128906231209516</v>
      </c>
      <c r="E2498" s="27">
        <f t="shared" si="65"/>
        <v>14207892.650703471</v>
      </c>
    </row>
    <row r="2499" spans="1:5" x14ac:dyDescent="0.25">
      <c r="A2499" s="1">
        <v>41690</v>
      </c>
      <c r="B2499" s="21">
        <f>IFERROR(VLOOKUP(A2499,SHORTVOL!$A$2:$E$10000,5,0),"")</f>
        <v>500.14</v>
      </c>
      <c r="C2499" s="21">
        <f>IFERROR(VLOOKUP($A2499,LONGVOL!$A$2:$E$10000,5,0),"")</f>
        <v>10762.97</v>
      </c>
      <c r="D2499" s="27">
        <f t="shared" si="64"/>
        <v>10.207051153602958</v>
      </c>
      <c r="E2499" s="27">
        <f t="shared" si="65"/>
        <v>13063788.413717218</v>
      </c>
    </row>
    <row r="2500" spans="1:5" x14ac:dyDescent="0.25">
      <c r="A2500" s="1">
        <v>41691</v>
      </c>
      <c r="B2500" s="21">
        <f>IFERROR(VLOOKUP(A2500,SHORTVOL!$A$2:$E$10000,5,0),"")</f>
        <v>494.71</v>
      </c>
      <c r="C2500" s="21">
        <f>IFERROR(VLOOKUP($A2500,LONGVOL!$A$2:$E$10000,5,0),"")</f>
        <v>10879.81</v>
      </c>
      <c r="D2500" s="27">
        <f t="shared" si="64"/>
        <v>10.095680388708047</v>
      </c>
      <c r="E2500" s="27">
        <f t="shared" si="65"/>
        <v>13346405.986789094</v>
      </c>
    </row>
    <row r="2501" spans="1:5" x14ac:dyDescent="0.25">
      <c r="A2501" s="1">
        <v>41694</v>
      </c>
      <c r="B2501" s="21">
        <f>IFERROR(VLOOKUP(A2501,SHORTVOL!$A$2:$E$10000,5,0),"")</f>
        <v>501.51</v>
      </c>
      <c r="C2501" s="21">
        <f>IFERROR(VLOOKUP($A2501,LONGVOL!$A$2:$E$10000,5,0),"")</f>
        <v>10730.28</v>
      </c>
      <c r="D2501" s="27">
        <f t="shared" si="64"/>
        <v>10.232767539475068</v>
      </c>
      <c r="E2501" s="27">
        <f t="shared" si="65"/>
        <v>12976579.641128544</v>
      </c>
    </row>
    <row r="2502" spans="1:5" x14ac:dyDescent="0.25">
      <c r="A2502" s="1">
        <v>41695</v>
      </c>
      <c r="B2502" s="21">
        <f>IFERROR(VLOOKUP(A2502,SHORTVOL!$A$2:$E$10000,5,0),"")</f>
        <v>495.96</v>
      </c>
      <c r="C2502" s="21">
        <f>IFERROR(VLOOKUP($A2502,LONGVOL!$A$2:$E$10000,5,0),"")</f>
        <v>10849.05</v>
      </c>
      <c r="D2502" s="27">
        <f t="shared" si="64"/>
        <v>10.118971315245561</v>
      </c>
      <c r="E2502" s="27">
        <f t="shared" si="65"/>
        <v>13262836.53732129</v>
      </c>
    </row>
    <row r="2503" spans="1:5" x14ac:dyDescent="0.25">
      <c r="A2503" s="1">
        <v>41696</v>
      </c>
      <c r="B2503" s="21">
        <f>IFERROR(VLOOKUP(A2503,SHORTVOL!$A$2:$E$10000,5,0),"")</f>
        <v>489.97</v>
      </c>
      <c r="C2503" s="21">
        <f>IFERROR(VLOOKUP($A2503,LONGVOL!$A$2:$E$10000,5,0),"")</f>
        <v>10980.08</v>
      </c>
      <c r="D2503" s="27">
        <f t="shared" si="64"/>
        <v>9.9962107922328034</v>
      </c>
      <c r="E2503" s="27">
        <f t="shared" si="65"/>
        <v>13582167.261311166</v>
      </c>
    </row>
    <row r="2504" spans="1:5" x14ac:dyDescent="0.25">
      <c r="A2504" s="1">
        <v>41697</v>
      </c>
      <c r="B2504" s="21">
        <f>IFERROR(VLOOKUP(A2504,SHORTVOL!$A$2:$E$10000,5,0),"")</f>
        <v>492.1</v>
      </c>
      <c r="C2504" s="21">
        <f>IFERROR(VLOOKUP($A2504,LONGVOL!$A$2:$E$10000,5,0),"")</f>
        <v>10932.34</v>
      </c>
      <c r="D2504" s="27">
        <f t="shared" si="64"/>
        <v>10.0391162503741</v>
      </c>
      <c r="E2504" s="27">
        <f t="shared" si="65"/>
        <v>13463034.686431551</v>
      </c>
    </row>
    <row r="2505" spans="1:5" x14ac:dyDescent="0.25">
      <c r="A2505" s="1">
        <v>41698</v>
      </c>
      <c r="B2505" s="21">
        <f>IFERROR(VLOOKUP(A2505,SHORTVOL!$A$2:$E$10000,5,0),"")</f>
        <v>484.31</v>
      </c>
      <c r="C2505" s="21">
        <f>IFERROR(VLOOKUP($A2505,LONGVOL!$A$2:$E$10000,5,0),"")</f>
        <v>11105.37</v>
      </c>
      <c r="D2505" s="27">
        <f t="shared" si="64"/>
        <v>9.8796544967026652</v>
      </c>
      <c r="E2505" s="27">
        <f t="shared" si="65"/>
        <v>13888145.218126552</v>
      </c>
    </row>
    <row r="2506" spans="1:5" x14ac:dyDescent="0.25">
      <c r="A2506" s="1">
        <v>41701</v>
      </c>
      <c r="B2506" s="21">
        <f>IFERROR(VLOOKUP(A2506,SHORTVOL!$A$2:$E$10000,5,0),"")</f>
        <v>454.52</v>
      </c>
      <c r="C2506" s="21">
        <f>IFERROR(VLOOKUP($A2506,LONGVOL!$A$2:$E$10000,5,0),"")</f>
        <v>11788.61</v>
      </c>
      <c r="D2506" s="27">
        <f t="shared" si="64"/>
        <v>9.2704310004170996</v>
      </c>
      <c r="E2506" s="27">
        <f t="shared" si="65"/>
        <v>15593473.198729666</v>
      </c>
    </row>
    <row r="2507" spans="1:5" x14ac:dyDescent="0.25">
      <c r="A2507" s="1">
        <v>41702</v>
      </c>
      <c r="B2507" s="21">
        <f>IFERROR(VLOOKUP(A2507,SHORTVOL!$A$2:$E$10000,5,0),"")</f>
        <v>486.83</v>
      </c>
      <c r="C2507" s="21">
        <f>IFERROR(VLOOKUP($A2507,LONGVOL!$A$2:$E$10000,5,0),"")</f>
        <v>10950.55</v>
      </c>
      <c r="D2507" s="27">
        <f t="shared" si="64"/>
        <v>9.9288846023749695</v>
      </c>
      <c r="E2507" s="27">
        <f t="shared" si="65"/>
        <v>13375353.965734079</v>
      </c>
    </row>
    <row r="2508" spans="1:5" x14ac:dyDescent="0.25">
      <c r="A2508" s="1">
        <v>41703</v>
      </c>
      <c r="B2508" s="21">
        <f>IFERROR(VLOOKUP(A2508,SHORTVOL!$A$2:$E$10000,5,0),"")</f>
        <v>486.46</v>
      </c>
      <c r="C2508" s="21">
        <f>IFERROR(VLOOKUP($A2508,LONGVOL!$A$2:$E$10000,5,0),"")</f>
        <v>10958.78</v>
      </c>
      <c r="D2508" s="27">
        <f t="shared" si="64"/>
        <v>9.9207948274591704</v>
      </c>
      <c r="E2508" s="27">
        <f t="shared" si="65"/>
        <v>13394438.48226944</v>
      </c>
    </row>
    <row r="2509" spans="1:5" x14ac:dyDescent="0.25">
      <c r="A2509" s="1">
        <v>41704</v>
      </c>
      <c r="B2509" s="21">
        <f>IFERROR(VLOOKUP(A2509,SHORTVOL!$A$2:$E$10000,5,0),"")</f>
        <v>490.59</v>
      </c>
      <c r="C2509" s="21">
        <f>IFERROR(VLOOKUP($A2509,LONGVOL!$A$2:$E$10000,5,0),"")</f>
        <v>10865.84</v>
      </c>
      <c r="D2509" s="27">
        <f t="shared" si="64"/>
        <v>10.004473229309864</v>
      </c>
      <c r="E2509" s="27">
        <f t="shared" si="65"/>
        <v>13166242.596135128</v>
      </c>
    </row>
    <row r="2510" spans="1:5" x14ac:dyDescent="0.25">
      <c r="A2510" s="1">
        <v>41705</v>
      </c>
      <c r="B2510" s="21">
        <f>IFERROR(VLOOKUP(A2510,SHORTVOL!$A$2:$E$10000,5,0),"")</f>
        <v>478.16</v>
      </c>
      <c r="C2510" s="21">
        <f>IFERROR(VLOOKUP($A2510,LONGVOL!$A$2:$E$10000,5,0),"")</f>
        <v>11141.19</v>
      </c>
      <c r="D2510" s="27">
        <f t="shared" si="64"/>
        <v>9.7504571977543257</v>
      </c>
      <c r="E2510" s="27">
        <f t="shared" si="65"/>
        <v>13832477.448262261</v>
      </c>
    </row>
    <row r="2511" spans="1:5" x14ac:dyDescent="0.25">
      <c r="A2511" s="1">
        <v>41708</v>
      </c>
      <c r="B2511" s="21">
        <f>IFERROR(VLOOKUP(A2511,SHORTVOL!$A$2:$E$10000,5,0),"")</f>
        <v>482.07</v>
      </c>
      <c r="C2511" s="21">
        <f>IFERROR(VLOOKUP($A2511,LONGVOL!$A$2:$E$10000,5,0),"")</f>
        <v>11050.01</v>
      </c>
      <c r="D2511" s="27">
        <f t="shared" si="64"/>
        <v>9.8285726005701015</v>
      </c>
      <c r="E2511" s="27">
        <f t="shared" si="65"/>
        <v>13602957.557088127</v>
      </c>
    </row>
    <row r="2512" spans="1:5" x14ac:dyDescent="0.25">
      <c r="A2512" s="1">
        <v>41709</v>
      </c>
      <c r="B2512" s="21">
        <f>IFERROR(VLOOKUP(A2512,SHORTVOL!$A$2:$E$10000,5,0),"")</f>
        <v>475.78</v>
      </c>
      <c r="C2512" s="21">
        <f>IFERROR(VLOOKUP($A2512,LONGVOL!$A$2:$E$10000,5,0),"")</f>
        <v>11194.11</v>
      </c>
      <c r="D2512" s="27">
        <f t="shared" si="64"/>
        <v>9.6997988666898305</v>
      </c>
      <c r="E2512" s="27">
        <f t="shared" si="65"/>
        <v>13956678.982874818</v>
      </c>
    </row>
    <row r="2513" spans="1:5" x14ac:dyDescent="0.25">
      <c r="A2513" s="1">
        <v>41710</v>
      </c>
      <c r="B2513" s="21">
        <f>IFERROR(VLOOKUP(A2513,SHORTVOL!$A$2:$E$10000,5,0),"")</f>
        <v>475.44</v>
      </c>
      <c r="C2513" s="21">
        <f>IFERROR(VLOOKUP($A2513,LONGVOL!$A$2:$E$10000,5,0),"")</f>
        <v>11202.26</v>
      </c>
      <c r="D2513" s="27">
        <f t="shared" si="64"/>
        <v>9.6923361192198083</v>
      </c>
      <c r="E2513" s="27">
        <f t="shared" si="65"/>
        <v>13975937.073141666</v>
      </c>
    </row>
    <row r="2514" spans="1:5" x14ac:dyDescent="0.25">
      <c r="A2514" s="1">
        <v>41711</v>
      </c>
      <c r="B2514" s="21">
        <f>IFERROR(VLOOKUP(A2514,SHORTVOL!$A$2:$E$10000,5,0),"")</f>
        <v>456.52</v>
      </c>
      <c r="C2514" s="21">
        <f>IFERROR(VLOOKUP($A2514,LONGVOL!$A$2:$E$10000,5,0),"")</f>
        <v>11648.12</v>
      </c>
      <c r="D2514" s="27">
        <f t="shared" si="64"/>
        <v>9.3061223989352619</v>
      </c>
      <c r="E2514" s="27">
        <f t="shared" si="65"/>
        <v>15087297.543664347</v>
      </c>
    </row>
    <row r="2515" spans="1:5" x14ac:dyDescent="0.25">
      <c r="A2515" s="1">
        <v>41712</v>
      </c>
      <c r="B2515" s="21">
        <f>IFERROR(VLOOKUP(A2515,SHORTVOL!$A$2:$E$10000,5,0),"")</f>
        <v>440.61</v>
      </c>
      <c r="C2515" s="21">
        <f>IFERROR(VLOOKUP($A2515,LONGVOL!$A$2:$E$10000,5,0),"")</f>
        <v>12053.91</v>
      </c>
      <c r="D2515" s="27">
        <f t="shared" si="64"/>
        <v>8.9813062129902477</v>
      </c>
      <c r="E2515" s="27">
        <f t="shared" si="65"/>
        <v>16137272.244804734</v>
      </c>
    </row>
    <row r="2516" spans="1:5" x14ac:dyDescent="0.25">
      <c r="A2516" s="1">
        <v>41715</v>
      </c>
      <c r="B2516" s="21">
        <f>IFERROR(VLOOKUP(A2516,SHORTVOL!$A$2:$E$10000,5,0),"")</f>
        <v>462.62</v>
      </c>
      <c r="C2516" s="21">
        <f>IFERROR(VLOOKUP($A2516,LONGVOL!$A$2:$E$10000,5,0),"")</f>
        <v>11451.83</v>
      </c>
      <c r="D2516" s="27">
        <f t="shared" si="64"/>
        <v>9.4284036113043204</v>
      </c>
      <c r="E2516" s="27">
        <f t="shared" si="65"/>
        <v>14521874.377466392</v>
      </c>
    </row>
    <row r="2517" spans="1:5" x14ac:dyDescent="0.25">
      <c r="A2517" s="1">
        <v>41716</v>
      </c>
      <c r="B2517" s="21">
        <f>IFERROR(VLOOKUP(A2517,SHORTVOL!$A$2:$E$10000,5,0),"")</f>
        <v>481.09</v>
      </c>
      <c r="C2517" s="21">
        <f>IFERROR(VLOOKUP($A2517,LONGVOL!$A$2:$E$10000,5,0),"")</f>
        <v>10994.6</v>
      </c>
      <c r="D2517" s="27">
        <f t="shared" si="64"/>
        <v>9.8042932651219239</v>
      </c>
      <c r="E2517" s="27">
        <f t="shared" si="65"/>
        <v>13361245.194427691</v>
      </c>
    </row>
    <row r="2518" spans="1:5" x14ac:dyDescent="0.25">
      <c r="A2518" s="1">
        <v>41717</v>
      </c>
      <c r="B2518" s="21">
        <f>IFERROR(VLOOKUP(A2518,SHORTVOL!$A$2:$E$10000,5,0),"")</f>
        <v>473.91</v>
      </c>
      <c r="C2518" s="21">
        <f>IFERROR(VLOOKUP($A2518,LONGVOL!$A$2:$E$10000,5,0),"")</f>
        <v>11158.73</v>
      </c>
      <c r="D2518" s="27">
        <f t="shared" si="64"/>
        <v>9.6574404510793244</v>
      </c>
      <c r="E2518" s="27">
        <f t="shared" si="65"/>
        <v>13759116.843025858</v>
      </c>
    </row>
    <row r="2519" spans="1:5" x14ac:dyDescent="0.25">
      <c r="A2519" s="1">
        <v>41718</v>
      </c>
      <c r="B2519" s="21">
        <f>IFERROR(VLOOKUP(A2519,SHORTVOL!$A$2:$E$10000,5,0),"")</f>
        <v>473.98</v>
      </c>
      <c r="C2519" s="21">
        <f>IFERROR(VLOOKUP($A2519,LONGVOL!$A$2:$E$10000,5,0),"")</f>
        <v>11157.06</v>
      </c>
      <c r="D2519" s="27">
        <f t="shared" si="64"/>
        <v>9.6583376732328006</v>
      </c>
      <c r="E2519" s="27">
        <f t="shared" si="65"/>
        <v>13753950.861493113</v>
      </c>
    </row>
    <row r="2520" spans="1:5" x14ac:dyDescent="0.25">
      <c r="A2520" s="1">
        <v>41719</v>
      </c>
      <c r="B2520" s="21">
        <f>IFERROR(VLOOKUP(A2520,SHORTVOL!$A$2:$E$10000,5,0),"")</f>
        <v>471.69</v>
      </c>
      <c r="C2520" s="21">
        <f>IFERROR(VLOOKUP($A2520,LONGVOL!$A$2:$E$10000,5,0),"")</f>
        <v>11211.06</v>
      </c>
      <c r="D2520" s="27">
        <f t="shared" si="64"/>
        <v>9.6111474480506871</v>
      </c>
      <c r="E2520" s="27">
        <f t="shared" si="65"/>
        <v>13886030.984159354</v>
      </c>
    </row>
    <row r="2521" spans="1:5" x14ac:dyDescent="0.25">
      <c r="A2521" s="1">
        <v>41722</v>
      </c>
      <c r="B2521" s="21">
        <f>IFERROR(VLOOKUP(A2521,SHORTVOL!$A$2:$E$10000,5,0),"")</f>
        <v>472.15</v>
      </c>
      <c r="C2521" s="21">
        <f>IFERROR(VLOOKUP($A2521,LONGVOL!$A$2:$E$10000,5,0),"")</f>
        <v>11200.08</v>
      </c>
      <c r="D2521" s="27">
        <f t="shared" si="64"/>
        <v>9.61893903150205</v>
      </c>
      <c r="E2521" s="27">
        <f t="shared" si="65"/>
        <v>13855664.897670578</v>
      </c>
    </row>
    <row r="2522" spans="1:5" x14ac:dyDescent="0.25">
      <c r="A2522" s="1">
        <v>41723</v>
      </c>
      <c r="B2522" s="21">
        <f>IFERROR(VLOOKUP(A2522,SHORTVOL!$A$2:$E$10000,5,0),"")</f>
        <v>477.09</v>
      </c>
      <c r="C2522" s="21">
        <f>IFERROR(VLOOKUP($A2522,LONGVOL!$A$2:$E$10000,5,0),"")</f>
        <v>11082.77</v>
      </c>
      <c r="D2522" s="27">
        <f t="shared" si="64"/>
        <v>9.719047262577039</v>
      </c>
      <c r="E2522" s="27">
        <f t="shared" si="65"/>
        <v>13564382.332021004</v>
      </c>
    </row>
    <row r="2523" spans="1:5" x14ac:dyDescent="0.25">
      <c r="A2523" s="1">
        <v>41724</v>
      </c>
      <c r="B2523" s="21">
        <f>IFERROR(VLOOKUP(A2523,SHORTVOL!$A$2:$E$10000,5,0),"")</f>
        <v>470.84</v>
      </c>
      <c r="C2523" s="21">
        <f>IFERROR(VLOOKUP($A2523,LONGVOL!$A$2:$E$10000,5,0),"")</f>
        <v>11228.09</v>
      </c>
      <c r="D2523" s="27">
        <f t="shared" si="64"/>
        <v>9.5911997044958071</v>
      </c>
      <c r="E2523" s="27">
        <f t="shared" si="65"/>
        <v>13919041.135874283</v>
      </c>
    </row>
    <row r="2524" spans="1:5" x14ac:dyDescent="0.25">
      <c r="A2524" s="1">
        <v>41725</v>
      </c>
      <c r="B2524" s="21">
        <f>IFERROR(VLOOKUP(A2524,SHORTVOL!$A$2:$E$10000,5,0),"")</f>
        <v>473.85</v>
      </c>
      <c r="C2524" s="21">
        <f>IFERROR(VLOOKUP($A2524,LONGVOL!$A$2:$E$10000,5,0),"")</f>
        <v>11156.21</v>
      </c>
      <c r="D2524" s="27">
        <f t="shared" si="64"/>
        <v>9.6519857072198523</v>
      </c>
      <c r="E2524" s="27">
        <f t="shared" si="65"/>
        <v>13739780.705831379</v>
      </c>
    </row>
    <row r="2525" spans="1:5" x14ac:dyDescent="0.25">
      <c r="A2525" s="1">
        <v>41726</v>
      </c>
      <c r="B2525" s="21">
        <f>IFERROR(VLOOKUP(A2525,SHORTVOL!$A$2:$E$10000,5,0),"")</f>
        <v>478.63</v>
      </c>
      <c r="C2525" s="21">
        <f>IFERROR(VLOOKUP($A2525,LONGVOL!$A$2:$E$10000,5,0),"")</f>
        <v>11043.81</v>
      </c>
      <c r="D2525" s="27">
        <f t="shared" si="64"/>
        <v>9.7488166786127728</v>
      </c>
      <c r="E2525" s="27">
        <f t="shared" si="65"/>
        <v>13461895.81251362</v>
      </c>
    </row>
    <row r="2526" spans="1:5" x14ac:dyDescent="0.25">
      <c r="A2526" s="1">
        <v>41729</v>
      </c>
      <c r="B2526" s="21">
        <f>IFERROR(VLOOKUP(A2526,SHORTVOL!$A$2:$E$10000,5,0),"")</f>
        <v>494.75</v>
      </c>
      <c r="C2526" s="21">
        <f>IFERROR(VLOOKUP($A2526,LONGVOL!$A$2:$E$10000,5,0),"")</f>
        <v>10671.65</v>
      </c>
      <c r="D2526" s="27">
        <f t="shared" si="64"/>
        <v>10.075495133915208</v>
      </c>
      <c r="E2526" s="27">
        <f t="shared" si="65"/>
        <v>12551735.586583091</v>
      </c>
    </row>
    <row r="2527" spans="1:5" x14ac:dyDescent="0.25">
      <c r="A2527" s="1">
        <v>41730</v>
      </c>
      <c r="B2527" s="21">
        <f>IFERROR(VLOOKUP(A2527,SHORTVOL!$A$2:$E$10000,5,0),"")</f>
        <v>511.25</v>
      </c>
      <c r="C2527" s="21">
        <f>IFERROR(VLOOKUP($A2527,LONGVOL!$A$2:$E$10000,5,0),"")</f>
        <v>10315.81</v>
      </c>
      <c r="D2527" s="27">
        <f t="shared" si="64"/>
        <v>10.410944184598121</v>
      </c>
      <c r="E2527" s="27">
        <f t="shared" si="65"/>
        <v>11713782.611569175</v>
      </c>
    </row>
    <row r="2528" spans="1:5" x14ac:dyDescent="0.25">
      <c r="A2528" s="1">
        <v>41731</v>
      </c>
      <c r="B2528" s="21">
        <f>IFERROR(VLOOKUP(A2528,SHORTVOL!$A$2:$E$10000,5,0),"")</f>
        <v>508.01</v>
      </c>
      <c r="C2528" s="21">
        <f>IFERROR(VLOOKUP($A2528,LONGVOL!$A$2:$E$10000,5,0),"")</f>
        <v>10381.120000000001</v>
      </c>
      <c r="D2528" s="27">
        <f t="shared" si="64"/>
        <v>10.344398932936882</v>
      </c>
      <c r="E2528" s="27">
        <f t="shared" si="65"/>
        <v>11861200.435433591</v>
      </c>
    </row>
    <row r="2529" spans="1:5" x14ac:dyDescent="0.25">
      <c r="A2529" s="1">
        <v>41732</v>
      </c>
      <c r="B2529" s="21">
        <f>IFERROR(VLOOKUP(A2529,SHORTVOL!$A$2:$E$10000,5,0),"")</f>
        <v>508.11</v>
      </c>
      <c r="C2529" s="21">
        <f>IFERROR(VLOOKUP($A2529,LONGVOL!$A$2:$E$10000,5,0),"")</f>
        <v>10379.16</v>
      </c>
      <c r="D2529" s="27">
        <f t="shared" si="64"/>
        <v>10.345868263899874</v>
      </c>
      <c r="E2529" s="27">
        <f t="shared" si="65"/>
        <v>11855818.484472027</v>
      </c>
    </row>
    <row r="2530" spans="1:5" x14ac:dyDescent="0.25">
      <c r="A2530" s="1">
        <v>41733</v>
      </c>
      <c r="B2530" s="21">
        <f>IFERROR(VLOOKUP(A2530,SHORTVOL!$A$2:$E$10000,5,0),"")</f>
        <v>497.65</v>
      </c>
      <c r="C2530" s="21">
        <f>IFERROR(VLOOKUP($A2530,LONGVOL!$A$2:$E$10000,5,0),"")</f>
        <v>10592.87</v>
      </c>
      <c r="D2530" s="27">
        <f t="shared" si="64"/>
        <v>10.132332025136053</v>
      </c>
      <c r="E2530" s="27">
        <f t="shared" si="65"/>
        <v>12343107.9848749</v>
      </c>
    </row>
    <row r="2531" spans="1:5" x14ac:dyDescent="0.25">
      <c r="A2531" s="1">
        <v>41736</v>
      </c>
      <c r="B2531" s="21">
        <f>IFERROR(VLOOKUP(A2531,SHORTVOL!$A$2:$E$10000,5,0),"")</f>
        <v>486.2</v>
      </c>
      <c r="C2531" s="21">
        <f>IFERROR(VLOOKUP($A2531,LONGVOL!$A$2:$E$10000,5,0),"")</f>
        <v>10836.62</v>
      </c>
      <c r="D2531" s="27">
        <f t="shared" si="64"/>
        <v>9.8975787515447102</v>
      </c>
      <c r="E2531" s="27">
        <f t="shared" si="65"/>
        <v>12908206.714679629</v>
      </c>
    </row>
    <row r="2532" spans="1:5" x14ac:dyDescent="0.25">
      <c r="A2532" s="1">
        <v>41737</v>
      </c>
      <c r="B2532" s="21">
        <f>IFERROR(VLOOKUP(A2532,SHORTVOL!$A$2:$E$10000,5,0),"")</f>
        <v>494.37</v>
      </c>
      <c r="C2532" s="21">
        <f>IFERROR(VLOOKUP($A2532,LONGVOL!$A$2:$E$10000,5,0),"")</f>
        <v>10654.35</v>
      </c>
      <c r="D2532" s="27">
        <f t="shared" si="64"/>
        <v>10.063344085140423</v>
      </c>
      <c r="E2532" s="27">
        <f t="shared" si="65"/>
        <v>12473029.20958849</v>
      </c>
    </row>
    <row r="2533" spans="1:5" x14ac:dyDescent="0.25">
      <c r="A2533" s="1">
        <v>41738</v>
      </c>
      <c r="B2533" s="21">
        <f>IFERROR(VLOOKUP(A2533,SHORTVOL!$A$2:$E$10000,5,0),"")</f>
        <v>508.32</v>
      </c>
      <c r="C2533" s="21">
        <f>IFERROR(VLOOKUP($A2533,LONGVOL!$A$2:$E$10000,5,0),"")</f>
        <v>10353.73</v>
      </c>
      <c r="D2533" s="27">
        <f t="shared" si="64"/>
        <v>10.346741852295613</v>
      </c>
      <c r="E2533" s="27">
        <f t="shared" si="65"/>
        <v>11768262.185573623</v>
      </c>
    </row>
    <row r="2534" spans="1:5" x14ac:dyDescent="0.25">
      <c r="A2534" s="1">
        <v>41739</v>
      </c>
      <c r="B2534" s="21">
        <f>IFERROR(VLOOKUP(A2534,SHORTVOL!$A$2:$E$10000,5,0),"")</f>
        <v>481.06</v>
      </c>
      <c r="C2534" s="21">
        <f>IFERROR(VLOOKUP($A2534,LONGVOL!$A$2:$E$10000,5,0),"")</f>
        <v>10908.96</v>
      </c>
      <c r="D2534" s="27">
        <f t="shared" si="64"/>
        <v>9.7913340042090606</v>
      </c>
      <c r="E2534" s="27">
        <f t="shared" si="65"/>
        <v>13029441.375671925</v>
      </c>
    </row>
    <row r="2535" spans="1:5" x14ac:dyDescent="0.25">
      <c r="A2535" s="1">
        <v>41740</v>
      </c>
      <c r="B2535" s="21">
        <f>IFERROR(VLOOKUP(A2535,SHORTVOL!$A$2:$E$10000,5,0),"")</f>
        <v>462.31</v>
      </c>
      <c r="C2535" s="21">
        <f>IFERROR(VLOOKUP($A2535,LONGVOL!$A$2:$E$10000,5,0),"")</f>
        <v>11334.28</v>
      </c>
      <c r="D2535" s="27">
        <f t="shared" si="64"/>
        <v>9.4091871884513054</v>
      </c>
      <c r="E2535" s="27">
        <f t="shared" si="65"/>
        <v>14044358.840522461</v>
      </c>
    </row>
    <row r="2536" spans="1:5" x14ac:dyDescent="0.25">
      <c r="A2536" s="1">
        <v>41743</v>
      </c>
      <c r="B2536" s="21">
        <f>IFERROR(VLOOKUP(A2536,SHORTVOL!$A$2:$E$10000,5,0),"")</f>
        <v>463.26</v>
      </c>
      <c r="C2536" s="21">
        <f>IFERROR(VLOOKUP($A2536,LONGVOL!$A$2:$E$10000,5,0),"")</f>
        <v>11311.01</v>
      </c>
      <c r="D2536" s="27">
        <f t="shared" si="64"/>
        <v>9.4269723014146987</v>
      </c>
      <c r="E2536" s="27">
        <f t="shared" si="65"/>
        <v>13983495.291312318</v>
      </c>
    </row>
    <row r="2537" spans="1:5" x14ac:dyDescent="0.25">
      <c r="A2537" s="1">
        <v>41744</v>
      </c>
      <c r="B2537" s="21">
        <f>IFERROR(VLOOKUP(A2537,SHORTVOL!$A$2:$E$10000,5,0),"")</f>
        <v>471.44</v>
      </c>
      <c r="C2537" s="21">
        <f>IFERROR(VLOOKUP($A2537,LONGVOL!$A$2:$E$10000,5,0),"")</f>
        <v>11111.17</v>
      </c>
      <c r="D2537" s="27">
        <f t="shared" si="64"/>
        <v>9.5929031237991111</v>
      </c>
      <c r="E2537" s="27">
        <f t="shared" si="65"/>
        <v>13488354.322659509</v>
      </c>
    </row>
    <row r="2538" spans="1:5" x14ac:dyDescent="0.25">
      <c r="A2538" s="1">
        <v>41745</v>
      </c>
      <c r="B2538" s="21">
        <f>IFERROR(VLOOKUP(A2538,SHORTVOL!$A$2:$E$10000,5,0),"")</f>
        <v>488.38</v>
      </c>
      <c r="C2538" s="21">
        <f>IFERROR(VLOOKUP($A2538,LONGVOL!$A$2:$E$10000,5,0),"")</f>
        <v>10711.93</v>
      </c>
      <c r="D2538" s="27">
        <f t="shared" si="64"/>
        <v>9.9370552270851693</v>
      </c>
      <c r="E2538" s="27">
        <f t="shared" si="65"/>
        <v>12518089.65044382</v>
      </c>
    </row>
    <row r="2539" spans="1:5" x14ac:dyDescent="0.25">
      <c r="A2539" s="1">
        <v>41746</v>
      </c>
      <c r="B2539" s="21">
        <f>IFERROR(VLOOKUP(A2539,SHORTVOL!$A$2:$E$10000,5,0),"")</f>
        <v>495.37</v>
      </c>
      <c r="C2539" s="21">
        <f>IFERROR(VLOOKUP($A2539,LONGVOL!$A$2:$E$10000,5,0),"")</f>
        <v>10558.7</v>
      </c>
      <c r="D2539" s="27">
        <f t="shared" si="64"/>
        <v>10.078728286928348</v>
      </c>
      <c r="E2539" s="27">
        <f t="shared" si="65"/>
        <v>12159030.669625256</v>
      </c>
    </row>
    <row r="2540" spans="1:5" x14ac:dyDescent="0.25">
      <c r="A2540" s="1">
        <v>41750</v>
      </c>
      <c r="B2540" s="21">
        <f>IFERROR(VLOOKUP(A2540,SHORTVOL!$A$2:$E$10000,5,0),"")</f>
        <v>504.34</v>
      </c>
      <c r="C2540" s="21">
        <f>IFERROR(VLOOKUP($A2540,LONGVOL!$A$2:$E$10000,5,0),"")</f>
        <v>10367.41</v>
      </c>
      <c r="D2540" s="27">
        <f t="shared" si="64"/>
        <v>10.258981792216469</v>
      </c>
      <c r="E2540" s="27">
        <f t="shared" si="65"/>
        <v>11714895.173908262</v>
      </c>
    </row>
    <row r="2541" spans="1:5" x14ac:dyDescent="0.25">
      <c r="A2541" s="1">
        <v>41751</v>
      </c>
      <c r="B2541" s="21">
        <f>IFERROR(VLOOKUP(A2541,SHORTVOL!$A$2:$E$10000,5,0),"")</f>
        <v>506.56</v>
      </c>
      <c r="C2541" s="21">
        <f>IFERROR(VLOOKUP($A2541,LONGVOL!$A$2:$E$10000,5,0),"")</f>
        <v>10321.92</v>
      </c>
      <c r="D2541" s="27">
        <f t="shared" si="64"/>
        <v>10.303575090333469</v>
      </c>
      <c r="E2541" s="27">
        <f t="shared" si="65"/>
        <v>11611205.78693201</v>
      </c>
    </row>
    <row r="2542" spans="1:5" x14ac:dyDescent="0.25">
      <c r="A2542" s="1">
        <v>41752</v>
      </c>
      <c r="B2542" s="21">
        <f>IFERROR(VLOOKUP(A2542,SHORTVOL!$A$2:$E$10000,5,0),"")</f>
        <v>503.47</v>
      </c>
      <c r="C2542" s="21">
        <f>IFERROR(VLOOKUP($A2542,LONGVOL!$A$2:$E$10000,5,0),"")</f>
        <v>10384.700000000001</v>
      </c>
      <c r="D2542" s="27">
        <f t="shared" si="64"/>
        <v>10.240162472186856</v>
      </c>
      <c r="E2542" s="27">
        <f t="shared" si="65"/>
        <v>11751554.061452111</v>
      </c>
    </row>
    <row r="2543" spans="1:5" x14ac:dyDescent="0.25">
      <c r="A2543" s="1">
        <v>41753</v>
      </c>
      <c r="B2543" s="21">
        <f>IFERROR(VLOOKUP(A2543,SHORTVOL!$A$2:$E$10000,5,0),"")</f>
        <v>497.44</v>
      </c>
      <c r="C2543" s="21">
        <f>IFERROR(VLOOKUP($A2543,LONGVOL!$A$2:$E$10000,5,0),"")</f>
        <v>10509.25</v>
      </c>
      <c r="D2543" s="27">
        <f t="shared" si="64"/>
        <v>10.116962885964211</v>
      </c>
      <c r="E2543" s="27">
        <f t="shared" si="65"/>
        <v>12032524.559915202</v>
      </c>
    </row>
    <row r="2544" spans="1:5" x14ac:dyDescent="0.25">
      <c r="A2544" s="1">
        <v>41754</v>
      </c>
      <c r="B2544" s="21">
        <f>IFERROR(VLOOKUP(A2544,SHORTVOL!$A$2:$E$10000,5,0),"")</f>
        <v>493.78</v>
      </c>
      <c r="C2544" s="21">
        <f>IFERROR(VLOOKUP($A2544,LONGVOL!$A$2:$E$10000,5,0),"")</f>
        <v>10586.4</v>
      </c>
      <c r="D2544" s="27">
        <f t="shared" si="64"/>
        <v>10.041975323353032</v>
      </c>
      <c r="E2544" s="27">
        <f t="shared" si="65"/>
        <v>12208259.834188975</v>
      </c>
    </row>
    <row r="2545" spans="1:5" x14ac:dyDescent="0.25">
      <c r="A2545" s="1">
        <v>41757</v>
      </c>
      <c r="B2545" s="21">
        <f>IFERROR(VLOOKUP(A2545,SHORTVOL!$A$2:$E$10000,5,0),"")</f>
        <v>504.07</v>
      </c>
      <c r="C2545" s="21">
        <f>IFERROR(VLOOKUP($A2545,LONGVOL!$A$2:$E$10000,5,0),"")</f>
        <v>10365.85</v>
      </c>
      <c r="D2545" s="27">
        <f t="shared" si="64"/>
        <v>10.249557415258884</v>
      </c>
      <c r="E2545" s="27">
        <f t="shared" si="65"/>
        <v>11696909.270270087</v>
      </c>
    </row>
    <row r="2546" spans="1:5" x14ac:dyDescent="0.25">
      <c r="A2546" s="1">
        <v>41758</v>
      </c>
      <c r="B2546" s="21">
        <f>IFERROR(VLOOKUP(A2546,SHORTVOL!$A$2:$E$10000,5,0),"")</f>
        <v>513.94000000000005</v>
      </c>
      <c r="C2546" s="21">
        <f>IFERROR(VLOOKUP($A2546,LONGVOL!$A$2:$E$10000,5,0),"")</f>
        <v>10162.950000000001</v>
      </c>
      <c r="D2546" s="27">
        <f t="shared" si="64"/>
        <v>10.449677424224705</v>
      </c>
      <c r="E2546" s="27">
        <f t="shared" si="65"/>
        <v>11238145.24515434</v>
      </c>
    </row>
    <row r="2547" spans="1:5" x14ac:dyDescent="0.25">
      <c r="A2547" s="1">
        <v>41759</v>
      </c>
      <c r="B2547" s="21">
        <f>IFERROR(VLOOKUP(A2547,SHORTVOL!$A$2:$E$10000,5,0),"")</f>
        <v>511.24</v>
      </c>
      <c r="C2547" s="21">
        <f>IFERROR(VLOOKUP($A2547,LONGVOL!$A$2:$E$10000,5,0),"")</f>
        <v>10216.36</v>
      </c>
      <c r="D2547" s="27">
        <f t="shared" si="64"/>
        <v>10.394210137316309</v>
      </c>
      <c r="E2547" s="27">
        <f t="shared" si="65"/>
        <v>11355401.386567608</v>
      </c>
    </row>
    <row r="2548" spans="1:5" x14ac:dyDescent="0.25">
      <c r="A2548" s="1">
        <v>41760</v>
      </c>
      <c r="B2548" s="21">
        <f>IFERROR(VLOOKUP(A2548,SHORTVOL!$A$2:$E$10000,5,0),"")</f>
        <v>513.46</v>
      </c>
      <c r="C2548" s="21">
        <f>IFERROR(VLOOKUP($A2548,LONGVOL!$A$2:$E$10000,5,0),"")</f>
        <v>10171.93</v>
      </c>
      <c r="D2548" s="27">
        <f t="shared" si="64"/>
        <v>10.438773762107846</v>
      </c>
      <c r="E2548" s="27">
        <f t="shared" si="65"/>
        <v>11255776.861735513</v>
      </c>
    </row>
    <row r="2549" spans="1:5" x14ac:dyDescent="0.25">
      <c r="A2549" s="1">
        <v>41761</v>
      </c>
      <c r="B2549" s="21">
        <f>IFERROR(VLOOKUP(A2549,SHORTVOL!$A$2:$E$10000,5,0),"")</f>
        <v>515.25</v>
      </c>
      <c r="C2549" s="21">
        <f>IFERROR(VLOOKUP($A2549,LONGVOL!$A$2:$E$10000,5,0),"")</f>
        <v>10136.469999999999</v>
      </c>
      <c r="D2549" s="27">
        <f t="shared" si="64"/>
        <v>10.474590940508342</v>
      </c>
      <c r="E2549" s="27">
        <f t="shared" si="65"/>
        <v>11176448.830291241</v>
      </c>
    </row>
    <row r="2550" spans="1:5" x14ac:dyDescent="0.25">
      <c r="A2550" s="1">
        <v>41764</v>
      </c>
      <c r="B2550" s="21">
        <f>IFERROR(VLOOKUP(A2550,SHORTVOL!$A$2:$E$10000,5,0),"")</f>
        <v>519.63</v>
      </c>
      <c r="C2550" s="21">
        <f>IFERROR(VLOOKUP($A2550,LONGVOL!$A$2:$E$10000,5,0),"")</f>
        <v>10050.23</v>
      </c>
      <c r="D2550" s="27">
        <f t="shared" si="64"/>
        <v>10.561896194531025</v>
      </c>
      <c r="E2550" s="27">
        <f t="shared" si="65"/>
        <v>10983762.676622616</v>
      </c>
    </row>
    <row r="2551" spans="1:5" x14ac:dyDescent="0.25">
      <c r="A2551" s="1">
        <v>41765</v>
      </c>
      <c r="B2551" s="21">
        <f>IFERROR(VLOOKUP(A2551,SHORTVOL!$A$2:$E$10000,5,0),"")</f>
        <v>517.79999999999995</v>
      </c>
      <c r="C2551" s="21">
        <f>IFERROR(VLOOKUP($A2551,LONGVOL!$A$2:$E$10000,5,0),"")</f>
        <v>10085.790000000001</v>
      </c>
      <c r="D2551" s="27">
        <f t="shared" si="64"/>
        <v>10.524123282033869</v>
      </c>
      <c r="E2551" s="27">
        <f t="shared" si="65"/>
        <v>11060646.287094591</v>
      </c>
    </row>
    <row r="2552" spans="1:5" x14ac:dyDescent="0.25">
      <c r="A2552" s="1">
        <v>41766</v>
      </c>
      <c r="B2552" s="21">
        <f>IFERROR(VLOOKUP(A2552,SHORTVOL!$A$2:$E$10000,5,0),"")</f>
        <v>527.23</v>
      </c>
      <c r="C2552" s="21">
        <f>IFERROR(VLOOKUP($A2552,LONGVOL!$A$2:$E$10000,5,0),"")</f>
        <v>9902.1200000000008</v>
      </c>
      <c r="D2552" s="27">
        <f t="shared" si="64"/>
        <v>10.71519792057436</v>
      </c>
      <c r="E2552" s="27">
        <f t="shared" si="65"/>
        <v>10656988.775411744</v>
      </c>
    </row>
    <row r="2553" spans="1:5" x14ac:dyDescent="0.25">
      <c r="A2553" s="1">
        <v>41767</v>
      </c>
      <c r="B2553" s="21">
        <f>IFERROR(VLOOKUP(A2553,SHORTVOL!$A$2:$E$10000,5,0),"")</f>
        <v>526</v>
      </c>
      <c r="C2553" s="21">
        <f>IFERROR(VLOOKUP($A2553,LONGVOL!$A$2:$E$10000,5,0),"")</f>
        <v>9925.16</v>
      </c>
      <c r="D2553" s="27">
        <f t="shared" si="64"/>
        <v>10.689614160173639</v>
      </c>
      <c r="E2553" s="27">
        <f t="shared" si="65"/>
        <v>10705766.134011956</v>
      </c>
    </row>
    <row r="2554" spans="1:5" x14ac:dyDescent="0.25">
      <c r="A2554" s="1">
        <v>41768</v>
      </c>
      <c r="B2554" s="21">
        <f>IFERROR(VLOOKUP(A2554,SHORTVOL!$A$2:$E$10000,5,0),"")</f>
        <v>536.54999999999995</v>
      </c>
      <c r="C2554" s="21">
        <f>IFERROR(VLOOKUP($A2554,LONGVOL!$A$2:$E$10000,5,0),"")</f>
        <v>9726.0400000000009</v>
      </c>
      <c r="D2554" s="27">
        <f t="shared" si="64"/>
        <v>10.903418636853338</v>
      </c>
      <c r="E2554" s="27">
        <f t="shared" si="65"/>
        <v>10275422.186159469</v>
      </c>
    </row>
    <row r="2555" spans="1:5" x14ac:dyDescent="0.25">
      <c r="A2555" s="1">
        <v>41771</v>
      </c>
      <c r="B2555" s="21">
        <f>IFERROR(VLOOKUP(A2555,SHORTVOL!$A$2:$E$10000,5,0),"")</f>
        <v>554.17999999999995</v>
      </c>
      <c r="C2555" s="21">
        <f>IFERROR(VLOOKUP($A2555,LONGVOL!$A$2:$E$10000,5,0),"")</f>
        <v>9406.44</v>
      </c>
      <c r="D2555" s="27">
        <f t="shared" si="64"/>
        <v>11.259832847021841</v>
      </c>
      <c r="E2555" s="27">
        <f t="shared" si="65"/>
        <v>9597923.1323537417</v>
      </c>
    </row>
    <row r="2556" spans="1:5" x14ac:dyDescent="0.25">
      <c r="A2556" s="1">
        <v>41772</v>
      </c>
      <c r="B2556" s="21">
        <f>IFERROR(VLOOKUP(A2556,SHORTVOL!$A$2:$E$10000,5,0),"")</f>
        <v>551.29999999999995</v>
      </c>
      <c r="C2556" s="21">
        <f>IFERROR(VLOOKUP($A2556,LONGVOL!$A$2:$E$10000,5,0),"")</f>
        <v>9455.35</v>
      </c>
      <c r="D2556" s="27">
        <f t="shared" si="64"/>
        <v>11.200703217482749</v>
      </c>
      <c r="E2556" s="27">
        <f t="shared" si="65"/>
        <v>9696995.7929589245</v>
      </c>
    </row>
    <row r="2557" spans="1:5" x14ac:dyDescent="0.25">
      <c r="A2557" s="1">
        <v>41773</v>
      </c>
      <c r="B2557" s="21">
        <f>IFERROR(VLOOKUP(A2557,SHORTVOL!$A$2:$E$10000,5,0),"")</f>
        <v>554.32000000000005</v>
      </c>
      <c r="C2557" s="21">
        <f>IFERROR(VLOOKUP($A2557,LONGVOL!$A$2:$E$10000,5,0),"")</f>
        <v>9403.64</v>
      </c>
      <c r="D2557" s="27">
        <f t="shared" si="64"/>
        <v>11.261443135735654</v>
      </c>
      <c r="E2557" s="27">
        <f t="shared" si="65"/>
        <v>9590202.2507103756</v>
      </c>
    </row>
    <row r="2558" spans="1:5" x14ac:dyDescent="0.25">
      <c r="A2558" s="1">
        <v>41774</v>
      </c>
      <c r="B2558" s="21">
        <f>IFERROR(VLOOKUP(A2558,SHORTVOL!$A$2:$E$10000,5,0),"")</f>
        <v>548.28</v>
      </c>
      <c r="C2558" s="21">
        <f>IFERROR(VLOOKUP($A2558,LONGVOL!$A$2:$E$10000,5,0),"")</f>
        <v>9506.08</v>
      </c>
      <c r="D2558" s="27">
        <f t="shared" ref="D2558:D2621" si="66">D2557*(1-D$1+IF(AND(WEEKDAY($A2558)&lt;&gt;1,WEEKDAY($A2558)&lt;&gt;7),-D$5,0))^($A2558-$A2557)*(1+(B2558/B2557-1))</f>
        <v>11.13812548321561</v>
      </c>
      <c r="E2558" s="27">
        <f t="shared" ref="E2558:E2621" si="67">E2557*(1-E$1+IF(AND(WEEKDAY($A2558)&lt;&gt;1,WEEKDAY($A2558)&lt;&gt;7),-E$5,0))^($A2558-$A2557)*(1+2*(C2558/C2557-1))</f>
        <v>9798400.5939218085</v>
      </c>
    </row>
    <row r="2559" spans="1:5" x14ac:dyDescent="0.25">
      <c r="A2559" s="1">
        <v>41775</v>
      </c>
      <c r="B2559" s="21">
        <f>IFERROR(VLOOKUP(A2559,SHORTVOL!$A$2:$E$10000,5,0),"")</f>
        <v>560.54999999999995</v>
      </c>
      <c r="C2559" s="21">
        <f>IFERROR(VLOOKUP($A2559,LONGVOL!$A$2:$E$10000,5,0),"")</f>
        <v>9293.25</v>
      </c>
      <c r="D2559" s="27">
        <f t="shared" si="66"/>
        <v>11.386762477802234</v>
      </c>
      <c r="E2559" s="27">
        <f t="shared" si="67"/>
        <v>9358938.2902538795</v>
      </c>
    </row>
    <row r="2560" spans="1:5" x14ac:dyDescent="0.25">
      <c r="A2560" s="1">
        <v>41778</v>
      </c>
      <c r="B2560" s="21">
        <f>IFERROR(VLOOKUP(A2560,SHORTVOL!$A$2:$E$10000,5,0),"")</f>
        <v>568.14</v>
      </c>
      <c r="C2560" s="21">
        <f>IFERROR(VLOOKUP($A2560,LONGVOL!$A$2:$E$10000,5,0),"")</f>
        <v>9167.42</v>
      </c>
      <c r="D2560" s="27">
        <f t="shared" si="66"/>
        <v>11.53904531246825</v>
      </c>
      <c r="E2560" s="27">
        <f t="shared" si="67"/>
        <v>9103419.074105747</v>
      </c>
    </row>
    <row r="2561" spans="1:5" x14ac:dyDescent="0.25">
      <c r="A2561" s="1">
        <v>41779</v>
      </c>
      <c r="B2561" s="21">
        <f>IFERROR(VLOOKUP(A2561,SHORTVOL!$A$2:$E$10000,5,0),"")</f>
        <v>572.34</v>
      </c>
      <c r="C2561" s="21">
        <f>IFERROR(VLOOKUP($A2561,LONGVOL!$A$2:$E$10000,5,0),"")</f>
        <v>9099.69</v>
      </c>
      <c r="D2561" s="27">
        <f t="shared" si="66"/>
        <v>11.623711263124497</v>
      </c>
      <c r="E2561" s="27">
        <f t="shared" si="67"/>
        <v>8968221.6560574286</v>
      </c>
    </row>
    <row r="2562" spans="1:5" x14ac:dyDescent="0.25">
      <c r="A2562" s="1">
        <v>41780</v>
      </c>
      <c r="B2562" s="21">
        <f>IFERROR(VLOOKUP(A2562,SHORTVOL!$A$2:$E$10000,5,0),"")</f>
        <v>581.57000000000005</v>
      </c>
      <c r="C2562" s="21">
        <f>IFERROR(VLOOKUP($A2562,LONGVOL!$A$2:$E$10000,5,0),"")</f>
        <v>8953.02</v>
      </c>
      <c r="D2562" s="27">
        <f t="shared" si="66"/>
        <v>11.810517084669968</v>
      </c>
      <c r="E2562" s="27">
        <f t="shared" si="67"/>
        <v>8678458.664365964</v>
      </c>
    </row>
    <row r="2563" spans="1:5" x14ac:dyDescent="0.25">
      <c r="A2563" s="1">
        <v>41781</v>
      </c>
      <c r="B2563" s="21">
        <f>IFERROR(VLOOKUP(A2563,SHORTVOL!$A$2:$E$10000,5,0),"")</f>
        <v>581.78</v>
      </c>
      <c r="C2563" s="21">
        <f>IFERROR(VLOOKUP($A2563,LONGVOL!$A$2:$E$10000,5,0),"")</f>
        <v>8949.68</v>
      </c>
      <c r="D2563" s="27">
        <f t="shared" si="66"/>
        <v>11.814134377029736</v>
      </c>
      <c r="E2563" s="27">
        <f t="shared" si="67"/>
        <v>8671323.0229540411</v>
      </c>
    </row>
    <row r="2564" spans="1:5" x14ac:dyDescent="0.25">
      <c r="A2564" s="1">
        <v>41782</v>
      </c>
      <c r="B2564" s="21">
        <f>IFERROR(VLOOKUP(A2564,SHORTVOL!$A$2:$E$10000,5,0),"")</f>
        <v>587.52</v>
      </c>
      <c r="C2564" s="21">
        <f>IFERROR(VLOOKUP($A2564,LONGVOL!$A$2:$E$10000,5,0),"")</f>
        <v>8861.36</v>
      </c>
      <c r="D2564" s="27">
        <f t="shared" si="66"/>
        <v>11.930042109080837</v>
      </c>
      <c r="E2564" s="27">
        <f t="shared" si="67"/>
        <v>8499529.5490297228</v>
      </c>
    </row>
    <row r="2565" spans="1:5" x14ac:dyDescent="0.25">
      <c r="A2565" s="1">
        <v>41786</v>
      </c>
      <c r="B2565" s="21">
        <f>IFERROR(VLOOKUP(A2565,SHORTVOL!$A$2:$E$10000,5,0),"")</f>
        <v>604.07000000000005</v>
      </c>
      <c r="C2565" s="21">
        <f>IFERROR(VLOOKUP($A2565,LONGVOL!$A$2:$E$10000,5,0),"")</f>
        <v>8611.7800000000007</v>
      </c>
      <c r="D2565" s="27">
        <f t="shared" si="66"/>
        <v>12.26341425338785</v>
      </c>
      <c r="E2565" s="27">
        <f t="shared" si="67"/>
        <v>8018308.1384403268</v>
      </c>
    </row>
    <row r="2566" spans="1:5" x14ac:dyDescent="0.25">
      <c r="A2566" s="1">
        <v>41787</v>
      </c>
      <c r="B2566" s="21">
        <f>IFERROR(VLOOKUP(A2566,SHORTVOL!$A$2:$E$10000,5,0),"")</f>
        <v>606.32000000000005</v>
      </c>
      <c r="C2566" s="21">
        <f>IFERROR(VLOOKUP($A2566,LONGVOL!$A$2:$E$10000,5,0),"")</f>
        <v>8579.73</v>
      </c>
      <c r="D2566" s="27">
        <f t="shared" si="66"/>
        <v>12.308417737239708</v>
      </c>
      <c r="E2566" s="27">
        <f t="shared" si="67"/>
        <v>7958019.3594627297</v>
      </c>
    </row>
    <row r="2567" spans="1:5" x14ac:dyDescent="0.25">
      <c r="A2567" s="1">
        <v>41788</v>
      </c>
      <c r="B2567" s="21">
        <f>IFERROR(VLOOKUP(A2567,SHORTVOL!$A$2:$E$10000,5,0),"")</f>
        <v>608.46</v>
      </c>
      <c r="C2567" s="21">
        <f>IFERROR(VLOOKUP($A2567,LONGVOL!$A$2:$E$10000,5,0),"")</f>
        <v>8549.48</v>
      </c>
      <c r="D2567" s="27">
        <f t="shared" si="66"/>
        <v>12.351183352654282</v>
      </c>
      <c r="E2567" s="27">
        <f t="shared" si="67"/>
        <v>7901301.5109033678</v>
      </c>
    </row>
    <row r="2568" spans="1:5" x14ac:dyDescent="0.25">
      <c r="A2568" s="1">
        <v>41789</v>
      </c>
      <c r="B2568" s="21">
        <f>IFERROR(VLOOKUP(A2568,SHORTVOL!$A$2:$E$10000,5,0),"")</f>
        <v>607.74</v>
      </c>
      <c r="C2568" s="21">
        <f>IFERROR(VLOOKUP($A2568,LONGVOL!$A$2:$E$10000,5,0),"")</f>
        <v>8559.6200000000008</v>
      </c>
      <c r="D2568" s="27">
        <f t="shared" si="66"/>
        <v>12.335892032647687</v>
      </c>
      <c r="E2568" s="27">
        <f t="shared" si="67"/>
        <v>7919440.7582352208</v>
      </c>
    </row>
    <row r="2569" spans="1:5" x14ac:dyDescent="0.25">
      <c r="A2569" s="1">
        <v>41792</v>
      </c>
      <c r="B2569" s="21">
        <f>IFERROR(VLOOKUP(A2569,SHORTVOL!$A$2:$E$10000,5,0),"")</f>
        <v>611.98</v>
      </c>
      <c r="C2569" s="21">
        <f>IFERROR(VLOOKUP($A2569,LONGVOL!$A$2:$E$10000,5,0),"")</f>
        <v>8499.76</v>
      </c>
      <c r="D2569" s="27">
        <f t="shared" si="66"/>
        <v>12.419913598180999</v>
      </c>
      <c r="E2569" s="27">
        <f t="shared" si="67"/>
        <v>7806890.5978407199</v>
      </c>
    </row>
    <row r="2570" spans="1:5" x14ac:dyDescent="0.25">
      <c r="A2570" s="1">
        <v>41793</v>
      </c>
      <c r="B2570" s="21">
        <f>IFERROR(VLOOKUP(A2570,SHORTVOL!$A$2:$E$10000,5,0),"")</f>
        <v>611.12</v>
      </c>
      <c r="C2570" s="21">
        <f>IFERROR(VLOOKUP($A2570,LONGVOL!$A$2:$E$10000,5,0),"")</f>
        <v>8511.73</v>
      </c>
      <c r="D2570" s="27">
        <f t="shared" si="66"/>
        <v>12.401780621185909</v>
      </c>
      <c r="E2570" s="27">
        <f t="shared" si="67"/>
        <v>7828282.814696474</v>
      </c>
    </row>
    <row r="2571" spans="1:5" x14ac:dyDescent="0.25">
      <c r="A2571" s="1">
        <v>41794</v>
      </c>
      <c r="B2571" s="21">
        <f>IFERROR(VLOOKUP(A2571,SHORTVOL!$A$2:$E$10000,5,0),"")</f>
        <v>616.51</v>
      </c>
      <c r="C2571" s="21">
        <f>IFERROR(VLOOKUP($A2571,LONGVOL!$A$2:$E$10000,5,0),"")</f>
        <v>8436.77</v>
      </c>
      <c r="D2571" s="27">
        <f t="shared" si="66"/>
        <v>12.510477192088626</v>
      </c>
      <c r="E2571" s="27">
        <f t="shared" si="67"/>
        <v>7689814.8681653887</v>
      </c>
    </row>
    <row r="2572" spans="1:5" x14ac:dyDescent="0.25">
      <c r="A2572" s="1">
        <v>41795</v>
      </c>
      <c r="B2572" s="21">
        <f>IFERROR(VLOOKUP(A2572,SHORTVOL!$A$2:$E$10000,5,0),"")</f>
        <v>639.53</v>
      </c>
      <c r="C2572" s="21">
        <f>IFERROR(VLOOKUP($A2572,LONGVOL!$A$2:$E$10000,5,0),"")</f>
        <v>8121.72</v>
      </c>
      <c r="D2572" s="27">
        <f t="shared" si="66"/>
        <v>12.976897499246318</v>
      </c>
      <c r="E2572" s="27">
        <f t="shared" si="67"/>
        <v>7114959.2495987276</v>
      </c>
    </row>
    <row r="2573" spans="1:5" x14ac:dyDescent="0.25">
      <c r="A2573" s="1">
        <v>41796</v>
      </c>
      <c r="B2573" s="21">
        <f>IFERROR(VLOOKUP(A2573,SHORTVOL!$A$2:$E$10000,5,0),"")</f>
        <v>668.56</v>
      </c>
      <c r="C2573" s="21">
        <f>IFERROR(VLOOKUP($A2573,LONGVOL!$A$2:$E$10000,5,0),"")</f>
        <v>7752.96</v>
      </c>
      <c r="D2573" s="27">
        <f t="shared" si="66"/>
        <v>13.565210707706115</v>
      </c>
      <c r="E2573" s="27">
        <f t="shared" si="67"/>
        <v>6468368.8362832116</v>
      </c>
    </row>
    <row r="2574" spans="1:5" x14ac:dyDescent="0.25">
      <c r="A2574" s="1">
        <v>41799</v>
      </c>
      <c r="B2574" s="21">
        <f>IFERROR(VLOOKUP(A2574,SHORTVOL!$A$2:$E$10000,5,0),"")</f>
        <v>661.08</v>
      </c>
      <c r="C2574" s="21">
        <f>IFERROR(VLOOKUP($A2574,LONGVOL!$A$2:$E$10000,5,0),"")</f>
        <v>7839.76</v>
      </c>
      <c r="D2574" s="27">
        <f t="shared" si="66"/>
        <v>13.411235243934536</v>
      </c>
      <c r="E2574" s="27">
        <f t="shared" si="67"/>
        <v>6611694.0231981725</v>
      </c>
    </row>
    <row r="2575" spans="1:5" x14ac:dyDescent="0.25">
      <c r="A2575" s="1">
        <v>41800</v>
      </c>
      <c r="B2575" s="21">
        <f>IFERROR(VLOOKUP(A2575,SHORTVOL!$A$2:$E$10000,5,0),"")</f>
        <v>672.91</v>
      </c>
      <c r="C2575" s="21">
        <f>IFERROR(VLOOKUP($A2575,LONGVOL!$A$2:$E$10000,5,0),"")</f>
        <v>7699.42</v>
      </c>
      <c r="D2575" s="27">
        <f t="shared" si="66"/>
        <v>13.650480746459616</v>
      </c>
      <c r="E2575" s="27">
        <f t="shared" si="67"/>
        <v>6374495.837708503</v>
      </c>
    </row>
    <row r="2576" spans="1:5" x14ac:dyDescent="0.25">
      <c r="A2576" s="1">
        <v>41801</v>
      </c>
      <c r="B2576" s="21">
        <f>IFERROR(VLOOKUP(A2576,SHORTVOL!$A$2:$E$10000,5,0),"")</f>
        <v>658.52</v>
      </c>
      <c r="C2576" s="21">
        <f>IFERROR(VLOOKUP($A2576,LONGVOL!$A$2:$E$10000,5,0),"")</f>
        <v>7864.14</v>
      </c>
      <c r="D2576" s="27">
        <f t="shared" si="66"/>
        <v>13.357836897854039</v>
      </c>
      <c r="E2576" s="27">
        <f t="shared" si="67"/>
        <v>6646739.1781940516</v>
      </c>
    </row>
    <row r="2577" spans="1:5" x14ac:dyDescent="0.25">
      <c r="A2577" s="1">
        <v>41802</v>
      </c>
      <c r="B2577" s="21">
        <f>IFERROR(VLOOKUP(A2577,SHORTVOL!$A$2:$E$10000,5,0),"")</f>
        <v>624.94000000000005</v>
      </c>
      <c r="C2577" s="21">
        <f>IFERROR(VLOOKUP($A2577,LONGVOL!$A$2:$E$10000,5,0),"")</f>
        <v>8265.11</v>
      </c>
      <c r="D2577" s="27">
        <f t="shared" si="66"/>
        <v>12.675984290064608</v>
      </c>
      <c r="E2577" s="27">
        <f t="shared" si="67"/>
        <v>7323977.7393961856</v>
      </c>
    </row>
    <row r="2578" spans="1:5" x14ac:dyDescent="0.25">
      <c r="A2578" s="1">
        <v>41803</v>
      </c>
      <c r="B2578" s="21">
        <f>IFERROR(VLOOKUP(A2578,SHORTVOL!$A$2:$E$10000,5,0),"")</f>
        <v>635.47</v>
      </c>
      <c r="C2578" s="21">
        <f>IFERROR(VLOOKUP($A2578,LONGVOL!$A$2:$E$10000,5,0),"")</f>
        <v>8125.86</v>
      </c>
      <c r="D2578" s="27">
        <f t="shared" si="66"/>
        <v>12.888863499794386</v>
      </c>
      <c r="E2578" s="27">
        <f t="shared" si="67"/>
        <v>7076650.971679084</v>
      </c>
    </row>
    <row r="2579" spans="1:5" x14ac:dyDescent="0.25">
      <c r="A2579" s="1">
        <v>41806</v>
      </c>
      <c r="B2579" s="21">
        <f>IFERROR(VLOOKUP(A2579,SHORTVOL!$A$2:$E$10000,5,0),"")</f>
        <v>637.29</v>
      </c>
      <c r="C2579" s="21">
        <f>IFERROR(VLOOKUP($A2579,LONGVOL!$A$2:$E$10000,5,0),"")</f>
        <v>8102.57</v>
      </c>
      <c r="D2579" s="27">
        <f t="shared" si="66"/>
        <v>12.923652818273062</v>
      </c>
      <c r="E2579" s="27">
        <f t="shared" si="67"/>
        <v>7034477.7948607095</v>
      </c>
    </row>
    <row r="2580" spans="1:5" x14ac:dyDescent="0.25">
      <c r="A2580" s="1">
        <v>41807</v>
      </c>
      <c r="B2580" s="21">
        <f>IFERROR(VLOOKUP(A2580,SHORTVOL!$A$2:$E$10000,5,0),"")</f>
        <v>660.16</v>
      </c>
      <c r="C2580" s="21">
        <f>IFERROR(VLOOKUP($A2580,LONGVOL!$A$2:$E$10000,5,0),"")</f>
        <v>7811.8</v>
      </c>
      <c r="D2580" s="27">
        <f t="shared" si="66"/>
        <v>13.386701745312729</v>
      </c>
      <c r="E2580" s="27">
        <f t="shared" si="67"/>
        <v>6529099.8951087184</v>
      </c>
    </row>
    <row r="2581" spans="1:5" x14ac:dyDescent="0.25">
      <c r="A2581" s="1">
        <v>41808</v>
      </c>
      <c r="B2581" s="21">
        <f>IFERROR(VLOOKUP(A2581,SHORTVOL!$A$2:$E$10000,5,0),"")</f>
        <v>691.36</v>
      </c>
      <c r="C2581" s="21">
        <f>IFERROR(VLOOKUP($A2581,LONGVOL!$A$2:$E$10000,5,0),"")</f>
        <v>7442.6</v>
      </c>
      <c r="D2581" s="27">
        <f t="shared" si="66"/>
        <v>14.018606085950983</v>
      </c>
      <c r="E2581" s="27">
        <f t="shared" si="67"/>
        <v>5911495.1359829465</v>
      </c>
    </row>
    <row r="2582" spans="1:5" x14ac:dyDescent="0.25">
      <c r="A2582" s="1">
        <v>41809</v>
      </c>
      <c r="B2582" s="21">
        <f>IFERROR(VLOOKUP(A2582,SHORTVOL!$A$2:$E$10000,5,0),"")</f>
        <v>691.79</v>
      </c>
      <c r="C2582" s="21">
        <f>IFERROR(VLOOKUP($A2582,LONGVOL!$A$2:$E$10000,5,0),"")</f>
        <v>7438</v>
      </c>
      <c r="D2582" s="27">
        <f t="shared" si="66"/>
        <v>14.026556512805126</v>
      </c>
      <c r="E2582" s="27">
        <f t="shared" si="67"/>
        <v>5903738.0874675428</v>
      </c>
    </row>
    <row r="2583" spans="1:5" x14ac:dyDescent="0.25">
      <c r="A2583" s="1">
        <v>41810</v>
      </c>
      <c r="B2583" s="21">
        <f>IFERROR(VLOOKUP(A2583,SHORTVOL!$A$2:$E$10000,5,0),"")</f>
        <v>682.94</v>
      </c>
      <c r="C2583" s="21">
        <f>IFERROR(VLOOKUP($A2583,LONGVOL!$A$2:$E$10000,5,0),"")</f>
        <v>7533.14</v>
      </c>
      <c r="D2583" s="27">
        <f t="shared" si="66"/>
        <v>13.846357437800435</v>
      </c>
      <c r="E2583" s="27">
        <f t="shared" si="67"/>
        <v>6054307.2179197809</v>
      </c>
    </row>
    <row r="2584" spans="1:5" x14ac:dyDescent="0.25">
      <c r="A2584" s="1">
        <v>41813</v>
      </c>
      <c r="B2584" s="21">
        <f>IFERROR(VLOOKUP(A2584,SHORTVOL!$A$2:$E$10000,5,0),"")</f>
        <v>699.38</v>
      </c>
      <c r="C2584" s="21">
        <f>IFERROR(VLOOKUP($A2584,LONGVOL!$A$2:$E$10000,5,0),"")</f>
        <v>7351.81</v>
      </c>
      <c r="D2584" s="27">
        <f t="shared" si="66"/>
        <v>14.17734161679993</v>
      </c>
      <c r="E2584" s="27">
        <f t="shared" si="67"/>
        <v>5761524.4326781584</v>
      </c>
    </row>
    <row r="2585" spans="1:5" x14ac:dyDescent="0.25">
      <c r="A2585" s="1">
        <v>41814</v>
      </c>
      <c r="B2585" s="21">
        <f>IFERROR(VLOOKUP(A2585,SHORTVOL!$A$2:$E$10000,5,0),"")</f>
        <v>673.64</v>
      </c>
      <c r="C2585" s="21">
        <f>IFERROR(VLOOKUP($A2585,LONGVOL!$A$2:$E$10000,5,0),"")</f>
        <v>7622.39</v>
      </c>
      <c r="D2585" s="27">
        <f t="shared" si="66"/>
        <v>13.654810111548382</v>
      </c>
      <c r="E2585" s="27">
        <f t="shared" si="67"/>
        <v>6185153.8444223227</v>
      </c>
    </row>
    <row r="2586" spans="1:5" x14ac:dyDescent="0.25">
      <c r="A2586" s="1">
        <v>41815</v>
      </c>
      <c r="B2586" s="21">
        <f>IFERROR(VLOOKUP(A2586,SHORTVOL!$A$2:$E$10000,5,0),"")</f>
        <v>695.79</v>
      </c>
      <c r="C2586" s="21">
        <f>IFERROR(VLOOKUP($A2586,LONGVOL!$A$2:$E$10000,5,0),"")</f>
        <v>7371.8</v>
      </c>
      <c r="D2586" s="27">
        <f t="shared" si="66"/>
        <v>14.103021987013717</v>
      </c>
      <c r="E2586" s="27">
        <f t="shared" si="67"/>
        <v>5778033.4893388497</v>
      </c>
    </row>
    <row r="2587" spans="1:5" x14ac:dyDescent="0.25">
      <c r="A2587" s="1">
        <v>41816</v>
      </c>
      <c r="B2587" s="21">
        <f>IFERROR(VLOOKUP(A2587,SHORTVOL!$A$2:$E$10000,5,0),"")</f>
        <v>690.61</v>
      </c>
      <c r="C2587" s="21">
        <f>IFERROR(VLOOKUP($A2587,LONGVOL!$A$2:$E$10000,5,0),"")</f>
        <v>7426.6</v>
      </c>
      <c r="D2587" s="27">
        <f t="shared" si="66"/>
        <v>13.997261146202886</v>
      </c>
      <c r="E2587" s="27">
        <f t="shared" si="67"/>
        <v>5863491.5936328303</v>
      </c>
    </row>
    <row r="2588" spans="1:5" x14ac:dyDescent="0.25">
      <c r="A2588" s="1">
        <v>41817</v>
      </c>
      <c r="B2588" s="21">
        <f>IFERROR(VLOOKUP(A2588,SHORTVOL!$A$2:$E$10000,5,0),"")</f>
        <v>696.86</v>
      </c>
      <c r="C2588" s="21">
        <f>IFERROR(VLOOKUP($A2588,LONGVOL!$A$2:$E$10000,5,0),"")</f>
        <v>7359.38</v>
      </c>
      <c r="D2588" s="27">
        <f t="shared" si="66"/>
        <v>14.123162029784378</v>
      </c>
      <c r="E2588" s="27">
        <f t="shared" si="67"/>
        <v>5756909.2531385869</v>
      </c>
    </row>
    <row r="2589" spans="1:5" x14ac:dyDescent="0.25">
      <c r="A2589" s="1">
        <v>41820</v>
      </c>
      <c r="B2589" s="21">
        <f>IFERROR(VLOOKUP(A2589,SHORTVOL!$A$2:$E$10000,5,0),"")</f>
        <v>703.83</v>
      </c>
      <c r="C2589" s="21">
        <f>IFERROR(VLOOKUP($A2589,LONGVOL!$A$2:$E$10000,5,0),"")</f>
        <v>7285.83</v>
      </c>
      <c r="D2589" s="27">
        <f t="shared" si="66"/>
        <v>14.262077315666946</v>
      </c>
      <c r="E2589" s="27">
        <f t="shared" si="67"/>
        <v>5640550.5700617479</v>
      </c>
    </row>
    <row r="2590" spans="1:5" x14ac:dyDescent="0.25">
      <c r="A2590" s="1">
        <v>41821</v>
      </c>
      <c r="B2590" s="21">
        <f>IFERROR(VLOOKUP(A2590,SHORTVOL!$A$2:$E$10000,5,0),"")</f>
        <v>725.02</v>
      </c>
      <c r="C2590" s="21">
        <f>IFERROR(VLOOKUP($A2590,LONGVOL!$A$2:$E$10000,5,0),"")</f>
        <v>7066.51</v>
      </c>
      <c r="D2590" s="27">
        <f t="shared" si="66"/>
        <v>14.690656414334414</v>
      </c>
      <c r="E2590" s="27">
        <f t="shared" si="67"/>
        <v>5300560.106807502</v>
      </c>
    </row>
    <row r="2591" spans="1:5" x14ac:dyDescent="0.25">
      <c r="A2591" s="1">
        <v>41822</v>
      </c>
      <c r="B2591" s="21">
        <f>IFERROR(VLOOKUP(A2591,SHORTVOL!$A$2:$E$10000,5,0),"")</f>
        <v>730.74</v>
      </c>
      <c r="C2591" s="21">
        <f>IFERROR(VLOOKUP($A2591,LONGVOL!$A$2:$E$10000,5,0),"")</f>
        <v>7010.7</v>
      </c>
      <c r="D2591" s="27">
        <f t="shared" si="66"/>
        <v>14.80574611221515</v>
      </c>
      <c r="E2591" s="27">
        <f t="shared" si="67"/>
        <v>5216437.066602421</v>
      </c>
    </row>
    <row r="2592" spans="1:5" x14ac:dyDescent="0.25">
      <c r="A2592" s="1">
        <v>41823</v>
      </c>
      <c r="B2592" s="21">
        <f>IFERROR(VLOOKUP(A2592,SHORTVOL!$A$2:$E$10000,5,0),"")</f>
        <v>738.35</v>
      </c>
      <c r="C2592" s="21">
        <f>IFERROR(VLOOKUP($A2592,LONGVOL!$A$2:$E$10000,5,0),"")</f>
        <v>6937.67</v>
      </c>
      <c r="D2592" s="27">
        <f t="shared" si="66"/>
        <v>14.959114921824009</v>
      </c>
      <c r="E2592" s="27">
        <f t="shared" si="67"/>
        <v>5107369.4748489344</v>
      </c>
    </row>
    <row r="2593" spans="1:5" x14ac:dyDescent="0.25">
      <c r="A2593" s="1">
        <v>41827</v>
      </c>
      <c r="B2593" s="21">
        <f>IFERROR(VLOOKUP(A2593,SHORTVOL!$A$2:$E$10000,5,0),"")</f>
        <v>722.68</v>
      </c>
      <c r="C2593" s="21">
        <f>IFERROR(VLOOKUP($A2593,LONGVOL!$A$2:$E$10000,5,0),"")</f>
        <v>7084.91</v>
      </c>
      <c r="D2593" s="27">
        <f t="shared" si="66"/>
        <v>14.63842880506161</v>
      </c>
      <c r="E2593" s="27">
        <f t="shared" si="67"/>
        <v>5322537.7133673206</v>
      </c>
    </row>
    <row r="2594" spans="1:5" x14ac:dyDescent="0.25">
      <c r="A2594" s="1">
        <v>41828</v>
      </c>
      <c r="B2594" s="21">
        <f>IFERROR(VLOOKUP(A2594,SHORTVOL!$A$2:$E$10000,5,0),"")</f>
        <v>710.5</v>
      </c>
      <c r="C2594" s="21">
        <f>IFERROR(VLOOKUP($A2594,LONGVOL!$A$2:$E$10000,5,0),"")</f>
        <v>7204.33</v>
      </c>
      <c r="D2594" s="27">
        <f t="shared" si="66"/>
        <v>14.390925125788714</v>
      </c>
      <c r="E2594" s="27">
        <f t="shared" si="67"/>
        <v>5501547.1783473529</v>
      </c>
    </row>
    <row r="2595" spans="1:5" x14ac:dyDescent="0.25">
      <c r="A2595" s="1">
        <v>41829</v>
      </c>
      <c r="B2595" s="21">
        <f>IFERROR(VLOOKUP(A2595,SHORTVOL!$A$2:$E$10000,5,0),"")</f>
        <v>726.63</v>
      </c>
      <c r="C2595" s="21">
        <f>IFERROR(VLOOKUP($A2595,LONGVOL!$A$2:$E$10000,5,0),"")</f>
        <v>7040.79</v>
      </c>
      <c r="D2595" s="27">
        <f t="shared" si="66"/>
        <v>14.716826100689051</v>
      </c>
      <c r="E2595" s="27">
        <f t="shared" si="67"/>
        <v>5251374.3281592196</v>
      </c>
    </row>
    <row r="2596" spans="1:5" x14ac:dyDescent="0.25">
      <c r="A2596" s="1">
        <v>41830</v>
      </c>
      <c r="B2596" s="21">
        <f>IFERROR(VLOOKUP(A2596,SHORTVOL!$A$2:$E$10000,5,0),"")</f>
        <v>698.75</v>
      </c>
      <c r="C2596" s="21">
        <f>IFERROR(VLOOKUP($A2596,LONGVOL!$A$2:$E$10000,5,0),"")</f>
        <v>7310.96</v>
      </c>
      <c r="D2596" s="27">
        <f t="shared" si="66"/>
        <v>14.151382085596715</v>
      </c>
      <c r="E2596" s="27">
        <f t="shared" si="67"/>
        <v>5653956.3391884957</v>
      </c>
    </row>
    <row r="2597" spans="1:5" x14ac:dyDescent="0.25">
      <c r="A2597" s="1">
        <v>41831</v>
      </c>
      <c r="B2597" s="21">
        <f>IFERROR(VLOOKUP(A2597,SHORTVOL!$A$2:$E$10000,5,0),"")</f>
        <v>709.11</v>
      </c>
      <c r="C2597" s="21">
        <f>IFERROR(VLOOKUP($A2597,LONGVOL!$A$2:$E$10000,5,0),"")</f>
        <v>7202.57</v>
      </c>
      <c r="D2597" s="27">
        <f t="shared" si="66"/>
        <v>14.360410295413507</v>
      </c>
      <c r="E2597" s="27">
        <f t="shared" si="67"/>
        <v>5485890.9110303819</v>
      </c>
    </row>
    <row r="2598" spans="1:5" x14ac:dyDescent="0.25">
      <c r="A2598" s="1">
        <v>41834</v>
      </c>
      <c r="B2598" s="21">
        <f>IFERROR(VLOOKUP(A2598,SHORTVOL!$A$2:$E$10000,5,0),"")</f>
        <v>728.61</v>
      </c>
      <c r="C2598" s="21">
        <f>IFERROR(VLOOKUP($A2598,LONGVOL!$A$2:$E$10000,5,0),"")</f>
        <v>7004.5</v>
      </c>
      <c r="D2598" s="27">
        <f t="shared" si="66"/>
        <v>14.752885548933563</v>
      </c>
      <c r="E2598" s="27">
        <f t="shared" si="67"/>
        <v>5182983.482513126</v>
      </c>
    </row>
    <row r="2599" spans="1:5" x14ac:dyDescent="0.25">
      <c r="A2599" s="1">
        <v>41835</v>
      </c>
      <c r="B2599" s="21">
        <f>IFERROR(VLOOKUP(A2599,SHORTVOL!$A$2:$E$10000,5,0),"")</f>
        <v>714.01</v>
      </c>
      <c r="C2599" s="21">
        <f>IFERROR(VLOOKUP($A2599,LONGVOL!$A$2:$E$10000,5,0),"")</f>
        <v>7144.86</v>
      </c>
      <c r="D2599" s="27">
        <f t="shared" si="66"/>
        <v>14.456472765025143</v>
      </c>
      <c r="E2599" s="27">
        <f t="shared" si="67"/>
        <v>5390291.8155745892</v>
      </c>
    </row>
    <row r="2600" spans="1:5" x14ac:dyDescent="0.25">
      <c r="A2600" s="1">
        <v>41836</v>
      </c>
      <c r="B2600" s="21">
        <f>IFERROR(VLOOKUP(A2600,SHORTVOL!$A$2:$E$10000,5,0),"")</f>
        <v>729.92</v>
      </c>
      <c r="C2600" s="21">
        <f>IFERROR(VLOOKUP($A2600,LONGVOL!$A$2:$E$10000,5,0),"")</f>
        <v>6985.6</v>
      </c>
      <c r="D2600" s="27">
        <f t="shared" si="66"/>
        <v>14.777790794396985</v>
      </c>
      <c r="E2600" s="27">
        <f t="shared" si="67"/>
        <v>5149598.7451630505</v>
      </c>
    </row>
    <row r="2601" spans="1:5" x14ac:dyDescent="0.25">
      <c r="A2601" s="1">
        <v>41837</v>
      </c>
      <c r="B2601" s="21">
        <f>IFERROR(VLOOKUP(A2601,SHORTVOL!$A$2:$E$10000,5,0),"")</f>
        <v>656.93</v>
      </c>
      <c r="C2601" s="21">
        <f>IFERROR(VLOOKUP($A2601,LONGVOL!$A$2:$E$10000,5,0),"")</f>
        <v>7684.2</v>
      </c>
      <c r="D2601" s="27">
        <f t="shared" si="66"/>
        <v>13.299323436508864</v>
      </c>
      <c r="E2601" s="27">
        <f t="shared" si="67"/>
        <v>6179106.8043619059</v>
      </c>
    </row>
    <row r="2602" spans="1:5" x14ac:dyDescent="0.25">
      <c r="A2602" s="1">
        <v>41838</v>
      </c>
      <c r="B2602" s="21">
        <f>IFERROR(VLOOKUP(A2602,SHORTVOL!$A$2:$E$10000,5,0),"")</f>
        <v>705.77</v>
      </c>
      <c r="C2602" s="21">
        <f>IFERROR(VLOOKUP($A2602,LONGVOL!$A$2:$E$10000,5,0),"")</f>
        <v>7112.84</v>
      </c>
      <c r="D2602" s="27">
        <f t="shared" si="66"/>
        <v>14.287289644218628</v>
      </c>
      <c r="E2602" s="27">
        <f t="shared" si="67"/>
        <v>5259809.0856379336</v>
      </c>
    </row>
    <row r="2603" spans="1:5" x14ac:dyDescent="0.25">
      <c r="A2603" s="1">
        <v>41841</v>
      </c>
      <c r="B2603" s="21">
        <f>IFERROR(VLOOKUP(A2603,SHORTVOL!$A$2:$E$10000,5,0),"")</f>
        <v>686.45</v>
      </c>
      <c r="C2603" s="21">
        <f>IFERROR(VLOOKUP($A2603,LONGVOL!$A$2:$E$10000,5,0),"")</f>
        <v>7307.54</v>
      </c>
      <c r="D2603" s="27">
        <f t="shared" si="66"/>
        <v>13.893900096619117</v>
      </c>
      <c r="E2603" s="27">
        <f t="shared" si="67"/>
        <v>5546495.4057203764</v>
      </c>
    </row>
    <row r="2604" spans="1:5" x14ac:dyDescent="0.25">
      <c r="A2604" s="1">
        <v>41842</v>
      </c>
      <c r="B2604" s="21">
        <f>IFERROR(VLOOKUP(A2604,SHORTVOL!$A$2:$E$10000,5,0),"")</f>
        <v>703.54</v>
      </c>
      <c r="C2604" s="21">
        <f>IFERROR(VLOOKUP($A2604,LONGVOL!$A$2:$E$10000,5,0),"")</f>
        <v>7125.61</v>
      </c>
      <c r="D2604" s="27">
        <f t="shared" si="66"/>
        <v>14.239025219933591</v>
      </c>
      <c r="E2604" s="27">
        <f t="shared" si="67"/>
        <v>5269920.6426640237</v>
      </c>
    </row>
    <row r="2605" spans="1:5" x14ac:dyDescent="0.25">
      <c r="A2605" s="1">
        <v>41843</v>
      </c>
      <c r="B2605" s="21">
        <f>IFERROR(VLOOKUP(A2605,SHORTVOL!$A$2:$E$10000,5,0),"")</f>
        <v>694.96</v>
      </c>
      <c r="C2605" s="21">
        <f>IFERROR(VLOOKUP($A2605,LONGVOL!$A$2:$E$10000,5,0),"")</f>
        <v>7212.58</v>
      </c>
      <c r="D2605" s="27">
        <f t="shared" si="66"/>
        <v>14.064602929136473</v>
      </c>
      <c r="E2605" s="27">
        <f t="shared" si="67"/>
        <v>5398151.0820690393</v>
      </c>
    </row>
    <row r="2606" spans="1:5" x14ac:dyDescent="0.25">
      <c r="A2606" s="1">
        <v>41844</v>
      </c>
      <c r="B2606" s="21">
        <f>IFERROR(VLOOKUP(A2606,SHORTVOL!$A$2:$E$10000,5,0),"")</f>
        <v>700.27</v>
      </c>
      <c r="C2606" s="21">
        <f>IFERROR(VLOOKUP($A2606,LONGVOL!$A$2:$E$10000,5,0),"")</f>
        <v>7157.48</v>
      </c>
      <c r="D2606" s="27">
        <f t="shared" si="66"/>
        <v>14.17129017624813</v>
      </c>
      <c r="E2606" s="27">
        <f t="shared" si="67"/>
        <v>5315268.6224768776</v>
      </c>
    </row>
    <row r="2607" spans="1:5" x14ac:dyDescent="0.25">
      <c r="A2607" s="1">
        <v>41845</v>
      </c>
      <c r="B2607" s="21">
        <f>IFERROR(VLOOKUP(A2607,SHORTVOL!$A$2:$E$10000,5,0),"")</f>
        <v>679.44</v>
      </c>
      <c r="C2607" s="21">
        <f>IFERROR(VLOOKUP($A2607,LONGVOL!$A$2:$E$10000,5,0),"")</f>
        <v>7370.34</v>
      </c>
      <c r="D2607" s="27">
        <f t="shared" si="66"/>
        <v>13.749002250618457</v>
      </c>
      <c r="E2607" s="27">
        <f t="shared" si="67"/>
        <v>5630986.7550561074</v>
      </c>
    </row>
    <row r="2608" spans="1:5" x14ac:dyDescent="0.25">
      <c r="A2608" s="1">
        <v>41848</v>
      </c>
      <c r="B2608" s="21">
        <f>IFERROR(VLOOKUP(A2608,SHORTVOL!$A$2:$E$10000,5,0),"")</f>
        <v>684.93</v>
      </c>
      <c r="C2608" s="21">
        <f>IFERROR(VLOOKUP($A2608,LONGVOL!$A$2:$E$10000,5,0),"")</f>
        <v>7310.77</v>
      </c>
      <c r="D2608" s="27">
        <f t="shared" si="66"/>
        <v>13.857818467006922</v>
      </c>
      <c r="E2608" s="27">
        <f t="shared" si="67"/>
        <v>5538697.2881920012</v>
      </c>
    </row>
    <row r="2609" spans="1:5" x14ac:dyDescent="0.25">
      <c r="A2609" s="1">
        <v>41849</v>
      </c>
      <c r="B2609" s="21">
        <f>IFERROR(VLOOKUP(A2609,SHORTVOL!$A$2:$E$10000,5,0),"")</f>
        <v>685.15</v>
      </c>
      <c r="C2609" s="21">
        <f>IFERROR(VLOOKUP($A2609,LONGVOL!$A$2:$E$10000,5,0),"")</f>
        <v>7308.4</v>
      </c>
      <c r="D2609" s="27">
        <f t="shared" si="66"/>
        <v>13.861510031674154</v>
      </c>
      <c r="E2609" s="27">
        <f t="shared" si="67"/>
        <v>5534684.6486748764</v>
      </c>
    </row>
    <row r="2610" spans="1:5" x14ac:dyDescent="0.25">
      <c r="A2610" s="1">
        <v>41850</v>
      </c>
      <c r="B2610" s="21">
        <f>IFERROR(VLOOKUP(A2610,SHORTVOL!$A$2:$E$10000,5,0),"")</f>
        <v>674.08</v>
      </c>
      <c r="C2610" s="21">
        <f>IFERROR(VLOOKUP($A2610,LONGVOL!$A$2:$E$10000,5,0),"")</f>
        <v>7426.56</v>
      </c>
      <c r="D2610" s="27">
        <f t="shared" si="66"/>
        <v>13.636801714858725</v>
      </c>
      <c r="E2610" s="27">
        <f t="shared" si="67"/>
        <v>5713215.6856749216</v>
      </c>
    </row>
    <row r="2611" spans="1:5" x14ac:dyDescent="0.25">
      <c r="A2611" s="1">
        <v>41851</v>
      </c>
      <c r="B2611" s="21">
        <f>IFERROR(VLOOKUP(A2611,SHORTVOL!$A$2:$E$10000,5,0),"")</f>
        <v>613.44000000000005</v>
      </c>
      <c r="C2611" s="21">
        <f>IFERROR(VLOOKUP($A2611,LONGVOL!$A$2:$E$10000,5,0),"")</f>
        <v>8094.57</v>
      </c>
      <c r="D2611" s="27">
        <f t="shared" si="66"/>
        <v>12.409359820929318</v>
      </c>
      <c r="E2611" s="27">
        <f t="shared" si="67"/>
        <v>6740495.8046263009</v>
      </c>
    </row>
    <row r="2612" spans="1:5" x14ac:dyDescent="0.25">
      <c r="A2612" s="1">
        <v>41852</v>
      </c>
      <c r="B2612" s="21">
        <f>IFERROR(VLOOKUP(A2612,SHORTVOL!$A$2:$E$10000,5,0),"")</f>
        <v>586.05999999999995</v>
      </c>
      <c r="C2612" s="21">
        <f>IFERROR(VLOOKUP($A2612,LONGVOL!$A$2:$E$10000,5,0),"")</f>
        <v>8455.9599999999991</v>
      </c>
      <c r="D2612" s="27">
        <f t="shared" si="66"/>
        <v>11.854836522580573</v>
      </c>
      <c r="E2612" s="27">
        <f t="shared" si="67"/>
        <v>7341808.6422688942</v>
      </c>
    </row>
    <row r="2613" spans="1:5" x14ac:dyDescent="0.25">
      <c r="A2613" s="1">
        <v>41855</v>
      </c>
      <c r="B2613" s="21">
        <f>IFERROR(VLOOKUP(A2613,SHORTVOL!$A$2:$E$10000,5,0),"")</f>
        <v>621.17999999999995</v>
      </c>
      <c r="C2613" s="21">
        <f>IFERROR(VLOOKUP($A2613,LONGVOL!$A$2:$E$10000,5,0),"")</f>
        <v>7949.16</v>
      </c>
      <c r="D2613" s="27">
        <f t="shared" si="66"/>
        <v>12.563179365519733</v>
      </c>
      <c r="E2613" s="27">
        <f t="shared" si="67"/>
        <v>6460283.5118073206</v>
      </c>
    </row>
    <row r="2614" spans="1:5" x14ac:dyDescent="0.25">
      <c r="A2614" s="1">
        <v>41856</v>
      </c>
      <c r="B2614" s="21">
        <f>IFERROR(VLOOKUP(A2614,SHORTVOL!$A$2:$E$10000,5,0),"")</f>
        <v>569.55999999999995</v>
      </c>
      <c r="C2614" s="21">
        <f>IFERROR(VLOOKUP($A2614,LONGVOL!$A$2:$E$10000,5,0),"")</f>
        <v>8609.77</v>
      </c>
      <c r="D2614" s="27">
        <f t="shared" si="66"/>
        <v>11.518549145314196</v>
      </c>
      <c r="E2614" s="27">
        <f t="shared" si="67"/>
        <v>7533465.3764500879</v>
      </c>
    </row>
    <row r="2615" spans="1:5" x14ac:dyDescent="0.25">
      <c r="A2615" s="1">
        <v>41857</v>
      </c>
      <c r="B2615" s="21">
        <f>IFERROR(VLOOKUP(A2615,SHORTVOL!$A$2:$E$10000,5,0),"")</f>
        <v>567.01</v>
      </c>
      <c r="C2615" s="21">
        <f>IFERROR(VLOOKUP($A2615,LONGVOL!$A$2:$E$10000,5,0),"")</f>
        <v>8648.27</v>
      </c>
      <c r="D2615" s="27">
        <f t="shared" si="66"/>
        <v>11.46635065771445</v>
      </c>
      <c r="E2615" s="27">
        <f t="shared" si="67"/>
        <v>7600260.7175480248</v>
      </c>
    </row>
    <row r="2616" spans="1:5" x14ac:dyDescent="0.25">
      <c r="A2616" s="1">
        <v>41858</v>
      </c>
      <c r="B2616" s="21">
        <f>IFERROR(VLOOKUP(A2616,SHORTVOL!$A$2:$E$10000,5,0),"")</f>
        <v>553.17999999999995</v>
      </c>
      <c r="C2616" s="21">
        <f>IFERROR(VLOOKUP($A2616,LONGVOL!$A$2:$E$10000,5,0),"")</f>
        <v>8859.2099999999991</v>
      </c>
      <c r="D2616" s="27">
        <f t="shared" si="66"/>
        <v>11.186060735453426</v>
      </c>
      <c r="E2616" s="27">
        <f t="shared" si="67"/>
        <v>7970409.6099039027</v>
      </c>
    </row>
    <row r="2617" spans="1:5" x14ac:dyDescent="0.25">
      <c r="A2617" s="1">
        <v>41859</v>
      </c>
      <c r="B2617" s="21">
        <f>IFERROR(VLOOKUP(A2617,SHORTVOL!$A$2:$E$10000,5,0),"")</f>
        <v>576.46</v>
      </c>
      <c r="C2617" s="21">
        <f>IFERROR(VLOOKUP($A2617,LONGVOL!$A$2:$E$10000,5,0),"")</f>
        <v>8486.34</v>
      </c>
      <c r="D2617" s="27">
        <f t="shared" si="66"/>
        <v>11.656175637486175</v>
      </c>
      <c r="E2617" s="27">
        <f t="shared" si="67"/>
        <v>7298930.0269143656</v>
      </c>
    </row>
    <row r="2618" spans="1:5" x14ac:dyDescent="0.25">
      <c r="A2618" s="1">
        <v>41862</v>
      </c>
      <c r="B2618" s="21">
        <f>IFERROR(VLOOKUP(A2618,SHORTVOL!$A$2:$E$10000,5,0),"")</f>
        <v>599.96</v>
      </c>
      <c r="C2618" s="21">
        <f>IFERROR(VLOOKUP($A2618,LONGVOL!$A$2:$E$10000,5,0),"")</f>
        <v>8140.39</v>
      </c>
      <c r="D2618" s="27">
        <f t="shared" si="66"/>
        <v>12.129357847723819</v>
      </c>
      <c r="E2618" s="27">
        <f t="shared" si="67"/>
        <v>6702309.1142602619</v>
      </c>
    </row>
    <row r="2619" spans="1:5" x14ac:dyDescent="0.25">
      <c r="A2619" s="1">
        <v>41863</v>
      </c>
      <c r="B2619" s="21">
        <f>IFERROR(VLOOKUP(A2619,SHORTVOL!$A$2:$E$10000,5,0),"")</f>
        <v>604.19000000000005</v>
      </c>
      <c r="C2619" s="21">
        <f>IFERROR(VLOOKUP($A2619,LONGVOL!$A$2:$E$10000,5,0),"")</f>
        <v>8083.03</v>
      </c>
      <c r="D2619" s="27">
        <f t="shared" si="66"/>
        <v>12.214206213480773</v>
      </c>
      <c r="E2619" s="27">
        <f t="shared" si="67"/>
        <v>6607352.2604147121</v>
      </c>
    </row>
    <row r="2620" spans="1:5" x14ac:dyDescent="0.25">
      <c r="A2620" s="1">
        <v>41864</v>
      </c>
      <c r="B2620" s="21">
        <f>IFERROR(VLOOKUP(A2620,SHORTVOL!$A$2:$E$10000,5,0),"")</f>
        <v>638.88</v>
      </c>
      <c r="C2620" s="21">
        <f>IFERROR(VLOOKUP($A2620,LONGVOL!$A$2:$E$10000,5,0),"")</f>
        <v>7618.89</v>
      </c>
      <c r="D2620" s="27">
        <f t="shared" si="66"/>
        <v>12.914785881007333</v>
      </c>
      <c r="E2620" s="27">
        <f t="shared" si="67"/>
        <v>5848098.175272001</v>
      </c>
    </row>
    <row r="2621" spans="1:5" x14ac:dyDescent="0.25">
      <c r="A2621" s="1">
        <v>41865</v>
      </c>
      <c r="B2621" s="21">
        <f>IFERROR(VLOOKUP(A2621,SHORTVOL!$A$2:$E$10000,5,0),"")</f>
        <v>658.21</v>
      </c>
      <c r="C2621" s="21">
        <f>IFERROR(VLOOKUP($A2621,LONGVOL!$A$2:$E$10000,5,0),"")</f>
        <v>7388.42</v>
      </c>
      <c r="D2621" s="27">
        <f t="shared" si="66"/>
        <v>13.304807516557297</v>
      </c>
      <c r="E2621" s="27">
        <f t="shared" si="67"/>
        <v>5493871.9501867248</v>
      </c>
    </row>
    <row r="2622" spans="1:5" x14ac:dyDescent="0.25">
      <c r="A2622" s="1">
        <v>41866</v>
      </c>
      <c r="B2622" s="21">
        <f>IFERROR(VLOOKUP(A2622,SHORTVOL!$A$2:$E$10000,5,0),"")</f>
        <v>661.23</v>
      </c>
      <c r="C2622" s="21">
        <f>IFERROR(VLOOKUP($A2622,LONGVOL!$A$2:$E$10000,5,0),"")</f>
        <v>7354.53</v>
      </c>
      <c r="D2622" s="27">
        <f t="shared" ref="D2622:D2685" si="68">D2621*(1-D$1+IF(AND(WEEKDAY($A2622)&lt;&gt;1,WEEKDAY($A2622)&lt;&gt;7),-D$5,0))^($A2622-$A2621)*(1+(B2622/B2621-1))</f>
        <v>13.365120276664534</v>
      </c>
      <c r="E2622" s="27">
        <f t="shared" ref="E2622:E2685" si="69">E2621*(1-E$1+IF(AND(WEEKDAY($A2622)&lt;&gt;1,WEEKDAY($A2622)&lt;&gt;7),-E$5,0))^($A2622-$A2621)*(1+2*(C2622/C2621-1))</f>
        <v>5443057.5852568373</v>
      </c>
    </row>
    <row r="2623" spans="1:5" x14ac:dyDescent="0.25">
      <c r="A2623" s="1">
        <v>41869</v>
      </c>
      <c r="B2623" s="21">
        <f>IFERROR(VLOOKUP(A2623,SHORTVOL!$A$2:$E$10000,5,0),"")</f>
        <v>683.05</v>
      </c>
      <c r="C2623" s="21">
        <f>IFERROR(VLOOKUP($A2623,LONGVOL!$A$2:$E$10000,5,0),"")</f>
        <v>7111.84</v>
      </c>
      <c r="D2623" s="27">
        <f t="shared" si="68"/>
        <v>13.803887939452762</v>
      </c>
      <c r="E2623" s="27">
        <f t="shared" si="69"/>
        <v>5082668.2998263575</v>
      </c>
    </row>
    <row r="2624" spans="1:5" x14ac:dyDescent="0.25">
      <c r="A2624" s="1">
        <v>41870</v>
      </c>
      <c r="B2624" s="21">
        <f>IFERROR(VLOOKUP(A2624,SHORTVOL!$A$2:$E$10000,5,0),"")</f>
        <v>691.17</v>
      </c>
      <c r="C2624" s="21">
        <f>IFERROR(VLOOKUP($A2624,LONGVOL!$A$2:$E$10000,5,0),"")</f>
        <v>7027.3</v>
      </c>
      <c r="D2624" s="27">
        <f t="shared" si="68"/>
        <v>13.967221201565419</v>
      </c>
      <c r="E2624" s="27">
        <f t="shared" si="69"/>
        <v>4961452.8020692933</v>
      </c>
    </row>
    <row r="2625" spans="1:5" x14ac:dyDescent="0.25">
      <c r="A2625" s="1">
        <v>41871</v>
      </c>
      <c r="B2625" s="21">
        <f>IFERROR(VLOOKUP(A2625,SHORTVOL!$A$2:$E$10000,5,0),"")</f>
        <v>688.07</v>
      </c>
      <c r="C2625" s="21">
        <f>IFERROR(VLOOKUP($A2625,LONGVOL!$A$2:$E$10000,5,0),"")</f>
        <v>7058.81</v>
      </c>
      <c r="D2625" s="27">
        <f t="shared" si="68"/>
        <v>13.903814247554287</v>
      </c>
      <c r="E2625" s="27">
        <f t="shared" si="69"/>
        <v>5005565.2525074044</v>
      </c>
    </row>
    <row r="2626" spans="1:5" x14ac:dyDescent="0.25">
      <c r="A2626" s="1">
        <v>41872</v>
      </c>
      <c r="B2626" s="21">
        <f>IFERROR(VLOOKUP(A2626,SHORTVOL!$A$2:$E$10000,5,0),"")</f>
        <v>684.68</v>
      </c>
      <c r="C2626" s="21">
        <f>IFERROR(VLOOKUP($A2626,LONGVOL!$A$2:$E$10000,5,0),"")</f>
        <v>7093.55</v>
      </c>
      <c r="D2626" s="27">
        <f t="shared" si="68"/>
        <v>13.834554498257548</v>
      </c>
      <c r="E2626" s="27">
        <f t="shared" si="69"/>
        <v>5054450.1273204032</v>
      </c>
    </row>
    <row r="2627" spans="1:5" x14ac:dyDescent="0.25">
      <c r="A2627" s="1">
        <v>41873</v>
      </c>
      <c r="B2627" s="21">
        <f>IFERROR(VLOOKUP(A2627,SHORTVOL!$A$2:$E$10000,5,0),"")</f>
        <v>687.26</v>
      </c>
      <c r="C2627" s="21">
        <f>IFERROR(VLOOKUP($A2627,LONGVOL!$A$2:$E$10000,5,0),"")</f>
        <v>7066.89</v>
      </c>
      <c r="D2627" s="27">
        <f t="shared" si="68"/>
        <v>13.885924726415407</v>
      </c>
      <c r="E2627" s="27">
        <f t="shared" si="69"/>
        <v>5016075.3288567187</v>
      </c>
    </row>
    <row r="2628" spans="1:5" x14ac:dyDescent="0.25">
      <c r="A2628" s="1">
        <v>41876</v>
      </c>
      <c r="B2628" s="21">
        <f>IFERROR(VLOOKUP(A2628,SHORTVOL!$A$2:$E$10000,5,0),"")</f>
        <v>693.2</v>
      </c>
      <c r="C2628" s="21">
        <f>IFERROR(VLOOKUP($A2628,LONGVOL!$A$2:$E$10000,5,0),"")</f>
        <v>7005.77</v>
      </c>
      <c r="D2628" s="27">
        <f t="shared" si="68"/>
        <v>14.003638792331937</v>
      </c>
      <c r="E2628" s="27">
        <f t="shared" si="69"/>
        <v>4928183.2044302793</v>
      </c>
    </row>
    <row r="2629" spans="1:5" x14ac:dyDescent="0.25">
      <c r="A2629" s="1">
        <v>41877</v>
      </c>
      <c r="B2629" s="21">
        <f>IFERROR(VLOOKUP(A2629,SHORTVOL!$A$2:$E$10000,5,0),"")</f>
        <v>687.23</v>
      </c>
      <c r="C2629" s="21">
        <f>IFERROR(VLOOKUP($A2629,LONGVOL!$A$2:$E$10000,5,0),"")</f>
        <v>7066.14</v>
      </c>
      <c r="D2629" s="27">
        <f t="shared" si="68"/>
        <v>13.882275476187727</v>
      </c>
      <c r="E2629" s="27">
        <f t="shared" si="69"/>
        <v>5012735.4934814395</v>
      </c>
    </row>
    <row r="2630" spans="1:5" x14ac:dyDescent="0.25">
      <c r="A2630" s="1">
        <v>41878</v>
      </c>
      <c r="B2630" s="21">
        <f>IFERROR(VLOOKUP(A2630,SHORTVOL!$A$2:$E$10000,5,0),"")</f>
        <v>682.07</v>
      </c>
      <c r="C2630" s="21">
        <f>IFERROR(VLOOKUP($A2630,LONGVOL!$A$2:$E$10000,5,0),"")</f>
        <v>7119.22</v>
      </c>
      <c r="D2630" s="27">
        <f t="shared" si="68"/>
        <v>13.777286791996008</v>
      </c>
      <c r="E2630" s="27">
        <f t="shared" si="69"/>
        <v>5087658.1066592652</v>
      </c>
    </row>
    <row r="2631" spans="1:5" x14ac:dyDescent="0.25">
      <c r="A2631" s="1">
        <v>41879</v>
      </c>
      <c r="B2631" s="21">
        <f>IFERROR(VLOOKUP(A2631,SHORTVOL!$A$2:$E$10000,5,0),"")</f>
        <v>671.82</v>
      </c>
      <c r="C2631" s="21">
        <f>IFERROR(VLOOKUP($A2631,LONGVOL!$A$2:$E$10000,5,0),"")</f>
        <v>7226.11</v>
      </c>
      <c r="D2631" s="27">
        <f t="shared" si="68"/>
        <v>13.569501139710662</v>
      </c>
      <c r="E2631" s="27">
        <f t="shared" si="69"/>
        <v>5240034.0726624196</v>
      </c>
    </row>
    <row r="2632" spans="1:5" x14ac:dyDescent="0.25">
      <c r="A2632" s="1">
        <v>41880</v>
      </c>
      <c r="B2632" s="21">
        <f>IFERROR(VLOOKUP(A2632,SHORTVOL!$A$2:$E$10000,5,0),"")</f>
        <v>677.86</v>
      </c>
      <c r="C2632" s="21">
        <f>IFERROR(VLOOKUP($A2632,LONGVOL!$A$2:$E$10000,5,0),"")</f>
        <v>7161.21</v>
      </c>
      <c r="D2632" s="27">
        <f t="shared" si="68"/>
        <v>13.690747566904159</v>
      </c>
      <c r="E2632" s="27">
        <f t="shared" si="69"/>
        <v>5145517.3011090737</v>
      </c>
    </row>
    <row r="2633" spans="1:5" x14ac:dyDescent="0.25">
      <c r="A2633" s="1">
        <v>41884</v>
      </c>
      <c r="B2633" s="21">
        <f>IFERROR(VLOOKUP(A2633,SHORTVOL!$A$2:$E$10000,5,0),"")</f>
        <v>673.16</v>
      </c>
      <c r="C2633" s="21">
        <f>IFERROR(VLOOKUP($A2633,LONGVOL!$A$2:$E$10000,5,0),"")</f>
        <v>7210.81</v>
      </c>
      <c r="D2633" s="27">
        <f t="shared" si="68"/>
        <v>13.592841942293292</v>
      </c>
      <c r="E2633" s="27">
        <f t="shared" si="69"/>
        <v>5215205.9498334695</v>
      </c>
    </row>
    <row r="2634" spans="1:5" x14ac:dyDescent="0.25">
      <c r="A2634" s="1">
        <v>41885</v>
      </c>
      <c r="B2634" s="21">
        <f>IFERROR(VLOOKUP(A2634,SHORTVOL!$A$2:$E$10000,5,0),"")</f>
        <v>680.21</v>
      </c>
      <c r="C2634" s="21">
        <f>IFERROR(VLOOKUP($A2634,LONGVOL!$A$2:$E$10000,5,0),"")</f>
        <v>7135.31</v>
      </c>
      <c r="D2634" s="27">
        <f t="shared" si="68"/>
        <v>13.73444706777245</v>
      </c>
      <c r="E2634" s="27">
        <f t="shared" si="69"/>
        <v>5105606.5641395757</v>
      </c>
    </row>
    <row r="2635" spans="1:5" x14ac:dyDescent="0.25">
      <c r="A2635" s="1">
        <v>41886</v>
      </c>
      <c r="B2635" s="21">
        <f>IFERROR(VLOOKUP(A2635,SHORTVOL!$A$2:$E$10000,5,0),"")</f>
        <v>676.23</v>
      </c>
      <c r="C2635" s="21">
        <f>IFERROR(VLOOKUP($A2635,LONGVOL!$A$2:$E$10000,5,0),"")</f>
        <v>7177.07</v>
      </c>
      <c r="D2635" s="27">
        <f t="shared" si="68"/>
        <v>13.653336805658933</v>
      </c>
      <c r="E2635" s="27">
        <f t="shared" si="69"/>
        <v>5164975.1279707048</v>
      </c>
    </row>
    <row r="2636" spans="1:5" x14ac:dyDescent="0.25">
      <c r="A2636" s="1">
        <v>41887</v>
      </c>
      <c r="B2636" s="21">
        <f>IFERROR(VLOOKUP(A2636,SHORTVOL!$A$2:$E$10000,5,0),"")</f>
        <v>693.47</v>
      </c>
      <c r="C2636" s="21">
        <f>IFERROR(VLOOKUP($A2636,LONGVOL!$A$2:$E$10000,5,0),"")</f>
        <v>6994.08</v>
      </c>
      <c r="D2636" s="27">
        <f t="shared" si="68"/>
        <v>14.000651657373268</v>
      </c>
      <c r="E2636" s="27">
        <f t="shared" si="69"/>
        <v>4901224.4619473889</v>
      </c>
    </row>
    <row r="2637" spans="1:5" x14ac:dyDescent="0.25">
      <c r="A2637" s="1">
        <v>41890</v>
      </c>
      <c r="B2637" s="21">
        <f>IFERROR(VLOOKUP(A2637,SHORTVOL!$A$2:$E$10000,5,0),"")</f>
        <v>690.28</v>
      </c>
      <c r="C2637" s="21">
        <f>IFERROR(VLOOKUP($A2637,LONGVOL!$A$2:$E$10000,5,0),"")</f>
        <v>7026.24</v>
      </c>
      <c r="D2637" s="27">
        <f t="shared" si="68"/>
        <v>13.933957128018569</v>
      </c>
      <c r="E2637" s="27">
        <f t="shared" si="69"/>
        <v>4945167.7230991079</v>
      </c>
    </row>
    <row r="2638" spans="1:5" x14ac:dyDescent="0.25">
      <c r="A2638" s="1">
        <v>41891</v>
      </c>
      <c r="B2638" s="21">
        <f>IFERROR(VLOOKUP(A2638,SHORTVOL!$A$2:$E$10000,5,0),"")</f>
        <v>672.88</v>
      </c>
      <c r="C2638" s="21">
        <f>IFERROR(VLOOKUP($A2638,LONGVOL!$A$2:$E$10000,5,0),"")</f>
        <v>7203.42</v>
      </c>
      <c r="D2638" s="27">
        <f t="shared" si="68"/>
        <v>13.581977350340535</v>
      </c>
      <c r="E2638" s="27">
        <f t="shared" si="69"/>
        <v>5194175.6937155202</v>
      </c>
    </row>
    <row r="2639" spans="1:5" x14ac:dyDescent="0.25">
      <c r="A2639" s="1">
        <v>41892</v>
      </c>
      <c r="B2639" s="21">
        <f>IFERROR(VLOOKUP(A2639,SHORTVOL!$A$2:$E$10000,5,0),"")</f>
        <v>678.38</v>
      </c>
      <c r="C2639" s="21">
        <f>IFERROR(VLOOKUP($A2639,LONGVOL!$A$2:$E$10000,5,0),"")</f>
        <v>7144.51</v>
      </c>
      <c r="D2639" s="27">
        <f t="shared" si="68"/>
        <v>13.692243687373541</v>
      </c>
      <c r="E2639" s="27">
        <f t="shared" si="69"/>
        <v>5108829.9936341466</v>
      </c>
    </row>
    <row r="2640" spans="1:5" x14ac:dyDescent="0.25">
      <c r="A2640" s="1">
        <v>41893</v>
      </c>
      <c r="B2640" s="21">
        <f>IFERROR(VLOOKUP(A2640,SHORTVOL!$A$2:$E$10000,5,0),"")</f>
        <v>678.08</v>
      </c>
      <c r="C2640" s="21">
        <f>IFERROR(VLOOKUP($A2640,LONGVOL!$A$2:$E$10000,5,0),"")</f>
        <v>7147.67</v>
      </c>
      <c r="D2640" s="27">
        <f t="shared" si="68"/>
        <v>13.685438638052746</v>
      </c>
      <c r="E2640" s="27">
        <f t="shared" si="69"/>
        <v>5112959.7855659025</v>
      </c>
    </row>
    <row r="2641" spans="1:5" x14ac:dyDescent="0.25">
      <c r="A2641" s="1">
        <v>41894</v>
      </c>
      <c r="B2641" s="21">
        <f>IFERROR(VLOOKUP(A2641,SHORTVOL!$A$2:$E$10000,5,0),"")</f>
        <v>663.72</v>
      </c>
      <c r="C2641" s="21">
        <f>IFERROR(VLOOKUP($A2641,LONGVOL!$A$2:$E$10000,5,0),"")</f>
        <v>7299</v>
      </c>
      <c r="D2641" s="27">
        <f t="shared" si="68"/>
        <v>13.394882046095493</v>
      </c>
      <c r="E2641" s="27">
        <f t="shared" si="69"/>
        <v>5329056.3681912431</v>
      </c>
    </row>
    <row r="2642" spans="1:5" x14ac:dyDescent="0.25">
      <c r="A2642" s="1">
        <v>41897</v>
      </c>
      <c r="B2642" s="21">
        <f>IFERROR(VLOOKUP(A2642,SHORTVOL!$A$2:$E$10000,5,0),"")</f>
        <v>644.73</v>
      </c>
      <c r="C2642" s="21">
        <f>IFERROR(VLOOKUP($A2642,LONGVOL!$A$2:$E$10000,5,0),"")</f>
        <v>7507.92</v>
      </c>
      <c r="D2642" s="27">
        <f t="shared" si="68"/>
        <v>13.009496096845488</v>
      </c>
      <c r="E2642" s="27">
        <f t="shared" si="69"/>
        <v>5632837.3239511838</v>
      </c>
    </row>
    <row r="2643" spans="1:5" x14ac:dyDescent="0.25">
      <c r="A2643" s="1">
        <v>41898</v>
      </c>
      <c r="B2643" s="21">
        <f>IFERROR(VLOOKUP(A2643,SHORTVOL!$A$2:$E$10000,5,0),"")</f>
        <v>679.04</v>
      </c>
      <c r="C2643" s="21">
        <f>IFERROR(VLOOKUP($A2643,LONGVOL!$A$2:$E$10000,5,0),"")</f>
        <v>7108.38</v>
      </c>
      <c r="D2643" s="27">
        <f t="shared" si="68"/>
        <v>13.701059632013841</v>
      </c>
      <c r="E2643" s="27">
        <f t="shared" si="69"/>
        <v>5032942.0285862461</v>
      </c>
    </row>
    <row r="2644" spans="1:5" x14ac:dyDescent="0.25">
      <c r="A2644" s="1">
        <v>41899</v>
      </c>
      <c r="B2644" s="21">
        <f>IFERROR(VLOOKUP(A2644,SHORTVOL!$A$2:$E$10000,5,0),"")</f>
        <v>681.4</v>
      </c>
      <c r="C2644" s="21">
        <f>IFERROR(VLOOKUP($A2644,LONGVOL!$A$2:$E$10000,5,0),"")</f>
        <v>7083.64</v>
      </c>
      <c r="D2644" s="27">
        <f t="shared" si="68"/>
        <v>13.747924241544588</v>
      </c>
      <c r="E2644" s="27">
        <f t="shared" si="69"/>
        <v>4997528.0712210219</v>
      </c>
    </row>
    <row r="2645" spans="1:5" x14ac:dyDescent="0.25">
      <c r="A2645" s="1">
        <v>41900</v>
      </c>
      <c r="B2645" s="21">
        <f>IFERROR(VLOOKUP(A2645,SHORTVOL!$A$2:$E$10000,5,0),"")</f>
        <v>693.03</v>
      </c>
      <c r="C2645" s="21">
        <f>IFERROR(VLOOKUP($A2645,LONGVOL!$A$2:$E$10000,5,0),"")</f>
        <v>6962.76</v>
      </c>
      <c r="D2645" s="27">
        <f t="shared" si="68"/>
        <v>13.981804916425885</v>
      </c>
      <c r="E2645" s="27">
        <f t="shared" si="69"/>
        <v>4826598.0640184246</v>
      </c>
    </row>
    <row r="2646" spans="1:5" x14ac:dyDescent="0.25">
      <c r="A2646" s="1">
        <v>41901</v>
      </c>
      <c r="B2646" s="21">
        <f>IFERROR(VLOOKUP(A2646,SHORTVOL!$A$2:$E$10000,5,0),"")</f>
        <v>694.38</v>
      </c>
      <c r="C2646" s="21">
        <f>IFERROR(VLOOKUP($A2646,LONGVOL!$A$2:$E$10000,5,0),"")</f>
        <v>6949.16</v>
      </c>
      <c r="D2646" s="27">
        <f t="shared" si="68"/>
        <v>14.008273400992515</v>
      </c>
      <c r="E2646" s="27">
        <f t="shared" si="69"/>
        <v>4807376.7951102555</v>
      </c>
    </row>
    <row r="2647" spans="1:5" x14ac:dyDescent="0.25">
      <c r="A2647" s="1">
        <v>41904</v>
      </c>
      <c r="B2647" s="21">
        <f>IFERROR(VLOOKUP(A2647,SHORTVOL!$A$2:$E$10000,5,0),"")</f>
        <v>669.23</v>
      </c>
      <c r="C2647" s="21">
        <f>IFERROR(VLOOKUP($A2647,LONGVOL!$A$2:$E$10000,5,0),"")</f>
        <v>7200.9</v>
      </c>
      <c r="D2647" s="27">
        <f t="shared" si="68"/>
        <v>13.498683482635489</v>
      </c>
      <c r="E2647" s="27">
        <f t="shared" si="69"/>
        <v>5154502.5369245801</v>
      </c>
    </row>
    <row r="2648" spans="1:5" x14ac:dyDescent="0.25">
      <c r="A2648" s="1">
        <v>41905</v>
      </c>
      <c r="B2648" s="21">
        <f>IFERROR(VLOOKUP(A2648,SHORTVOL!$A$2:$E$10000,5,0),"")</f>
        <v>646.92999999999995</v>
      </c>
      <c r="C2648" s="21">
        <f>IFERROR(VLOOKUP($A2648,LONGVOL!$A$2:$E$10000,5,0),"")</f>
        <v>7440.82</v>
      </c>
      <c r="D2648" s="27">
        <f t="shared" si="68"/>
        <v>13.048166999582607</v>
      </c>
      <c r="E2648" s="27">
        <f t="shared" si="69"/>
        <v>5497559.8102345802</v>
      </c>
    </row>
    <row r="2649" spans="1:5" x14ac:dyDescent="0.25">
      <c r="A2649" s="1">
        <v>41906</v>
      </c>
      <c r="B2649" s="21">
        <f>IFERROR(VLOOKUP(A2649,SHORTVOL!$A$2:$E$10000,5,0),"")</f>
        <v>665</v>
      </c>
      <c r="C2649" s="21">
        <f>IFERROR(VLOOKUP($A2649,LONGVOL!$A$2:$E$10000,5,0),"")</f>
        <v>7233.01</v>
      </c>
      <c r="D2649" s="27">
        <f t="shared" si="68"/>
        <v>13.411892478268147</v>
      </c>
      <c r="E2649" s="27">
        <f t="shared" si="69"/>
        <v>5190088.6729395017</v>
      </c>
    </row>
    <row r="2650" spans="1:5" x14ac:dyDescent="0.25">
      <c r="A2650" s="1">
        <v>41907</v>
      </c>
      <c r="B2650" s="21">
        <f>IFERROR(VLOOKUP(A2650,SHORTVOL!$A$2:$E$10000,5,0),"")</f>
        <v>617.29</v>
      </c>
      <c r="C2650" s="21">
        <f>IFERROR(VLOOKUP($A2650,LONGVOL!$A$2:$E$10000,5,0),"")</f>
        <v>7751.95</v>
      </c>
      <c r="D2650" s="27">
        <f t="shared" si="68"/>
        <v>12.44898265051002</v>
      </c>
      <c r="E2650" s="27">
        <f t="shared" si="69"/>
        <v>5934373.5211346671</v>
      </c>
    </row>
    <row r="2651" spans="1:5" x14ac:dyDescent="0.25">
      <c r="A2651" s="1">
        <v>41908</v>
      </c>
      <c r="B2651" s="21">
        <f>IFERROR(VLOOKUP(A2651,SHORTVOL!$A$2:$E$10000,5,0),"")</f>
        <v>636.67999999999995</v>
      </c>
      <c r="C2651" s="21">
        <f>IFERROR(VLOOKUP($A2651,LONGVOL!$A$2:$E$10000,5,0),"")</f>
        <v>7508.35</v>
      </c>
      <c r="D2651" s="27">
        <f t="shared" si="68"/>
        <v>12.839320208581938</v>
      </c>
      <c r="E2651" s="27">
        <f t="shared" si="69"/>
        <v>5560982.2636315823</v>
      </c>
    </row>
    <row r="2652" spans="1:5" x14ac:dyDescent="0.25">
      <c r="A2652" s="1">
        <v>41911</v>
      </c>
      <c r="B2652" s="21">
        <f>IFERROR(VLOOKUP(A2652,SHORTVOL!$A$2:$E$10000,5,0),"")</f>
        <v>605.08000000000004</v>
      </c>
      <c r="C2652" s="21">
        <f>IFERROR(VLOOKUP($A2652,LONGVOL!$A$2:$E$10000,5,0),"")</f>
        <v>7881</v>
      </c>
      <c r="D2652" s="27">
        <f t="shared" si="68"/>
        <v>12.200067343345037</v>
      </c>
      <c r="E2652" s="27">
        <f t="shared" si="69"/>
        <v>6111584.3812101046</v>
      </c>
    </row>
    <row r="2653" spans="1:5" x14ac:dyDescent="0.25">
      <c r="A2653" s="1">
        <v>41912</v>
      </c>
      <c r="B2653" s="21">
        <f>IFERROR(VLOOKUP(A2653,SHORTVOL!$A$2:$E$10000,5,0),"")</f>
        <v>600.02</v>
      </c>
      <c r="C2653" s="21">
        <f>IFERROR(VLOOKUP($A2653,LONGVOL!$A$2:$E$10000,5,0),"")</f>
        <v>7946.93</v>
      </c>
      <c r="D2653" s="27">
        <f t="shared" si="68"/>
        <v>12.097381000660265</v>
      </c>
      <c r="E2653" s="27">
        <f t="shared" si="69"/>
        <v>6213366.3441478917</v>
      </c>
    </row>
    <row r="2654" spans="1:5" x14ac:dyDescent="0.25">
      <c r="A2654" s="1">
        <v>41913</v>
      </c>
      <c r="B2654" s="21">
        <f>IFERROR(VLOOKUP(A2654,SHORTVOL!$A$2:$E$10000,5,0),"")</f>
        <v>575.45000000000005</v>
      </c>
      <c r="C2654" s="21">
        <f>IFERROR(VLOOKUP($A2654,LONGVOL!$A$2:$E$10000,5,0),"")</f>
        <v>8272.3700000000008</v>
      </c>
      <c r="D2654" s="27">
        <f t="shared" si="68"/>
        <v>11.601374034495633</v>
      </c>
      <c r="E2654" s="27">
        <f t="shared" si="69"/>
        <v>6721749.7176516801</v>
      </c>
    </row>
    <row r="2655" spans="1:5" x14ac:dyDescent="0.25">
      <c r="A2655" s="1">
        <v>41914</v>
      </c>
      <c r="B2655" s="21">
        <f>IFERROR(VLOOKUP(A2655,SHORTVOL!$A$2:$E$10000,5,0),"")</f>
        <v>590.75</v>
      </c>
      <c r="C2655" s="21">
        <f>IFERROR(VLOOKUP($A2655,LONGVOL!$A$2:$E$10000,5,0),"")</f>
        <v>8052.46</v>
      </c>
      <c r="D2655" s="27">
        <f t="shared" si="68"/>
        <v>11.909177471526679</v>
      </c>
      <c r="E2655" s="27">
        <f t="shared" si="69"/>
        <v>6363887.3521079663</v>
      </c>
    </row>
    <row r="2656" spans="1:5" x14ac:dyDescent="0.25">
      <c r="A2656" s="1">
        <v>41915</v>
      </c>
      <c r="B2656" s="21">
        <f>IFERROR(VLOOKUP(A2656,SHORTVOL!$A$2:$E$10000,5,0),"")</f>
        <v>626.72</v>
      </c>
      <c r="C2656" s="21">
        <f>IFERROR(VLOOKUP($A2656,LONGVOL!$A$2:$E$10000,5,0),"")</f>
        <v>7562.17</v>
      </c>
      <c r="D2656" s="27">
        <f t="shared" si="68"/>
        <v>12.63361952435457</v>
      </c>
      <c r="E2656" s="27">
        <f t="shared" si="69"/>
        <v>5588505.8648384158</v>
      </c>
    </row>
    <row r="2657" spans="1:5" x14ac:dyDescent="0.25">
      <c r="A2657" s="1">
        <v>41918</v>
      </c>
      <c r="B2657" s="21">
        <f>IFERROR(VLOOKUP(A2657,SHORTVOL!$A$2:$E$10000,5,0),"")</f>
        <v>616.16999999999996</v>
      </c>
      <c r="C2657" s="21">
        <f>IFERROR(VLOOKUP($A2657,LONGVOL!$A$2:$E$10000,5,0),"")</f>
        <v>7689.43</v>
      </c>
      <c r="D2657" s="27">
        <f t="shared" si="68"/>
        <v>12.418907607247201</v>
      </c>
      <c r="E2657" s="27">
        <f t="shared" si="69"/>
        <v>5775278.4268725757</v>
      </c>
    </row>
    <row r="2658" spans="1:5" x14ac:dyDescent="0.25">
      <c r="A2658" s="1">
        <v>41919</v>
      </c>
      <c r="B2658" s="21">
        <f>IFERROR(VLOOKUP(A2658,SHORTVOL!$A$2:$E$10000,5,0),"")</f>
        <v>574.13</v>
      </c>
      <c r="C2658" s="21">
        <f>IFERROR(VLOOKUP($A2658,LONGVOL!$A$2:$E$10000,5,0),"")</f>
        <v>8214.08</v>
      </c>
      <c r="D2658" s="27">
        <f t="shared" si="68"/>
        <v>11.570957261669399</v>
      </c>
      <c r="E2658" s="27">
        <f t="shared" si="69"/>
        <v>6562873.312787002</v>
      </c>
    </row>
    <row r="2659" spans="1:5" x14ac:dyDescent="0.25">
      <c r="A2659" s="1">
        <v>41920</v>
      </c>
      <c r="B2659" s="21">
        <f>IFERROR(VLOOKUP(A2659,SHORTVOL!$A$2:$E$10000,5,0),"")</f>
        <v>619.75</v>
      </c>
      <c r="C2659" s="21">
        <f>IFERROR(VLOOKUP($A2659,LONGVOL!$A$2:$E$10000,5,0),"")</f>
        <v>7561.41</v>
      </c>
      <c r="D2659" s="27">
        <f t="shared" si="68"/>
        <v>12.489693668492336</v>
      </c>
      <c r="E2659" s="27">
        <f t="shared" si="69"/>
        <v>5519514.295885887</v>
      </c>
    </row>
    <row r="2660" spans="1:5" x14ac:dyDescent="0.25">
      <c r="A2660" s="1">
        <v>41921</v>
      </c>
      <c r="B2660" s="21">
        <f>IFERROR(VLOOKUP(A2660,SHORTVOL!$A$2:$E$10000,5,0),"")</f>
        <v>566.21</v>
      </c>
      <c r="C2660" s="21">
        <f>IFERROR(VLOOKUP($A2660,LONGVOL!$A$2:$E$10000,5,0),"")</f>
        <v>8214.64</v>
      </c>
      <c r="D2660" s="27">
        <f t="shared" si="68"/>
        <v>11.410087868857776</v>
      </c>
      <c r="E2660" s="27">
        <f t="shared" si="69"/>
        <v>6472682.6440579845</v>
      </c>
    </row>
    <row r="2661" spans="1:5" x14ac:dyDescent="0.25">
      <c r="A2661" s="1">
        <v>41922</v>
      </c>
      <c r="B2661" s="21">
        <f>IFERROR(VLOOKUP(A2661,SHORTVOL!$A$2:$E$10000,5,0),"")</f>
        <v>509.67</v>
      </c>
      <c r="C2661" s="21">
        <f>IFERROR(VLOOKUP($A2661,LONGVOL!$A$2:$E$10000,5,0),"")</f>
        <v>9034.86</v>
      </c>
      <c r="D2661" s="27">
        <f t="shared" si="68"/>
        <v>10.270148590081606</v>
      </c>
      <c r="E2661" s="27">
        <f t="shared" si="69"/>
        <v>7764667.3301290525</v>
      </c>
    </row>
    <row r="2662" spans="1:5" x14ac:dyDescent="0.25">
      <c r="A2662" s="1">
        <v>41925</v>
      </c>
      <c r="B2662" s="21">
        <f>IFERROR(VLOOKUP(A2662,SHORTVOL!$A$2:$E$10000,5,0),"")</f>
        <v>454.64</v>
      </c>
      <c r="C2662" s="21">
        <f>IFERROR(VLOOKUP($A2662,LONGVOL!$A$2:$E$10000,5,0),"")</f>
        <v>10010.450000000001</v>
      </c>
      <c r="D2662" s="27">
        <f t="shared" si="68"/>
        <v>9.1597560264073508</v>
      </c>
      <c r="E2662" s="27">
        <f t="shared" si="69"/>
        <v>9439377.7237409391</v>
      </c>
    </row>
    <row r="2663" spans="1:5" x14ac:dyDescent="0.25">
      <c r="A2663" s="1">
        <v>41926</v>
      </c>
      <c r="B2663" s="21">
        <f>IFERROR(VLOOKUP(A2663,SHORTVOL!$A$2:$E$10000,5,0),"")</f>
        <v>453.08</v>
      </c>
      <c r="C2663" s="21">
        <f>IFERROR(VLOOKUP($A2663,LONGVOL!$A$2:$E$10000,5,0),"")</f>
        <v>10044.74</v>
      </c>
      <c r="D2663" s="27">
        <f t="shared" si="68"/>
        <v>9.1278260988497646</v>
      </c>
      <c r="E2663" s="27">
        <f t="shared" si="69"/>
        <v>9503321.5286911689</v>
      </c>
    </row>
    <row r="2664" spans="1:5" x14ac:dyDescent="0.25">
      <c r="A2664" s="1">
        <v>41927</v>
      </c>
      <c r="B2664" s="21">
        <f>IFERROR(VLOOKUP(A2664,SHORTVOL!$A$2:$E$10000,5,0),"")</f>
        <v>448.72</v>
      </c>
      <c r="C2664" s="21">
        <f>IFERROR(VLOOKUP($A2664,LONGVOL!$A$2:$E$10000,5,0),"")</f>
        <v>10141.44</v>
      </c>
      <c r="D2664" s="27">
        <f t="shared" si="68"/>
        <v>9.039493461617047</v>
      </c>
      <c r="E2664" s="27">
        <f t="shared" si="69"/>
        <v>9685559.3833468016</v>
      </c>
    </row>
    <row r="2665" spans="1:5" x14ac:dyDescent="0.25">
      <c r="A2665" s="1">
        <v>41928</v>
      </c>
      <c r="B2665" s="21">
        <f>IFERROR(VLOOKUP(A2665,SHORTVOL!$A$2:$E$10000,5,0),"")</f>
        <v>444.55</v>
      </c>
      <c r="C2665" s="21">
        <f>IFERROR(VLOOKUP($A2665,LONGVOL!$A$2:$E$10000,5,0),"")</f>
        <v>10235.69</v>
      </c>
      <c r="D2665" s="27">
        <f t="shared" si="68"/>
        <v>8.9549978298436166</v>
      </c>
      <c r="E2665" s="27">
        <f t="shared" si="69"/>
        <v>9864834.4766457789</v>
      </c>
    </row>
    <row r="2666" spans="1:5" x14ac:dyDescent="0.25">
      <c r="A2666" s="1">
        <v>41929</v>
      </c>
      <c r="B2666" s="21">
        <f>IFERROR(VLOOKUP(A2666,SHORTVOL!$A$2:$E$10000,5,0),"")</f>
        <v>462.57</v>
      </c>
      <c r="C2666" s="21">
        <f>IFERROR(VLOOKUP($A2666,LONGVOL!$A$2:$E$10000,5,0),"")</f>
        <v>9820.82</v>
      </c>
      <c r="D2666" s="27">
        <f t="shared" si="68"/>
        <v>9.3174814308334284</v>
      </c>
      <c r="E2666" s="27">
        <f t="shared" si="69"/>
        <v>9064466.8502204716</v>
      </c>
    </row>
    <row r="2667" spans="1:5" x14ac:dyDescent="0.25">
      <c r="A2667" s="1">
        <v>41932</v>
      </c>
      <c r="B2667" s="21">
        <f>IFERROR(VLOOKUP(A2667,SHORTVOL!$A$2:$E$10000,5,0),"")</f>
        <v>495.33</v>
      </c>
      <c r="C2667" s="21">
        <f>IFERROR(VLOOKUP($A2667,LONGVOL!$A$2:$E$10000,5,0),"")</f>
        <v>9125.26</v>
      </c>
      <c r="D2667" s="27">
        <f t="shared" si="68"/>
        <v>9.9757214066534239</v>
      </c>
      <c r="E2667" s="27">
        <f t="shared" si="69"/>
        <v>7778706.6871388238</v>
      </c>
    </row>
    <row r="2668" spans="1:5" x14ac:dyDescent="0.25">
      <c r="A2668" s="1">
        <v>41933</v>
      </c>
      <c r="B2668" s="21">
        <f>IFERROR(VLOOKUP(A2668,SHORTVOL!$A$2:$E$10000,5,0),"")</f>
        <v>533.47</v>
      </c>
      <c r="C2668" s="21">
        <f>IFERROR(VLOOKUP($A2668,LONGVOL!$A$2:$E$10000,5,0),"")</f>
        <v>8422.59</v>
      </c>
      <c r="D2668" s="27">
        <f t="shared" si="68"/>
        <v>10.743254993987547</v>
      </c>
      <c r="E2668" s="27">
        <f t="shared" si="69"/>
        <v>6580242.0513264975</v>
      </c>
    </row>
    <row r="2669" spans="1:5" x14ac:dyDescent="0.25">
      <c r="A2669" s="1">
        <v>41934</v>
      </c>
      <c r="B2669" s="21">
        <f>IFERROR(VLOOKUP(A2669,SHORTVOL!$A$2:$E$10000,5,0),"")</f>
        <v>494.3</v>
      </c>
      <c r="C2669" s="21">
        <f>IFERROR(VLOOKUP($A2669,LONGVOL!$A$2:$E$10000,5,0),"")</f>
        <v>9041.0300000000007</v>
      </c>
      <c r="D2669" s="27">
        <f t="shared" si="68"/>
        <v>9.9538867475253934</v>
      </c>
      <c r="E2669" s="27">
        <f t="shared" si="69"/>
        <v>7545993.5190462796</v>
      </c>
    </row>
    <row r="2670" spans="1:5" x14ac:dyDescent="0.25">
      <c r="A2670" s="1">
        <v>41935</v>
      </c>
      <c r="B2670" s="21">
        <f>IFERROR(VLOOKUP(A2670,SHORTVOL!$A$2:$E$10000,5,0),"")</f>
        <v>520.08000000000004</v>
      </c>
      <c r="C2670" s="21">
        <f>IFERROR(VLOOKUP($A2670,LONGVOL!$A$2:$E$10000,5,0),"")</f>
        <v>8569.52</v>
      </c>
      <c r="D2670" s="27">
        <f t="shared" si="68"/>
        <v>10.472453486596262</v>
      </c>
      <c r="E2670" s="27">
        <f t="shared" si="69"/>
        <v>6758397.744476472</v>
      </c>
    </row>
    <row r="2671" spans="1:5" x14ac:dyDescent="0.25">
      <c r="A2671" s="1">
        <v>41936</v>
      </c>
      <c r="B2671" s="21">
        <f>IFERROR(VLOOKUP(A2671,SHORTVOL!$A$2:$E$10000,5,0),"")</f>
        <v>524.69000000000005</v>
      </c>
      <c r="C2671" s="21">
        <f>IFERROR(VLOOKUP($A2671,LONGVOL!$A$2:$E$10000,5,0),"")</f>
        <v>8493.4500000000007</v>
      </c>
      <c r="D2671" s="27">
        <f t="shared" si="68"/>
        <v>10.56470261384762</v>
      </c>
      <c r="E2671" s="27">
        <f t="shared" si="69"/>
        <v>6637906.1098867264</v>
      </c>
    </row>
    <row r="2672" spans="1:5" x14ac:dyDescent="0.25">
      <c r="A2672" s="1">
        <v>41939</v>
      </c>
      <c r="B2672" s="21">
        <f>IFERROR(VLOOKUP(A2672,SHORTVOL!$A$2:$E$10000,5,0),"")</f>
        <v>534</v>
      </c>
      <c r="C2672" s="21">
        <f>IFERROR(VLOOKUP($A2672,LONGVOL!$A$2:$E$10000,5,0),"")</f>
        <v>8342.84</v>
      </c>
      <c r="D2672" s="27">
        <f t="shared" si="68"/>
        <v>10.750393314776705</v>
      </c>
      <c r="E2672" s="27">
        <f t="shared" si="69"/>
        <v>6401030.1149659315</v>
      </c>
    </row>
    <row r="2673" spans="1:5" x14ac:dyDescent="0.25">
      <c r="A2673" s="1">
        <v>41940</v>
      </c>
      <c r="B2673" s="21">
        <f>IFERROR(VLOOKUP(A2673,SHORTVOL!$A$2:$E$10000,5,0),"")</f>
        <v>568.34</v>
      </c>
      <c r="C2673" s="21">
        <f>IFERROR(VLOOKUP($A2673,LONGVOL!$A$2:$E$10000,5,0),"")</f>
        <v>7806.27</v>
      </c>
      <c r="D2673" s="27">
        <f t="shared" si="68"/>
        <v>11.441093162275616</v>
      </c>
      <c r="E2673" s="27">
        <f t="shared" si="69"/>
        <v>5577240.415278065</v>
      </c>
    </row>
    <row r="2674" spans="1:5" x14ac:dyDescent="0.25">
      <c r="A2674" s="1">
        <v>41941</v>
      </c>
      <c r="B2674" s="21">
        <f>IFERROR(VLOOKUP(A2674,SHORTVOL!$A$2:$E$10000,5,0),"")</f>
        <v>562.9</v>
      </c>
      <c r="C2674" s="21">
        <f>IFERROR(VLOOKUP($A2674,LONGVOL!$A$2:$E$10000,5,0),"")</f>
        <v>7881.01</v>
      </c>
      <c r="D2674" s="27">
        <f t="shared" si="68"/>
        <v>11.330961139191636</v>
      </c>
      <c r="E2674" s="27">
        <f t="shared" si="69"/>
        <v>5683604.4530936088</v>
      </c>
    </row>
    <row r="2675" spans="1:5" x14ac:dyDescent="0.25">
      <c r="A2675" s="1">
        <v>41942</v>
      </c>
      <c r="B2675" s="21">
        <f>IFERROR(VLOOKUP(A2675,SHORTVOL!$A$2:$E$10000,5,0),"")</f>
        <v>557.76</v>
      </c>
      <c r="C2675" s="21">
        <f>IFERROR(VLOOKUP($A2675,LONGVOL!$A$2:$E$10000,5,0),"")</f>
        <v>7953.03</v>
      </c>
      <c r="D2675" s="27">
        <f t="shared" si="68"/>
        <v>11.22687970507751</v>
      </c>
      <c r="E2675" s="27">
        <f t="shared" si="69"/>
        <v>5787042.0119517772</v>
      </c>
    </row>
    <row r="2676" spans="1:5" x14ac:dyDescent="0.25">
      <c r="A2676" s="1">
        <v>41943</v>
      </c>
      <c r="B2676" s="21">
        <f>IFERROR(VLOOKUP(A2676,SHORTVOL!$A$2:$E$10000,5,0),"")</f>
        <v>575.63</v>
      </c>
      <c r="C2676" s="21">
        <f>IFERROR(VLOOKUP($A2676,LONGVOL!$A$2:$E$10000,5,0),"")</f>
        <v>7698.18</v>
      </c>
      <c r="D2676" s="27">
        <f t="shared" si="68"/>
        <v>11.585941360923304</v>
      </c>
      <c r="E2676" s="27">
        <f t="shared" si="69"/>
        <v>5415745.0240225084</v>
      </c>
    </row>
    <row r="2677" spans="1:5" x14ac:dyDescent="0.25">
      <c r="A2677" s="1">
        <v>41946</v>
      </c>
      <c r="B2677" s="21">
        <f>IFERROR(VLOOKUP(A2677,SHORTVOL!$A$2:$E$10000,5,0),"")</f>
        <v>563.27</v>
      </c>
      <c r="C2677" s="21">
        <f>IFERROR(VLOOKUP($A2677,LONGVOL!$A$2:$E$10000,5,0),"")</f>
        <v>7863.47</v>
      </c>
      <c r="D2677" s="27">
        <f t="shared" si="68"/>
        <v>11.335303024262995</v>
      </c>
      <c r="E2677" s="27">
        <f t="shared" si="69"/>
        <v>5647020.7894914038</v>
      </c>
    </row>
    <row r="2678" spans="1:5" x14ac:dyDescent="0.25">
      <c r="A2678" s="1">
        <v>41947</v>
      </c>
      <c r="B2678" s="21">
        <f>IFERROR(VLOOKUP(A2678,SHORTVOL!$A$2:$E$10000,5,0),"")</f>
        <v>568.76</v>
      </c>
      <c r="C2678" s="21">
        <f>IFERROR(VLOOKUP($A2678,LONGVOL!$A$2:$E$10000,5,0),"")</f>
        <v>7786.78</v>
      </c>
      <c r="D2678" s="27">
        <f t="shared" si="68"/>
        <v>11.445157178861756</v>
      </c>
      <c r="E2678" s="27">
        <f t="shared" si="69"/>
        <v>5536451.7693613786</v>
      </c>
    </row>
    <row r="2679" spans="1:5" x14ac:dyDescent="0.25">
      <c r="A2679" s="1">
        <v>41948</v>
      </c>
      <c r="B2679" s="21">
        <f>IFERROR(VLOOKUP(A2679,SHORTVOL!$A$2:$E$10000,5,0),"")</f>
        <v>573.57000000000005</v>
      </c>
      <c r="C2679" s="21">
        <f>IFERROR(VLOOKUP($A2679,LONGVOL!$A$2:$E$10000,5,0),"")</f>
        <v>7720.94</v>
      </c>
      <c r="D2679" s="27">
        <f t="shared" si="68"/>
        <v>11.541316370764003</v>
      </c>
      <c r="E2679" s="27">
        <f t="shared" si="69"/>
        <v>5442411.8741933964</v>
      </c>
    </row>
    <row r="2680" spans="1:5" x14ac:dyDescent="0.25">
      <c r="A2680" s="1">
        <v>41949</v>
      </c>
      <c r="B2680" s="21">
        <f>IFERROR(VLOOKUP(A2680,SHORTVOL!$A$2:$E$10000,5,0),"")</f>
        <v>592.66999999999996</v>
      </c>
      <c r="C2680" s="21">
        <f>IFERROR(VLOOKUP($A2680,LONGVOL!$A$2:$E$10000,5,0),"")</f>
        <v>7463.93</v>
      </c>
      <c r="D2680" s="27">
        <f t="shared" si="68"/>
        <v>11.924991140438062</v>
      </c>
      <c r="E2680" s="27">
        <f t="shared" si="69"/>
        <v>5079697.4962491868</v>
      </c>
    </row>
    <row r="2681" spans="1:5" x14ac:dyDescent="0.25">
      <c r="A2681" s="1">
        <v>41950</v>
      </c>
      <c r="B2681" s="21">
        <f>IFERROR(VLOOKUP(A2681,SHORTVOL!$A$2:$E$10000,5,0),"")</f>
        <v>599.22</v>
      </c>
      <c r="C2681" s="21">
        <f>IFERROR(VLOOKUP($A2681,LONGVOL!$A$2:$E$10000,5,0),"")</f>
        <v>7381.36</v>
      </c>
      <c r="D2681" s="27">
        <f t="shared" si="68"/>
        <v>12.056121697303563</v>
      </c>
      <c r="E2681" s="27">
        <f t="shared" si="69"/>
        <v>4966930.483670135</v>
      </c>
    </row>
    <row r="2682" spans="1:5" x14ac:dyDescent="0.25">
      <c r="A2682" s="1">
        <v>41953</v>
      </c>
      <c r="B2682" s="21">
        <f>IFERROR(VLOOKUP(A2682,SHORTVOL!$A$2:$E$10000,5,0),"")</f>
        <v>624.05999999999995</v>
      </c>
      <c r="C2682" s="21">
        <f>IFERROR(VLOOKUP($A2682,LONGVOL!$A$2:$E$10000,5,0),"")</f>
        <v>7075.39</v>
      </c>
      <c r="D2682" s="27">
        <f t="shared" si="68"/>
        <v>12.553830971037636</v>
      </c>
      <c r="E2682" s="27">
        <f t="shared" si="69"/>
        <v>4554114.209330583</v>
      </c>
    </row>
    <row r="2683" spans="1:5" x14ac:dyDescent="0.25">
      <c r="A2683" s="1">
        <v>41954</v>
      </c>
      <c r="B2683" s="21">
        <f>IFERROR(VLOOKUP(A2683,SHORTVOL!$A$2:$E$10000,5,0),"")</f>
        <v>620.99</v>
      </c>
      <c r="C2683" s="21">
        <f>IFERROR(VLOOKUP($A2683,LONGVOL!$A$2:$E$10000,5,0),"")</f>
        <v>7110.15</v>
      </c>
      <c r="D2683" s="27">
        <f t="shared" si="68"/>
        <v>12.491389173140217</v>
      </c>
      <c r="E2683" s="27">
        <f t="shared" si="69"/>
        <v>4598510.8753873669</v>
      </c>
    </row>
    <row r="2684" spans="1:5" x14ac:dyDescent="0.25">
      <c r="A2684" s="1">
        <v>41955</v>
      </c>
      <c r="B2684" s="21">
        <f>IFERROR(VLOOKUP(A2684,SHORTVOL!$A$2:$E$10000,5,0),"")</f>
        <v>616.89</v>
      </c>
      <c r="C2684" s="21">
        <f>IFERROR(VLOOKUP($A2684,LONGVOL!$A$2:$E$10000,5,0),"")</f>
        <v>7157.11</v>
      </c>
      <c r="D2684" s="27">
        <f t="shared" si="68"/>
        <v>12.408236574962606</v>
      </c>
      <c r="E2684" s="27">
        <f t="shared" si="69"/>
        <v>4658899.0483733518</v>
      </c>
    </row>
    <row r="2685" spans="1:5" x14ac:dyDescent="0.25">
      <c r="A2685" s="1">
        <v>41956</v>
      </c>
      <c r="B2685" s="21">
        <f>IFERROR(VLOOKUP(A2685,SHORTVOL!$A$2:$E$10000,5,0),"")</f>
        <v>605.47</v>
      </c>
      <c r="C2685" s="21">
        <f>IFERROR(VLOOKUP($A2685,LONGVOL!$A$2:$E$10000,5,0),"")</f>
        <v>7289.68</v>
      </c>
      <c r="D2685" s="27">
        <f t="shared" si="68"/>
        <v>12.177865321121711</v>
      </c>
      <c r="E2685" s="27">
        <f t="shared" si="69"/>
        <v>4831123.1397117609</v>
      </c>
    </row>
    <row r="2686" spans="1:5" x14ac:dyDescent="0.25">
      <c r="A2686" s="1">
        <v>41957</v>
      </c>
      <c r="B2686" s="21">
        <f>IFERROR(VLOOKUP(A2686,SHORTVOL!$A$2:$E$10000,5,0),"")</f>
        <v>605.65</v>
      </c>
      <c r="C2686" s="21">
        <f>IFERROR(VLOOKUP($A2686,LONGVOL!$A$2:$E$10000,5,0),"")</f>
        <v>7287.52</v>
      </c>
      <c r="D2686" s="27">
        <f t="shared" ref="D2686:D2749" si="70">D2685*(1-D$1+IF(AND(WEEKDAY($A2686)&lt;&gt;1,WEEKDAY($A2686)&lt;&gt;7),-D$5,0))^($A2686-$A2685)*(1+(B2686/B2685-1))</f>
        <v>12.180818196489959</v>
      </c>
      <c r="E2686" s="27">
        <f t="shared" ref="E2686:E2749" si="71">E2685*(1-E$1+IF(AND(WEEKDAY($A2686)&lt;&gt;1,WEEKDAY($A2686)&lt;&gt;7),-E$5,0))^($A2686-$A2685)*(1+2*(C2686/C2685-1))</f>
        <v>4827892.3847949589</v>
      </c>
    </row>
    <row r="2687" spans="1:5" x14ac:dyDescent="0.25">
      <c r="A2687" s="1">
        <v>41960</v>
      </c>
      <c r="B2687" s="21">
        <f>IFERROR(VLOOKUP(A2687,SHORTVOL!$A$2:$E$10000,5,0),"")</f>
        <v>607.54999999999995</v>
      </c>
      <c r="C2687" s="21">
        <f>IFERROR(VLOOKUP($A2687,LONGVOL!$A$2:$E$10000,5,0),"")</f>
        <v>7264.59</v>
      </c>
      <c r="D2687" s="27">
        <f t="shared" si="70"/>
        <v>12.217022452908102</v>
      </c>
      <c r="E2687" s="27">
        <f t="shared" si="71"/>
        <v>4796414.5838931268</v>
      </c>
    </row>
    <row r="2688" spans="1:5" x14ac:dyDescent="0.25">
      <c r="A2688" s="1">
        <v>41961</v>
      </c>
      <c r="B2688" s="21">
        <f>IFERROR(VLOOKUP(A2688,SHORTVOL!$A$2:$E$10000,5,0),"")</f>
        <v>618.36</v>
      </c>
      <c r="C2688" s="21">
        <f>IFERROR(VLOOKUP($A2688,LONGVOL!$A$2:$E$10000,5,0),"")</f>
        <v>7135.29</v>
      </c>
      <c r="D2688" s="27">
        <f t="shared" si="70"/>
        <v>12.433715838677072</v>
      </c>
      <c r="E2688" s="27">
        <f t="shared" si="71"/>
        <v>4625322.724427145</v>
      </c>
    </row>
    <row r="2689" spans="1:5" x14ac:dyDescent="0.25">
      <c r="A2689" s="1">
        <v>41962</v>
      </c>
      <c r="B2689" s="21">
        <f>IFERROR(VLOOKUP(A2689,SHORTVOL!$A$2:$E$10000,5,0),"")</f>
        <v>603.55999999999995</v>
      </c>
      <c r="C2689" s="21">
        <f>IFERROR(VLOOKUP($A2689,LONGVOL!$A$2:$E$10000,5,0),"")</f>
        <v>7306.08</v>
      </c>
      <c r="D2689" s="27">
        <f t="shared" si="70"/>
        <v>12.135458837031688</v>
      </c>
      <c r="E2689" s="27">
        <f t="shared" si="71"/>
        <v>4846376.6336800139</v>
      </c>
    </row>
    <row r="2690" spans="1:5" x14ac:dyDescent="0.25">
      <c r="A2690" s="1">
        <v>41963</v>
      </c>
      <c r="B2690" s="21">
        <f>IFERROR(VLOOKUP(A2690,SHORTVOL!$A$2:$E$10000,5,0),"")</f>
        <v>608.28</v>
      </c>
      <c r="C2690" s="21">
        <f>IFERROR(VLOOKUP($A2690,LONGVOL!$A$2:$E$10000,5,0),"")</f>
        <v>7249.04</v>
      </c>
      <c r="D2690" s="27">
        <f t="shared" si="70"/>
        <v>12.229691201470315</v>
      </c>
      <c r="E2690" s="27">
        <f t="shared" si="71"/>
        <v>4770340.0495364852</v>
      </c>
    </row>
    <row r="2691" spans="1:5" x14ac:dyDescent="0.25">
      <c r="A2691" s="1">
        <v>41964</v>
      </c>
      <c r="B2691" s="21">
        <f>IFERROR(VLOOKUP(A2691,SHORTVOL!$A$2:$E$10000,5,0),"")</f>
        <v>621.57000000000005</v>
      </c>
      <c r="C2691" s="21">
        <f>IFERROR(VLOOKUP($A2691,LONGVOL!$A$2:$E$10000,5,0),"")</f>
        <v>7090.58</v>
      </c>
      <c r="D2691" s="27">
        <f t="shared" si="70"/>
        <v>12.496206736319762</v>
      </c>
      <c r="E2691" s="27">
        <f t="shared" si="71"/>
        <v>4561438.6204199623</v>
      </c>
    </row>
    <row r="2692" spans="1:5" x14ac:dyDescent="0.25">
      <c r="A2692" s="1">
        <v>41967</v>
      </c>
      <c r="B2692" s="21">
        <f>IFERROR(VLOOKUP(A2692,SHORTVOL!$A$2:$E$10000,5,0),"")</f>
        <v>634.48</v>
      </c>
      <c r="C2692" s="21">
        <f>IFERROR(VLOOKUP($A2692,LONGVOL!$A$2:$E$10000,5,0),"")</f>
        <v>6943.37</v>
      </c>
      <c r="D2692" s="27">
        <f t="shared" si="70"/>
        <v>12.753656050126217</v>
      </c>
      <c r="E2692" s="27">
        <f t="shared" si="71"/>
        <v>4371036.4857923333</v>
      </c>
    </row>
    <row r="2693" spans="1:5" x14ac:dyDescent="0.25">
      <c r="A2693" s="1">
        <v>41968</v>
      </c>
      <c r="B2693" s="21">
        <f>IFERROR(VLOOKUP(A2693,SHORTVOL!$A$2:$E$10000,5,0),"")</f>
        <v>637.36</v>
      </c>
      <c r="C2693" s="21">
        <f>IFERROR(VLOOKUP($A2693,LONGVOL!$A$2:$E$10000,5,0),"")</f>
        <v>6911.84</v>
      </c>
      <c r="D2693" s="27">
        <f t="shared" si="70"/>
        <v>12.810844807592112</v>
      </c>
      <c r="E2693" s="27">
        <f t="shared" si="71"/>
        <v>4331008.6412415253</v>
      </c>
    </row>
    <row r="2694" spans="1:5" x14ac:dyDescent="0.25">
      <c r="A2694" s="1">
        <v>41969</v>
      </c>
      <c r="B2694" s="21">
        <f>IFERROR(VLOOKUP(A2694,SHORTVOL!$A$2:$E$10000,5,0),"")</f>
        <v>648.14</v>
      </c>
      <c r="C2694" s="21">
        <f>IFERROR(VLOOKUP($A2694,LONGVOL!$A$2:$E$10000,5,0),"")</f>
        <v>6794.91</v>
      </c>
      <c r="D2694" s="27">
        <f t="shared" si="70"/>
        <v>13.026807428426</v>
      </c>
      <c r="E2694" s="27">
        <f t="shared" si="71"/>
        <v>4184151.5761508099</v>
      </c>
    </row>
    <row r="2695" spans="1:5" x14ac:dyDescent="0.25">
      <c r="A2695" s="1">
        <v>41971</v>
      </c>
      <c r="B2695" s="21">
        <f>IFERROR(VLOOKUP(A2695,SHORTVOL!$A$2:$E$10000,5,0),"")</f>
        <v>625.95000000000005</v>
      </c>
      <c r="C2695" s="21">
        <f>IFERROR(VLOOKUP($A2695,LONGVOL!$A$2:$E$10000,5,0),"")</f>
        <v>7027.56</v>
      </c>
      <c r="D2695" s="27">
        <f t="shared" si="70"/>
        <v>12.579437360764391</v>
      </c>
      <c r="E2695" s="27">
        <f t="shared" si="71"/>
        <v>4469991.7843171405</v>
      </c>
    </row>
    <row r="2696" spans="1:5" x14ac:dyDescent="0.25">
      <c r="A2696" s="1">
        <v>41974</v>
      </c>
      <c r="B2696" s="21">
        <f>IFERROR(VLOOKUP(A2696,SHORTVOL!$A$2:$E$10000,5,0),"")</f>
        <v>601.28</v>
      </c>
      <c r="C2696" s="21">
        <f>IFERROR(VLOOKUP($A2696,LONGVOL!$A$2:$E$10000,5,0),"")</f>
        <v>7304.49</v>
      </c>
      <c r="D2696" s="27">
        <f t="shared" si="70"/>
        <v>12.081669152371308</v>
      </c>
      <c r="E2696" s="27">
        <f t="shared" si="71"/>
        <v>4821181.5089561008</v>
      </c>
    </row>
    <row r="2697" spans="1:5" x14ac:dyDescent="0.25">
      <c r="A2697" s="1">
        <v>41975</v>
      </c>
      <c r="B2697" s="21">
        <f>IFERROR(VLOOKUP(A2697,SHORTVOL!$A$2:$E$10000,5,0),"")</f>
        <v>635.19000000000005</v>
      </c>
      <c r="C2697" s="21">
        <f>IFERROR(VLOOKUP($A2697,LONGVOL!$A$2:$E$10000,5,0),"")</f>
        <v>6892.58</v>
      </c>
      <c r="D2697" s="27">
        <f t="shared" si="70"/>
        <v>12.762331903983828</v>
      </c>
      <c r="E2697" s="27">
        <f t="shared" si="71"/>
        <v>4277109.9217881728</v>
      </c>
    </row>
    <row r="2698" spans="1:5" x14ac:dyDescent="0.25">
      <c r="A2698" s="1">
        <v>41976</v>
      </c>
      <c r="B2698" s="21">
        <f>IFERROR(VLOOKUP(A2698,SHORTVOL!$A$2:$E$10000,5,0),"")</f>
        <v>647.94000000000005</v>
      </c>
      <c r="C2698" s="21">
        <f>IFERROR(VLOOKUP($A2698,LONGVOL!$A$2:$E$10000,5,0),"")</f>
        <v>6754.28</v>
      </c>
      <c r="D2698" s="27">
        <f t="shared" si="70"/>
        <v>13.017793456493031</v>
      </c>
      <c r="E2698" s="27">
        <f t="shared" si="71"/>
        <v>4105156.3356456147</v>
      </c>
    </row>
    <row r="2699" spans="1:5" x14ac:dyDescent="0.25">
      <c r="A2699" s="1">
        <v>41977</v>
      </c>
      <c r="B2699" s="21">
        <f>IFERROR(VLOOKUP(A2699,SHORTVOL!$A$2:$E$10000,5,0),"")</f>
        <v>647.77</v>
      </c>
      <c r="C2699" s="21">
        <f>IFERROR(VLOOKUP($A2699,LONGVOL!$A$2:$E$10000,5,0),"")</f>
        <v>6755.96</v>
      </c>
      <c r="D2699" s="27">
        <f t="shared" si="70"/>
        <v>13.013664861779915</v>
      </c>
      <c r="E2699" s="27">
        <f t="shared" si="71"/>
        <v>4106885.6741209971</v>
      </c>
    </row>
    <row r="2700" spans="1:5" x14ac:dyDescent="0.25">
      <c r="A2700" s="1">
        <v>41978</v>
      </c>
      <c r="B2700" s="21">
        <f>IFERROR(VLOOKUP(A2700,SHORTVOL!$A$2:$E$10000,5,0),"")</f>
        <v>656.46</v>
      </c>
      <c r="C2700" s="21">
        <f>IFERROR(VLOOKUP($A2700,LONGVOL!$A$2:$E$10000,5,0),"")</f>
        <v>6665.32</v>
      </c>
      <c r="D2700" s="27">
        <f t="shared" si="70"/>
        <v>13.187523856138576</v>
      </c>
      <c r="E2700" s="27">
        <f t="shared" si="71"/>
        <v>3996382.8315208969</v>
      </c>
    </row>
    <row r="2701" spans="1:5" x14ac:dyDescent="0.25">
      <c r="A2701" s="1">
        <v>41981</v>
      </c>
      <c r="B2701" s="21">
        <f>IFERROR(VLOOKUP(A2701,SHORTVOL!$A$2:$E$10000,5,0),"")</f>
        <v>628.98</v>
      </c>
      <c r="C2701" s="21">
        <f>IFERROR(VLOOKUP($A2701,LONGVOL!$A$2:$E$10000,5,0),"")</f>
        <v>6944.4</v>
      </c>
      <c r="D2701" s="27">
        <f t="shared" si="70"/>
        <v>12.633405415814064</v>
      </c>
      <c r="E2701" s="27">
        <f t="shared" si="71"/>
        <v>4330054.0507561658</v>
      </c>
    </row>
    <row r="2702" spans="1:5" x14ac:dyDescent="0.25">
      <c r="A2702" s="1">
        <v>41982</v>
      </c>
      <c r="B2702" s="21">
        <f>IFERROR(VLOOKUP(A2702,SHORTVOL!$A$2:$E$10000,5,0),"")</f>
        <v>626.95000000000005</v>
      </c>
      <c r="C2702" s="21">
        <f>IFERROR(VLOOKUP($A2702,LONGVOL!$A$2:$E$10000,5,0),"")</f>
        <v>6966.82</v>
      </c>
      <c r="D2702" s="27">
        <f t="shared" si="70"/>
        <v>12.59194175443338</v>
      </c>
      <c r="E2702" s="27">
        <f t="shared" si="71"/>
        <v>4357681.2901082793</v>
      </c>
    </row>
    <row r="2703" spans="1:5" x14ac:dyDescent="0.25">
      <c r="A2703" s="1">
        <v>41983</v>
      </c>
      <c r="B2703" s="21">
        <f>IFERROR(VLOOKUP(A2703,SHORTVOL!$A$2:$E$10000,5,0),"")</f>
        <v>559.82000000000005</v>
      </c>
      <c r="C2703" s="21">
        <f>IFERROR(VLOOKUP($A2703,LONGVOL!$A$2:$E$10000,5,0),"")</f>
        <v>7712.79</v>
      </c>
      <c r="D2703" s="27">
        <f t="shared" si="70"/>
        <v>11.2430569810848</v>
      </c>
      <c r="E2703" s="27">
        <f t="shared" si="71"/>
        <v>5290472.9454971496</v>
      </c>
    </row>
    <row r="2704" spans="1:5" x14ac:dyDescent="0.25">
      <c r="A2704" s="1">
        <v>41984</v>
      </c>
      <c r="B2704" s="21">
        <f>IFERROR(VLOOKUP(A2704,SHORTVOL!$A$2:$E$10000,5,0),"")</f>
        <v>528.01</v>
      </c>
      <c r="C2704" s="21">
        <f>IFERROR(VLOOKUP($A2704,LONGVOL!$A$2:$E$10000,5,0),"")</f>
        <v>8151.05</v>
      </c>
      <c r="D2704" s="27">
        <f t="shared" si="70"/>
        <v>10.603624793401362</v>
      </c>
      <c r="E2704" s="27">
        <f t="shared" si="71"/>
        <v>5891259.9916145997</v>
      </c>
    </row>
    <row r="2705" spans="1:5" x14ac:dyDescent="0.25">
      <c r="A2705" s="1">
        <v>41985</v>
      </c>
      <c r="B2705" s="21">
        <f>IFERROR(VLOOKUP(A2705,SHORTVOL!$A$2:$E$10000,5,0),"")</f>
        <v>493.63</v>
      </c>
      <c r="C2705" s="21">
        <f>IFERROR(VLOOKUP($A2705,LONGVOL!$A$2:$E$10000,5,0),"")</f>
        <v>8681.76</v>
      </c>
      <c r="D2705" s="27">
        <f t="shared" si="70"/>
        <v>9.9126541118524667</v>
      </c>
      <c r="E2705" s="27">
        <f t="shared" si="71"/>
        <v>6657905.7006275821</v>
      </c>
    </row>
    <row r="2706" spans="1:5" x14ac:dyDescent="0.25">
      <c r="A2706" s="1">
        <v>41988</v>
      </c>
      <c r="B2706" s="21">
        <f>IFERROR(VLOOKUP(A2706,SHORTVOL!$A$2:$E$10000,5,0),"")</f>
        <v>507.79</v>
      </c>
      <c r="C2706" s="21">
        <f>IFERROR(VLOOKUP($A2706,LONGVOL!$A$2:$E$10000,5,0),"")</f>
        <v>8432.7099999999991</v>
      </c>
      <c r="D2706" s="27">
        <f t="shared" si="70"/>
        <v>10.195326954343363</v>
      </c>
      <c r="E2706" s="27">
        <f t="shared" si="71"/>
        <v>6274486.7202080227</v>
      </c>
    </row>
    <row r="2707" spans="1:5" x14ac:dyDescent="0.25">
      <c r="A2707" s="1">
        <v>41989</v>
      </c>
      <c r="B2707" s="21">
        <f>IFERROR(VLOOKUP(A2707,SHORTVOL!$A$2:$E$10000,5,0),"")</f>
        <v>487.17</v>
      </c>
      <c r="C2707" s="21">
        <f>IFERROR(VLOOKUP($A2707,LONGVOL!$A$2:$E$10000,5,0),"")</f>
        <v>8775.11</v>
      </c>
      <c r="D2707" s="27">
        <f t="shared" si="70"/>
        <v>9.780785907118732</v>
      </c>
      <c r="E2707" s="27">
        <f t="shared" si="71"/>
        <v>6783505.9224742111</v>
      </c>
    </row>
    <row r="2708" spans="1:5" x14ac:dyDescent="0.25">
      <c r="A2708" s="1">
        <v>41990</v>
      </c>
      <c r="B2708" s="21">
        <f>IFERROR(VLOOKUP(A2708,SHORTVOL!$A$2:$E$10000,5,0),"")</f>
        <v>532.01</v>
      </c>
      <c r="C2708" s="21">
        <f>IFERROR(VLOOKUP($A2708,LONGVOL!$A$2:$E$10000,5,0),"")</f>
        <v>7967.53</v>
      </c>
      <c r="D2708" s="27">
        <f t="shared" si="70"/>
        <v>10.680441711268225</v>
      </c>
      <c r="E2708" s="27">
        <f t="shared" si="71"/>
        <v>5534502.012940689</v>
      </c>
    </row>
    <row r="2709" spans="1:5" x14ac:dyDescent="0.25">
      <c r="A2709" s="1">
        <v>41991</v>
      </c>
      <c r="B2709" s="21">
        <f>IFERROR(VLOOKUP(A2709,SHORTVOL!$A$2:$E$10000,5,0),"")</f>
        <v>546.29</v>
      </c>
      <c r="C2709" s="21">
        <f>IFERROR(VLOOKUP($A2709,LONGVOL!$A$2:$E$10000,5,0),"")</f>
        <v>7753.64</v>
      </c>
      <c r="D2709" s="27">
        <f t="shared" si="70"/>
        <v>10.966520925030162</v>
      </c>
      <c r="E2709" s="27">
        <f t="shared" si="71"/>
        <v>5236953.3979375241</v>
      </c>
    </row>
    <row r="2710" spans="1:5" x14ac:dyDescent="0.25">
      <c r="A2710" s="1">
        <v>41992</v>
      </c>
      <c r="B2710" s="21">
        <f>IFERROR(VLOOKUP(A2710,SHORTVOL!$A$2:$E$10000,5,0),"")</f>
        <v>556.84</v>
      </c>
      <c r="C2710" s="21">
        <f>IFERROR(VLOOKUP($A2710,LONGVOL!$A$2:$E$10000,5,0),"")</f>
        <v>7603.87</v>
      </c>
      <c r="D2710" s="27">
        <f t="shared" si="70"/>
        <v>11.177694821085783</v>
      </c>
      <c r="E2710" s="27">
        <f t="shared" si="71"/>
        <v>5034255.0223783292</v>
      </c>
    </row>
    <row r="2711" spans="1:5" x14ac:dyDescent="0.25">
      <c r="A2711" s="1">
        <v>41995</v>
      </c>
      <c r="B2711" s="21">
        <f>IFERROR(VLOOKUP(A2711,SHORTVOL!$A$2:$E$10000,5,0),"")</f>
        <v>579.20000000000005</v>
      </c>
      <c r="C2711" s="21">
        <f>IFERROR(VLOOKUP($A2711,LONGVOL!$A$2:$E$10000,5,0),"")</f>
        <v>7298.47</v>
      </c>
      <c r="D2711" s="27">
        <f t="shared" si="70"/>
        <v>11.624625852388546</v>
      </c>
      <c r="E2711" s="27">
        <f t="shared" si="71"/>
        <v>4628808.0022395253</v>
      </c>
    </row>
    <row r="2712" spans="1:5" x14ac:dyDescent="0.25">
      <c r="A2712" s="1">
        <v>41996</v>
      </c>
      <c r="B2712" s="21">
        <f>IFERROR(VLOOKUP(A2712,SHORTVOL!$A$2:$E$10000,5,0),"")</f>
        <v>580.08000000000004</v>
      </c>
      <c r="C2712" s="21">
        <f>IFERROR(VLOOKUP($A2712,LONGVOL!$A$2:$E$10000,5,0),"")</f>
        <v>7287.46</v>
      </c>
      <c r="D2712" s="27">
        <f t="shared" si="70"/>
        <v>11.64164964318406</v>
      </c>
      <c r="E2712" s="27">
        <f t="shared" si="71"/>
        <v>4614491.0745959496</v>
      </c>
    </row>
    <row r="2713" spans="1:5" x14ac:dyDescent="0.25">
      <c r="A2713" s="1">
        <v>41997</v>
      </c>
      <c r="B2713" s="21">
        <f>IFERROR(VLOOKUP(A2713,SHORTVOL!$A$2:$E$10000,5,0),"")</f>
        <v>577.13</v>
      </c>
      <c r="C2713" s="21">
        <f>IFERROR(VLOOKUP($A2713,LONGVOL!$A$2:$E$10000,5,0),"")</f>
        <v>7324.47</v>
      </c>
      <c r="D2713" s="27">
        <f t="shared" si="70"/>
        <v>11.58181131593175</v>
      </c>
      <c r="E2713" s="27">
        <f t="shared" si="71"/>
        <v>4661006.2341373302</v>
      </c>
    </row>
    <row r="2714" spans="1:5" x14ac:dyDescent="0.25">
      <c r="A2714" s="1">
        <v>41999</v>
      </c>
      <c r="B2714" s="21">
        <f>IFERROR(VLOOKUP(A2714,SHORTVOL!$A$2:$E$10000,5,0),"")</f>
        <v>580.49</v>
      </c>
      <c r="C2714" s="21">
        <f>IFERROR(VLOOKUP($A2714,LONGVOL!$A$2:$E$10000,5,0),"")</f>
        <v>7281.85</v>
      </c>
      <c r="D2714" s="27">
        <f t="shared" si="70"/>
        <v>11.647963006736374</v>
      </c>
      <c r="E2714" s="27">
        <f t="shared" si="71"/>
        <v>4606061.1162560666</v>
      </c>
    </row>
    <row r="2715" spans="1:5" x14ac:dyDescent="0.25">
      <c r="A2715" s="1">
        <v>42002</v>
      </c>
      <c r="B2715" s="21">
        <f>IFERROR(VLOOKUP(A2715,SHORTVOL!$A$2:$E$10000,5,0),"")</f>
        <v>584.49</v>
      </c>
      <c r="C2715" s="21">
        <f>IFERROR(VLOOKUP($A2715,LONGVOL!$A$2:$E$10000,5,0),"")</f>
        <v>7231.62</v>
      </c>
      <c r="D2715" s="27">
        <f t="shared" si="70"/>
        <v>11.726298155801095</v>
      </c>
      <c r="E2715" s="27">
        <f t="shared" si="71"/>
        <v>4541478.2969808169</v>
      </c>
    </row>
    <row r="2716" spans="1:5" x14ac:dyDescent="0.25">
      <c r="A2716" s="1">
        <v>42003</v>
      </c>
      <c r="B2716" s="21">
        <f>IFERROR(VLOOKUP(A2716,SHORTVOL!$A$2:$E$10000,5,0),"")</f>
        <v>568.09</v>
      </c>
      <c r="C2716" s="21">
        <f>IFERROR(VLOOKUP($A2716,LONGVOL!$A$2:$E$10000,5,0),"")</f>
        <v>7434.58</v>
      </c>
      <c r="D2716" s="27">
        <f t="shared" si="70"/>
        <v>11.39664955867492</v>
      </c>
      <c r="E2716" s="27">
        <f t="shared" si="71"/>
        <v>4796031.9175615897</v>
      </c>
    </row>
    <row r="2717" spans="1:5" x14ac:dyDescent="0.25">
      <c r="A2717" s="1">
        <v>42004</v>
      </c>
      <c r="B2717" s="21">
        <f>IFERROR(VLOOKUP(A2717,SHORTVOL!$A$2:$E$10000,5,0),"")</f>
        <v>515.5</v>
      </c>
      <c r="C2717" s="21">
        <f>IFERROR(VLOOKUP($A2717,LONGVOL!$A$2:$E$10000,5,0),"")</f>
        <v>8122.84</v>
      </c>
      <c r="D2717" s="27">
        <f t="shared" si="70"/>
        <v>10.341056753642047</v>
      </c>
      <c r="E2717" s="27">
        <f t="shared" si="71"/>
        <v>5683589.1536812177</v>
      </c>
    </row>
    <row r="2718" spans="1:5" x14ac:dyDescent="0.25">
      <c r="A2718" s="1">
        <v>42006</v>
      </c>
      <c r="B2718" s="21">
        <f>IFERROR(VLOOKUP(A2718,SHORTVOL!$A$2:$E$10000,5,0),"")</f>
        <v>531.45000000000005</v>
      </c>
      <c r="C2718" s="21">
        <f>IFERROR(VLOOKUP($A2718,LONGVOL!$A$2:$E$10000,5,0),"")</f>
        <v>7871.43</v>
      </c>
      <c r="D2718" s="27">
        <f t="shared" si="70"/>
        <v>10.65984937681036</v>
      </c>
      <c r="E2718" s="27">
        <f t="shared" si="71"/>
        <v>5330951.4970004177</v>
      </c>
    </row>
    <row r="2719" spans="1:5" x14ac:dyDescent="0.25">
      <c r="A2719" s="1">
        <v>42009</v>
      </c>
      <c r="B2719" s="21">
        <f>IFERROR(VLOOKUP(A2719,SHORTVOL!$A$2:$E$10000,5,0),"")</f>
        <v>491.33</v>
      </c>
      <c r="C2719" s="21">
        <f>IFERROR(VLOOKUP($A2719,LONGVOL!$A$2:$E$10000,5,0),"")</f>
        <v>8465.67</v>
      </c>
      <c r="D2719" s="27">
        <f t="shared" si="70"/>
        <v>9.8535005775809683</v>
      </c>
      <c r="E2719" s="27">
        <f t="shared" si="71"/>
        <v>6134451.5379084777</v>
      </c>
    </row>
    <row r="2720" spans="1:5" x14ac:dyDescent="0.25">
      <c r="A2720" s="1">
        <v>42010</v>
      </c>
      <c r="B2720" s="21">
        <f>IFERROR(VLOOKUP(A2720,SHORTVOL!$A$2:$E$10000,5,0),"")</f>
        <v>485.46</v>
      </c>
      <c r="C2720" s="21">
        <f>IFERROR(VLOOKUP($A2720,LONGVOL!$A$2:$E$10000,5,0),"")</f>
        <v>8566.81</v>
      </c>
      <c r="D2720" s="27">
        <f t="shared" si="70"/>
        <v>9.7352457246207535</v>
      </c>
      <c r="E2720" s="27">
        <f t="shared" si="71"/>
        <v>6280550.6605108948</v>
      </c>
    </row>
    <row r="2721" spans="1:5" x14ac:dyDescent="0.25">
      <c r="A2721" s="1">
        <v>42011</v>
      </c>
      <c r="B2721" s="21">
        <f>IFERROR(VLOOKUP(A2721,SHORTVOL!$A$2:$E$10000,5,0),"")</f>
        <v>494.56</v>
      </c>
      <c r="C2721" s="21">
        <f>IFERROR(VLOOKUP($A2721,LONGVOL!$A$2:$E$10000,5,0),"")</f>
        <v>8406.2099999999991</v>
      </c>
      <c r="D2721" s="27">
        <f t="shared" si="70"/>
        <v>9.9171905170577901</v>
      </c>
      <c r="E2721" s="27">
        <f t="shared" si="71"/>
        <v>6044610.1885144217</v>
      </c>
    </row>
    <row r="2722" spans="1:5" x14ac:dyDescent="0.25">
      <c r="A2722" s="1">
        <v>42012</v>
      </c>
      <c r="B2722" s="21">
        <f>IFERROR(VLOOKUP(A2722,SHORTVOL!$A$2:$E$10000,5,0),"")</f>
        <v>526.27</v>
      </c>
      <c r="C2722" s="21">
        <f>IFERROR(VLOOKUP($A2722,LONGVOL!$A$2:$E$10000,5,0),"")</f>
        <v>7867.35</v>
      </c>
      <c r="D2722" s="27">
        <f t="shared" si="70"/>
        <v>10.552478716924039</v>
      </c>
      <c r="E2722" s="27">
        <f t="shared" si="71"/>
        <v>5269258.2508432269</v>
      </c>
    </row>
    <row r="2723" spans="1:5" x14ac:dyDescent="0.25">
      <c r="A2723" s="1">
        <v>42013</v>
      </c>
      <c r="B2723" s="21">
        <f>IFERROR(VLOOKUP(A2723,SHORTVOL!$A$2:$E$10000,5,0),"")</f>
        <v>506.7</v>
      </c>
      <c r="C2723" s="21">
        <f>IFERROR(VLOOKUP($A2723,LONGVOL!$A$2:$E$10000,5,0),"")</f>
        <v>8159.84</v>
      </c>
      <c r="D2723" s="27">
        <f t="shared" si="70"/>
        <v>10.159515045126623</v>
      </c>
      <c r="E2723" s="27">
        <f t="shared" si="71"/>
        <v>5660624.9142832523</v>
      </c>
    </row>
    <row r="2724" spans="1:5" x14ac:dyDescent="0.25">
      <c r="A2724" s="1">
        <v>42016</v>
      </c>
      <c r="B2724" s="21">
        <f>IFERROR(VLOOKUP(A2724,SHORTVOL!$A$2:$E$10000,5,0),"")</f>
        <v>481.57</v>
      </c>
      <c r="C2724" s="21">
        <f>IFERROR(VLOOKUP($A2724,LONGVOL!$A$2:$E$10000,5,0),"")</f>
        <v>8564.59</v>
      </c>
      <c r="D2724" s="27">
        <f t="shared" si="70"/>
        <v>9.654062472608814</v>
      </c>
      <c r="E2724" s="27">
        <f t="shared" si="71"/>
        <v>6220767.721195952</v>
      </c>
    </row>
    <row r="2725" spans="1:5" x14ac:dyDescent="0.25">
      <c r="A2725" s="1">
        <v>42017</v>
      </c>
      <c r="B2725" s="21">
        <f>IFERROR(VLOOKUP(A2725,SHORTVOL!$A$2:$E$10000,5,0),"")</f>
        <v>467.47</v>
      </c>
      <c r="C2725" s="21">
        <f>IFERROR(VLOOKUP($A2725,LONGVOL!$A$2:$E$10000,5,0),"")</f>
        <v>8815.2999999999993</v>
      </c>
      <c r="D2725" s="27">
        <f t="shared" si="70"/>
        <v>9.3708854314926562</v>
      </c>
      <c r="E2725" s="27">
        <f t="shared" si="71"/>
        <v>6584465.4424777906</v>
      </c>
    </row>
    <row r="2726" spans="1:5" x14ac:dyDescent="0.25">
      <c r="A2726" s="1">
        <v>42018</v>
      </c>
      <c r="B2726" s="21">
        <f>IFERROR(VLOOKUP(A2726,SHORTVOL!$A$2:$E$10000,5,0),"")</f>
        <v>458.35</v>
      </c>
      <c r="C2726" s="21">
        <f>IFERROR(VLOOKUP($A2726,LONGVOL!$A$2:$E$10000,5,0),"")</f>
        <v>8987.39</v>
      </c>
      <c r="D2726" s="27">
        <f t="shared" si="70"/>
        <v>9.1875628106513911</v>
      </c>
      <c r="E2726" s="27">
        <f t="shared" si="71"/>
        <v>6841024.8132001804</v>
      </c>
    </row>
    <row r="2727" spans="1:5" x14ac:dyDescent="0.25">
      <c r="A2727" s="1">
        <v>42019</v>
      </c>
      <c r="B2727" s="21">
        <f>IFERROR(VLOOKUP(A2727,SHORTVOL!$A$2:$E$10000,5,0),"")</f>
        <v>447.77</v>
      </c>
      <c r="C2727" s="21">
        <f>IFERROR(VLOOKUP($A2727,LONGVOL!$A$2:$E$10000,5,0),"")</f>
        <v>9194.68</v>
      </c>
      <c r="D2727" s="27">
        <f t="shared" si="70"/>
        <v>8.9749963558969963</v>
      </c>
      <c r="E2727" s="27">
        <f t="shared" si="71"/>
        <v>7156049.8918589847</v>
      </c>
    </row>
    <row r="2728" spans="1:5" x14ac:dyDescent="0.25">
      <c r="A2728" s="1">
        <v>42020</v>
      </c>
      <c r="B2728" s="21">
        <f>IFERROR(VLOOKUP(A2728,SHORTVOL!$A$2:$E$10000,5,0),"")</f>
        <v>458.55</v>
      </c>
      <c r="C2728" s="21">
        <f>IFERROR(VLOOKUP($A2728,LONGVOL!$A$2:$E$10000,5,0),"")</f>
        <v>8973.49</v>
      </c>
      <c r="D2728" s="27">
        <f t="shared" si="70"/>
        <v>9.1905645152471998</v>
      </c>
      <c r="E2728" s="27">
        <f t="shared" si="71"/>
        <v>6811234.8824328557</v>
      </c>
    </row>
    <row r="2729" spans="1:5" x14ac:dyDescent="0.25">
      <c r="A2729" s="1">
        <v>42024</v>
      </c>
      <c r="B2729" s="21">
        <f>IFERROR(VLOOKUP(A2729,SHORTVOL!$A$2:$E$10000,5,0),"")</f>
        <v>458.78</v>
      </c>
      <c r="C2729" s="21">
        <f>IFERROR(VLOOKUP($A2729,LONGVOL!$A$2:$E$10000,5,0),"")</f>
        <v>8968.83</v>
      </c>
      <c r="D2729" s="27">
        <f t="shared" si="70"/>
        <v>9.1931591134046577</v>
      </c>
      <c r="E2729" s="27">
        <f t="shared" si="71"/>
        <v>6802087.9307277538</v>
      </c>
    </row>
    <row r="2730" spans="1:5" x14ac:dyDescent="0.25">
      <c r="A2730" s="1">
        <v>42025</v>
      </c>
      <c r="B2730" s="21">
        <f>IFERROR(VLOOKUP(A2730,SHORTVOL!$A$2:$E$10000,5,0),"")</f>
        <v>479.97</v>
      </c>
      <c r="C2730" s="21">
        <f>IFERROR(VLOOKUP($A2730,LONGVOL!$A$2:$E$10000,5,0),"")</f>
        <v>8554.68</v>
      </c>
      <c r="D2730" s="27">
        <f t="shared" si="70"/>
        <v>9.6172431276316015</v>
      </c>
      <c r="E2730" s="27">
        <f t="shared" si="71"/>
        <v>6173423.227189756</v>
      </c>
    </row>
    <row r="2731" spans="1:5" x14ac:dyDescent="0.25">
      <c r="A2731" s="1">
        <v>42026</v>
      </c>
      <c r="B2731" s="21">
        <f>IFERROR(VLOOKUP(A2731,SHORTVOL!$A$2:$E$10000,5,0),"")</f>
        <v>511.22</v>
      </c>
      <c r="C2731" s="21">
        <f>IFERROR(VLOOKUP($A2731,LONGVOL!$A$2:$E$10000,5,0),"")</f>
        <v>7997.63</v>
      </c>
      <c r="D2731" s="27">
        <f t="shared" si="70"/>
        <v>10.242843579736993</v>
      </c>
      <c r="E2731" s="27">
        <f t="shared" si="71"/>
        <v>5369032.0236922605</v>
      </c>
    </row>
    <row r="2732" spans="1:5" x14ac:dyDescent="0.25">
      <c r="A2732" s="1">
        <v>42027</v>
      </c>
      <c r="B2732" s="21">
        <f>IFERROR(VLOOKUP(A2732,SHORTVOL!$A$2:$E$10000,5,0),"")</f>
        <v>500.05</v>
      </c>
      <c r="C2732" s="21">
        <f>IFERROR(VLOOKUP($A2732,LONGVOL!$A$2:$E$10000,5,0),"")</f>
        <v>8172.43</v>
      </c>
      <c r="D2732" s="27">
        <f t="shared" si="70"/>
        <v>10.018491604658266</v>
      </c>
      <c r="E2732" s="27">
        <f t="shared" si="71"/>
        <v>5603301.4473772636</v>
      </c>
    </row>
    <row r="2733" spans="1:5" x14ac:dyDescent="0.25">
      <c r="A2733" s="1">
        <v>42030</v>
      </c>
      <c r="B2733" s="21">
        <f>IFERROR(VLOOKUP(A2733,SHORTVOL!$A$2:$E$10000,5,0),"")</f>
        <v>520.77</v>
      </c>
      <c r="C2733" s="21">
        <f>IFERROR(VLOOKUP($A2733,LONGVOL!$A$2:$E$10000,5,0),"")</f>
        <v>7833.78</v>
      </c>
      <c r="D2733" s="27">
        <f t="shared" si="70"/>
        <v>10.431901363232457</v>
      </c>
      <c r="E2733" s="27">
        <f t="shared" si="71"/>
        <v>5137746.9581593489</v>
      </c>
    </row>
    <row r="2734" spans="1:5" x14ac:dyDescent="0.25">
      <c r="A2734" s="1">
        <v>42031</v>
      </c>
      <c r="B2734" s="21">
        <f>IFERROR(VLOOKUP(A2734,SHORTVOL!$A$2:$E$10000,5,0),"")</f>
        <v>500.31</v>
      </c>
      <c r="C2734" s="21">
        <f>IFERROR(VLOOKUP($A2734,LONGVOL!$A$2:$E$10000,5,0),"")</f>
        <v>8141.62</v>
      </c>
      <c r="D2734" s="27">
        <f t="shared" si="70"/>
        <v>10.021503904454192</v>
      </c>
      <c r="E2734" s="27">
        <f t="shared" si="71"/>
        <v>5541115.6589488219</v>
      </c>
    </row>
    <row r="2735" spans="1:5" x14ac:dyDescent="0.25">
      <c r="A2735" s="1">
        <v>42032</v>
      </c>
      <c r="B2735" s="21">
        <f>IFERROR(VLOOKUP(A2735,SHORTVOL!$A$2:$E$10000,5,0),"")</f>
        <v>456.86</v>
      </c>
      <c r="C2735" s="21">
        <f>IFERROR(VLOOKUP($A2735,LONGVOL!$A$2:$E$10000,5,0),"")</f>
        <v>8848.65</v>
      </c>
      <c r="D2735" s="27">
        <f t="shared" si="70"/>
        <v>9.1506733849533184</v>
      </c>
      <c r="E2735" s="27">
        <f t="shared" si="71"/>
        <v>6503017.2425394133</v>
      </c>
    </row>
    <row r="2736" spans="1:5" x14ac:dyDescent="0.25">
      <c r="A2736" s="1">
        <v>42033</v>
      </c>
      <c r="B2736" s="21">
        <f>IFERROR(VLOOKUP(A2736,SHORTVOL!$A$2:$E$10000,5,0),"")</f>
        <v>472.53</v>
      </c>
      <c r="C2736" s="21">
        <f>IFERROR(VLOOKUP($A2736,LONGVOL!$A$2:$E$10000,5,0),"")</f>
        <v>8545.0300000000007</v>
      </c>
      <c r="D2736" s="27">
        <f t="shared" si="70"/>
        <v>9.4640169085831563</v>
      </c>
      <c r="E2736" s="27">
        <f t="shared" si="71"/>
        <v>6056285.3516047886</v>
      </c>
    </row>
    <row r="2737" spans="1:5" x14ac:dyDescent="0.25">
      <c r="A2737" s="1">
        <v>42034</v>
      </c>
      <c r="B2737" s="21">
        <f>IFERROR(VLOOKUP(A2737,SHORTVOL!$A$2:$E$10000,5,0),"")</f>
        <v>426.37</v>
      </c>
      <c r="C2737" s="21">
        <f>IFERROR(VLOOKUP($A2737,LONGVOL!$A$2:$E$10000,5,0),"")</f>
        <v>9379.9</v>
      </c>
      <c r="D2737" s="27">
        <f t="shared" si="70"/>
        <v>8.5390383339656815</v>
      </c>
      <c r="E2737" s="27">
        <f t="shared" si="71"/>
        <v>7239161.257591066</v>
      </c>
    </row>
    <row r="2738" spans="1:5" x14ac:dyDescent="0.25">
      <c r="A2738" s="1">
        <v>42037</v>
      </c>
      <c r="B2738" s="21">
        <f>IFERROR(VLOOKUP(A2738,SHORTVOL!$A$2:$E$10000,5,0),"")</f>
        <v>447.24</v>
      </c>
      <c r="C2738" s="21">
        <f>IFERROR(VLOOKUP($A2738,LONGVOL!$A$2:$E$10000,5,0),"")</f>
        <v>8920.75</v>
      </c>
      <c r="D2738" s="27">
        <f t="shared" si="70"/>
        <v>8.9555357040614147</v>
      </c>
      <c r="E2738" s="27">
        <f t="shared" si="71"/>
        <v>6528949.3108801534</v>
      </c>
    </row>
    <row r="2739" spans="1:5" x14ac:dyDescent="0.25">
      <c r="A2739" s="1">
        <v>42038</v>
      </c>
      <c r="B2739" s="21">
        <f>IFERROR(VLOOKUP(A2739,SHORTVOL!$A$2:$E$10000,5,0),"")</f>
        <v>470.37</v>
      </c>
      <c r="C2739" s="21">
        <f>IFERROR(VLOOKUP($A2739,LONGVOL!$A$2:$E$10000,5,0),"")</f>
        <v>8459.31</v>
      </c>
      <c r="D2739" s="27">
        <f t="shared" si="70"/>
        <v>9.4181748319494236</v>
      </c>
      <c r="E2739" s="27">
        <f t="shared" si="71"/>
        <v>5853062.8811484287</v>
      </c>
    </row>
    <row r="2740" spans="1:5" x14ac:dyDescent="0.25">
      <c r="A2740" s="1">
        <v>42039</v>
      </c>
      <c r="B2740" s="21">
        <f>IFERROR(VLOOKUP(A2740,SHORTVOL!$A$2:$E$10000,5,0),"")</f>
        <v>457.08</v>
      </c>
      <c r="C2740" s="21">
        <f>IFERROR(VLOOKUP($A2740,LONGVOL!$A$2:$E$10000,5,0),"")</f>
        <v>8698.4</v>
      </c>
      <c r="D2740" s="27">
        <f t="shared" si="70"/>
        <v>9.1515689127351099</v>
      </c>
      <c r="E2740" s="27">
        <f t="shared" si="71"/>
        <v>6183448.3760424322</v>
      </c>
    </row>
    <row r="2741" spans="1:5" x14ac:dyDescent="0.25">
      <c r="A2741" s="1">
        <v>42040</v>
      </c>
      <c r="B2741" s="21">
        <f>IFERROR(VLOOKUP(A2741,SHORTVOL!$A$2:$E$10000,5,0),"")</f>
        <v>474.68</v>
      </c>
      <c r="C2741" s="21">
        <f>IFERROR(VLOOKUP($A2741,LONGVOL!$A$2:$E$10000,5,0),"")</f>
        <v>8363.44</v>
      </c>
      <c r="D2741" s="27">
        <f t="shared" si="70"/>
        <v>9.5034320041203326</v>
      </c>
      <c r="E2741" s="27">
        <f t="shared" si="71"/>
        <v>5706786.3672536723</v>
      </c>
    </row>
    <row r="2742" spans="1:5" x14ac:dyDescent="0.25">
      <c r="A2742" s="1">
        <v>42041</v>
      </c>
      <c r="B2742" s="21">
        <f>IFERROR(VLOOKUP(A2742,SHORTVOL!$A$2:$E$10000,5,0),"")</f>
        <v>446.91</v>
      </c>
      <c r="C2742" s="21">
        <f>IFERROR(VLOOKUP($A2742,LONGVOL!$A$2:$E$10000,5,0),"")</f>
        <v>8852.66</v>
      </c>
      <c r="D2742" s="27">
        <f t="shared" si="70"/>
        <v>8.9469665350037015</v>
      </c>
      <c r="E2742" s="27">
        <f t="shared" si="71"/>
        <v>6373938.5879810313</v>
      </c>
    </row>
    <row r="2743" spans="1:5" x14ac:dyDescent="0.25">
      <c r="A2743" s="1">
        <v>42044</v>
      </c>
      <c r="B2743" s="21">
        <f>IFERROR(VLOOKUP(A2743,SHORTVOL!$A$2:$E$10000,5,0),"")</f>
        <v>449.02</v>
      </c>
      <c r="C2743" s="21">
        <f>IFERROR(VLOOKUP($A2743,LONGVOL!$A$2:$E$10000,5,0),"")</f>
        <v>8810.84</v>
      </c>
      <c r="D2743" s="27">
        <f t="shared" si="70"/>
        <v>8.9877303274724802</v>
      </c>
      <c r="E2743" s="27">
        <f t="shared" si="71"/>
        <v>6312275.0356668746</v>
      </c>
    </row>
    <row r="2744" spans="1:5" x14ac:dyDescent="0.25">
      <c r="A2744" s="1">
        <v>42045</v>
      </c>
      <c r="B2744" s="21">
        <f>IFERROR(VLOOKUP(A2744,SHORTVOL!$A$2:$E$10000,5,0),"")</f>
        <v>468.97</v>
      </c>
      <c r="C2744" s="21">
        <f>IFERROR(VLOOKUP($A2744,LONGVOL!$A$2:$E$10000,5,0),"")</f>
        <v>8419.3799999999992</v>
      </c>
      <c r="D2744" s="27">
        <f t="shared" si="70"/>
        <v>9.3865416553642689</v>
      </c>
      <c r="E2744" s="27">
        <f t="shared" si="71"/>
        <v>5750936.280413866</v>
      </c>
    </row>
    <row r="2745" spans="1:5" x14ac:dyDescent="0.25">
      <c r="A2745" s="1">
        <v>42046</v>
      </c>
      <c r="B2745" s="21">
        <f>IFERROR(VLOOKUP(A2745,SHORTVOL!$A$2:$E$10000,5,0),"")</f>
        <v>461.99</v>
      </c>
      <c r="C2745" s="21">
        <f>IFERROR(VLOOKUP($A2745,LONGVOL!$A$2:$E$10000,5,0),"")</f>
        <v>8544.7199999999993</v>
      </c>
      <c r="D2745" s="27">
        <f t="shared" si="70"/>
        <v>9.2463286853319619</v>
      </c>
      <c r="E2745" s="27">
        <f t="shared" si="71"/>
        <v>5921714.5416745981</v>
      </c>
    </row>
    <row r="2746" spans="1:5" x14ac:dyDescent="0.25">
      <c r="A2746" s="1">
        <v>42047</v>
      </c>
      <c r="B2746" s="21">
        <f>IFERROR(VLOOKUP(A2746,SHORTVOL!$A$2:$E$10000,5,0),"")</f>
        <v>493.48</v>
      </c>
      <c r="C2746" s="21">
        <f>IFERROR(VLOOKUP($A2746,LONGVOL!$A$2:$E$10000,5,0),"")</f>
        <v>7962.31</v>
      </c>
      <c r="D2746" s="27">
        <f t="shared" si="70"/>
        <v>9.8760325091667909</v>
      </c>
      <c r="E2746" s="27">
        <f t="shared" si="71"/>
        <v>5114074.2629392855</v>
      </c>
    </row>
    <row r="2747" spans="1:5" x14ac:dyDescent="0.25">
      <c r="A2747" s="1">
        <v>42048</v>
      </c>
      <c r="B2747" s="21">
        <f>IFERROR(VLOOKUP(A2747,SHORTVOL!$A$2:$E$10000,5,0),"")</f>
        <v>498.12</v>
      </c>
      <c r="C2747" s="21">
        <f>IFERROR(VLOOKUP($A2747,LONGVOL!$A$2:$E$10000,5,0),"")</f>
        <v>7887.49</v>
      </c>
      <c r="D2747" s="27">
        <f t="shared" si="70"/>
        <v>9.9683467508301682</v>
      </c>
      <c r="E2747" s="27">
        <f t="shared" si="71"/>
        <v>5017580.5082061775</v>
      </c>
    </row>
    <row r="2748" spans="1:5" x14ac:dyDescent="0.25">
      <c r="A2748" s="1">
        <v>42052</v>
      </c>
      <c r="B2748" s="21">
        <f>IFERROR(VLOOKUP(A2748,SHORTVOL!$A$2:$E$10000,5,0),"")</f>
        <v>495.44</v>
      </c>
      <c r="C2748" s="21">
        <f>IFERROR(VLOOKUP($A2748,LONGVOL!$A$2:$E$10000,5,0),"")</f>
        <v>7929.91</v>
      </c>
      <c r="D2748" s="27">
        <f t="shared" si="70"/>
        <v>9.9125418463827266</v>
      </c>
      <c r="E2748" s="27">
        <f t="shared" si="71"/>
        <v>5070006.0669680713</v>
      </c>
    </row>
    <row r="2749" spans="1:5" x14ac:dyDescent="0.25">
      <c r="A2749" s="1">
        <v>42053</v>
      </c>
      <c r="B2749" s="21">
        <f>IFERROR(VLOOKUP(A2749,SHORTVOL!$A$2:$E$10000,5,0),"")</f>
        <v>500.61</v>
      </c>
      <c r="C2749" s="21">
        <f>IFERROR(VLOOKUP($A2749,LONGVOL!$A$2:$E$10000,5,0),"")</f>
        <v>7847.13</v>
      </c>
      <c r="D2749" s="27">
        <f t="shared" si="70"/>
        <v>10.015432072310267</v>
      </c>
      <c r="E2749" s="27">
        <f t="shared" si="71"/>
        <v>4963776.8111029007</v>
      </c>
    </row>
    <row r="2750" spans="1:5" x14ac:dyDescent="0.25">
      <c r="A2750" s="1">
        <v>42054</v>
      </c>
      <c r="B2750" s="21">
        <f>IFERROR(VLOOKUP(A2750,SHORTVOL!$A$2:$E$10000,5,0),"")</f>
        <v>509.92</v>
      </c>
      <c r="C2750" s="21">
        <f>IFERROR(VLOOKUP($A2750,LONGVOL!$A$2:$E$10000,5,0),"")</f>
        <v>7701.18</v>
      </c>
      <c r="D2750" s="27">
        <f t="shared" ref="D2750:D2813" si="72">D2749*(1-D$1+IF(AND(WEEKDAY($A2750)&lt;&gt;1,WEEKDAY($A2750)&lt;&gt;7),-D$5,0))^($A2750-$A2749)*(1+(B2750/B2749-1))</f>
        <v>10.20113318333331</v>
      </c>
      <c r="E2750" s="27">
        <f t="shared" ref="E2750:E2813" si="73">E2749*(1-E$1+IF(AND(WEEKDAY($A2750)&lt;&gt;1,WEEKDAY($A2750)&lt;&gt;7),-E$5,0))^($A2750-$A2749)*(1+2*(C2750/C2749-1))</f>
        <v>4778768.6865927121</v>
      </c>
    </row>
    <row r="2751" spans="1:5" x14ac:dyDescent="0.25">
      <c r="A2751" s="1">
        <v>42055</v>
      </c>
      <c r="B2751" s="21">
        <f>IFERROR(VLOOKUP(A2751,SHORTVOL!$A$2:$E$10000,5,0),"")</f>
        <v>530.9</v>
      </c>
      <c r="C2751" s="21">
        <f>IFERROR(VLOOKUP($A2751,LONGVOL!$A$2:$E$10000,5,0),"")</f>
        <v>7384.38</v>
      </c>
      <c r="D2751" s="27">
        <f t="shared" si="72"/>
        <v>10.620263672488045</v>
      </c>
      <c r="E2751" s="27">
        <f t="shared" si="73"/>
        <v>4385270.5160721755</v>
      </c>
    </row>
    <row r="2752" spans="1:5" x14ac:dyDescent="0.25">
      <c r="A2752" s="1">
        <v>42058</v>
      </c>
      <c r="B2752" s="21">
        <f>IFERROR(VLOOKUP(A2752,SHORTVOL!$A$2:$E$10000,5,0),"")</f>
        <v>526.59</v>
      </c>
      <c r="C2752" s="21">
        <f>IFERROR(VLOOKUP($A2752,LONGVOL!$A$2:$E$10000,5,0),"")</f>
        <v>7444.32</v>
      </c>
      <c r="D2752" s="27">
        <f t="shared" si="72"/>
        <v>10.532313766336612</v>
      </c>
      <c r="E2752" s="27">
        <f t="shared" si="73"/>
        <v>4455443.977018212</v>
      </c>
    </row>
    <row r="2753" spans="1:5" x14ac:dyDescent="0.25">
      <c r="A2753" s="1">
        <v>42059</v>
      </c>
      <c r="B2753" s="21">
        <f>IFERROR(VLOOKUP(A2753,SHORTVOL!$A$2:$E$10000,5,0),"")</f>
        <v>550.22</v>
      </c>
      <c r="C2753" s="21">
        <f>IFERROR(VLOOKUP($A2753,LONGVOL!$A$2:$E$10000,5,0),"")</f>
        <v>7110.29</v>
      </c>
      <c r="D2753" s="27">
        <f t="shared" si="72"/>
        <v>11.004333810655643</v>
      </c>
      <c r="E2753" s="27">
        <f t="shared" si="73"/>
        <v>4055299.5177541627</v>
      </c>
    </row>
    <row r="2754" spans="1:5" x14ac:dyDescent="0.25">
      <c r="A2754" s="1">
        <v>42060</v>
      </c>
      <c r="B2754" s="21">
        <f>IFERROR(VLOOKUP(A2754,SHORTVOL!$A$2:$E$10000,5,0),"")</f>
        <v>547.05999999999995</v>
      </c>
      <c r="C2754" s="21">
        <f>IFERROR(VLOOKUP($A2754,LONGVOL!$A$2:$E$10000,5,0),"")</f>
        <v>7151.15</v>
      </c>
      <c r="D2754" s="27">
        <f t="shared" si="72"/>
        <v>10.940534676589222</v>
      </c>
      <c r="E2754" s="27">
        <f t="shared" si="73"/>
        <v>4101595.4754245523</v>
      </c>
    </row>
    <row r="2755" spans="1:5" x14ac:dyDescent="0.25">
      <c r="A2755" s="1">
        <v>42061</v>
      </c>
      <c r="B2755" s="21">
        <f>IFERROR(VLOOKUP(A2755,SHORTVOL!$A$2:$E$10000,5,0),"")</f>
        <v>550.69000000000005</v>
      </c>
      <c r="C2755" s="21">
        <f>IFERROR(VLOOKUP($A2755,LONGVOL!$A$2:$E$10000,5,0),"")</f>
        <v>7103.59</v>
      </c>
      <c r="D2755" s="27">
        <f t="shared" si="72"/>
        <v>11.012526802663526</v>
      </c>
      <c r="E2755" s="27">
        <f t="shared" si="73"/>
        <v>4046730.4490191801</v>
      </c>
    </row>
    <row r="2756" spans="1:5" x14ac:dyDescent="0.25">
      <c r="A2756" s="1">
        <v>42062</v>
      </c>
      <c r="B2756" s="21">
        <f>IFERROR(VLOOKUP(A2756,SHORTVOL!$A$2:$E$10000,5,0),"")</f>
        <v>553.01</v>
      </c>
      <c r="C2756" s="21">
        <f>IFERROR(VLOOKUP($A2756,LONGVOL!$A$2:$E$10000,5,0),"")</f>
        <v>7073.72</v>
      </c>
      <c r="D2756" s="27">
        <f t="shared" si="72"/>
        <v>11.058315470516845</v>
      </c>
      <c r="E2756" s="27">
        <f t="shared" si="73"/>
        <v>4012392.5002582516</v>
      </c>
    </row>
    <row r="2757" spans="1:5" x14ac:dyDescent="0.25">
      <c r="A2757" s="1">
        <v>42065</v>
      </c>
      <c r="B2757" s="21">
        <f>IFERROR(VLOOKUP(A2757,SHORTVOL!$A$2:$E$10000,5,0),"")</f>
        <v>573.54</v>
      </c>
      <c r="C2757" s="21">
        <f>IFERROR(VLOOKUP($A2757,LONGVOL!$A$2:$E$10000,5,0),"")</f>
        <v>6811.07</v>
      </c>
      <c r="D2757" s="27">
        <f t="shared" si="72"/>
        <v>11.466960322679824</v>
      </c>
      <c r="E2757" s="27">
        <f t="shared" si="73"/>
        <v>3713580.426537212</v>
      </c>
    </row>
    <row r="2758" spans="1:5" x14ac:dyDescent="0.25">
      <c r="A2758" s="1">
        <v>42066</v>
      </c>
      <c r="B2758" s="21">
        <f>IFERROR(VLOOKUP(A2758,SHORTVOL!$A$2:$E$10000,5,0),"")</f>
        <v>560.04999999999995</v>
      </c>
      <c r="C2758" s="21">
        <f>IFERROR(VLOOKUP($A2758,LONGVOL!$A$2:$E$10000,5,0),"")</f>
        <v>6971.35</v>
      </c>
      <c r="D2758" s="27">
        <f t="shared" si="72"/>
        <v>11.196637086181282</v>
      </c>
      <c r="E2758" s="27">
        <f t="shared" si="73"/>
        <v>3888062.2939994633</v>
      </c>
    </row>
    <row r="2759" spans="1:5" x14ac:dyDescent="0.25">
      <c r="A2759" s="1">
        <v>42067</v>
      </c>
      <c r="B2759" s="21">
        <f>IFERROR(VLOOKUP(A2759,SHORTVOL!$A$2:$E$10000,5,0),"")</f>
        <v>561.74</v>
      </c>
      <c r="C2759" s="21">
        <f>IFERROR(VLOOKUP($A2759,LONGVOL!$A$2:$E$10000,5,0),"")</f>
        <v>6950.29</v>
      </c>
      <c r="D2759" s="27">
        <f t="shared" si="72"/>
        <v>11.229808555011855</v>
      </c>
      <c r="E2759" s="27">
        <f t="shared" si="73"/>
        <v>3864276.7790495511</v>
      </c>
    </row>
    <row r="2760" spans="1:5" x14ac:dyDescent="0.25">
      <c r="A2760" s="1">
        <v>42068</v>
      </c>
      <c r="B2760" s="21">
        <f>IFERROR(VLOOKUP(A2760,SHORTVOL!$A$2:$E$10000,5,0),"")</f>
        <v>569.09</v>
      </c>
      <c r="C2760" s="21">
        <f>IFERROR(VLOOKUP($A2760,LONGVOL!$A$2:$E$10000,5,0),"")</f>
        <v>6859.36</v>
      </c>
      <c r="D2760" s="27">
        <f t="shared" si="72"/>
        <v>11.376119862031711</v>
      </c>
      <c r="E2760" s="27">
        <f t="shared" si="73"/>
        <v>3762878.2099096822</v>
      </c>
    </row>
    <row r="2761" spans="1:5" x14ac:dyDescent="0.25">
      <c r="A2761" s="1">
        <v>42069</v>
      </c>
      <c r="B2761" s="21">
        <f>IFERROR(VLOOKUP(A2761,SHORTVOL!$A$2:$E$10000,5,0),"")</f>
        <v>542.17999999999995</v>
      </c>
      <c r="C2761" s="21">
        <f>IFERROR(VLOOKUP($A2761,LONGVOL!$A$2:$E$10000,5,0),"")</f>
        <v>7183.69</v>
      </c>
      <c r="D2761" s="27">
        <f t="shared" si="72"/>
        <v>10.837594579798186</v>
      </c>
      <c r="E2761" s="27">
        <f t="shared" si="73"/>
        <v>4118403.6235612631</v>
      </c>
    </row>
    <row r="2762" spans="1:5" x14ac:dyDescent="0.25">
      <c r="A2762" s="1">
        <v>42072</v>
      </c>
      <c r="B2762" s="21">
        <f>IFERROR(VLOOKUP(A2762,SHORTVOL!$A$2:$E$10000,5,0),"")</f>
        <v>554.42999999999995</v>
      </c>
      <c r="C2762" s="21">
        <f>IFERROR(VLOOKUP($A2762,LONGVOL!$A$2:$E$10000,5,0),"")</f>
        <v>7021.36</v>
      </c>
      <c r="D2762" s="27">
        <f t="shared" si="72"/>
        <v>11.080637219256136</v>
      </c>
      <c r="E2762" s="27">
        <f t="shared" si="73"/>
        <v>3931377.8803301952</v>
      </c>
    </row>
    <row r="2763" spans="1:5" x14ac:dyDescent="0.25">
      <c r="A2763" s="1">
        <v>42073</v>
      </c>
      <c r="B2763" s="21">
        <f>IFERROR(VLOOKUP(A2763,SHORTVOL!$A$2:$E$10000,5,0),"")</f>
        <v>532.9</v>
      </c>
      <c r="C2763" s="21">
        <f>IFERROR(VLOOKUP($A2763,LONGVOL!$A$2:$E$10000,5,0),"")</f>
        <v>7294.02</v>
      </c>
      <c r="D2763" s="27">
        <f t="shared" si="72"/>
        <v>10.649762854706264</v>
      </c>
      <c r="E2763" s="27">
        <f t="shared" si="73"/>
        <v>4236389.0586985433</v>
      </c>
    </row>
    <row r="2764" spans="1:5" x14ac:dyDescent="0.25">
      <c r="A2764" s="1">
        <v>42074</v>
      </c>
      <c r="B2764" s="21">
        <f>IFERROR(VLOOKUP(A2764,SHORTVOL!$A$2:$E$10000,5,0),"")</f>
        <v>518.77</v>
      </c>
      <c r="C2764" s="21">
        <f>IFERROR(VLOOKUP($A2764,LONGVOL!$A$2:$E$10000,5,0),"")</f>
        <v>7487.43</v>
      </c>
      <c r="D2764" s="27">
        <f t="shared" si="72"/>
        <v>10.366813189347026</v>
      </c>
      <c r="E2764" s="27">
        <f t="shared" si="73"/>
        <v>4460715.5207575774</v>
      </c>
    </row>
    <row r="2765" spans="1:5" x14ac:dyDescent="0.25">
      <c r="A2765" s="1">
        <v>42075</v>
      </c>
      <c r="B2765" s="21">
        <f>IFERROR(VLOOKUP(A2765,SHORTVOL!$A$2:$E$10000,5,0),"")</f>
        <v>550.54999999999995</v>
      </c>
      <c r="C2765" s="21">
        <f>IFERROR(VLOOKUP($A2765,LONGVOL!$A$2:$E$10000,5,0),"")</f>
        <v>7028.8</v>
      </c>
      <c r="D2765" s="27">
        <f t="shared" si="72"/>
        <v>11.001284315714907</v>
      </c>
      <c r="E2765" s="27">
        <f t="shared" si="73"/>
        <v>3913950.0593944951</v>
      </c>
    </row>
    <row r="2766" spans="1:5" x14ac:dyDescent="0.25">
      <c r="A2766" s="1">
        <v>42076</v>
      </c>
      <c r="B2766" s="21">
        <f>IFERROR(VLOOKUP(A2766,SHORTVOL!$A$2:$E$10000,5,0),"")</f>
        <v>537.37</v>
      </c>
      <c r="C2766" s="21">
        <f>IFERROR(VLOOKUP($A2766,LONGVOL!$A$2:$E$10000,5,0),"")</f>
        <v>7197.01</v>
      </c>
      <c r="D2766" s="27">
        <f t="shared" si="72"/>
        <v>10.737328527241045</v>
      </c>
      <c r="E2766" s="27">
        <f t="shared" si="73"/>
        <v>4100971.383152762</v>
      </c>
    </row>
    <row r="2767" spans="1:5" x14ac:dyDescent="0.25">
      <c r="A2767" s="1">
        <v>42079</v>
      </c>
      <c r="B2767" s="21">
        <f>IFERROR(VLOOKUP(A2767,SHORTVOL!$A$2:$E$10000,5,0),"")</f>
        <v>549.61</v>
      </c>
      <c r="C2767" s="21">
        <f>IFERROR(VLOOKUP($A2767,LONGVOL!$A$2:$E$10000,5,0),"")</f>
        <v>7033.1</v>
      </c>
      <c r="D2767" s="27">
        <f t="shared" si="72"/>
        <v>10.980093978466904</v>
      </c>
      <c r="E2767" s="27">
        <f t="shared" si="73"/>
        <v>3913280.0111824102</v>
      </c>
    </row>
    <row r="2768" spans="1:5" x14ac:dyDescent="0.25">
      <c r="A2768" s="1">
        <v>42080</v>
      </c>
      <c r="B2768" s="21">
        <f>IFERROR(VLOOKUP(A2768,SHORTVOL!$A$2:$E$10000,5,0),"")</f>
        <v>554.15</v>
      </c>
      <c r="C2768" s="21">
        <f>IFERROR(VLOOKUP($A2768,LONGVOL!$A$2:$E$10000,5,0),"")</f>
        <v>6974.97</v>
      </c>
      <c r="D2768" s="27">
        <f t="shared" si="72"/>
        <v>11.070187359004258</v>
      </c>
      <c r="E2768" s="27">
        <f t="shared" si="73"/>
        <v>3848298.7773072361</v>
      </c>
    </row>
    <row r="2769" spans="1:5" x14ac:dyDescent="0.25">
      <c r="A2769" s="1">
        <v>42081</v>
      </c>
      <c r="B2769" s="21">
        <f>IFERROR(VLOOKUP(A2769,SHORTVOL!$A$2:$E$10000,5,0),"")</f>
        <v>576.27</v>
      </c>
      <c r="C2769" s="21">
        <f>IFERROR(VLOOKUP($A2769,LONGVOL!$A$2:$E$10000,5,0),"")</f>
        <v>6696.61</v>
      </c>
      <c r="D2769" s="27">
        <f t="shared" si="72"/>
        <v>11.511445118261573</v>
      </c>
      <c r="E2769" s="27">
        <f t="shared" si="73"/>
        <v>3540870.0563830952</v>
      </c>
    </row>
    <row r="2770" spans="1:5" x14ac:dyDescent="0.25">
      <c r="A2770" s="1">
        <v>42082</v>
      </c>
      <c r="B2770" s="21">
        <f>IFERROR(VLOOKUP(A2770,SHORTVOL!$A$2:$E$10000,5,0),"")</f>
        <v>575.87</v>
      </c>
      <c r="C2770" s="21">
        <f>IFERROR(VLOOKUP($A2770,LONGVOL!$A$2:$E$10000,5,0),"")</f>
        <v>6701.28</v>
      </c>
      <c r="D2770" s="27">
        <f t="shared" si="72"/>
        <v>11.50282447832053</v>
      </c>
      <c r="E2770" s="27">
        <f t="shared" si="73"/>
        <v>3545538.5693832012</v>
      </c>
    </row>
    <row r="2771" spans="1:5" x14ac:dyDescent="0.25">
      <c r="A2771" s="1">
        <v>42083</v>
      </c>
      <c r="B2771" s="21">
        <f>IFERROR(VLOOKUP(A2771,SHORTVOL!$A$2:$E$10000,5,0),"")</f>
        <v>588.03</v>
      </c>
      <c r="C2771" s="21">
        <f>IFERROR(VLOOKUP($A2771,LONGVOL!$A$2:$E$10000,5,0),"")</f>
        <v>6559.67</v>
      </c>
      <c r="D2771" s="27">
        <f t="shared" si="72"/>
        <v>11.745073102484508</v>
      </c>
      <c r="E2771" s="27">
        <f t="shared" si="73"/>
        <v>3395432.8297824082</v>
      </c>
    </row>
    <row r="2772" spans="1:5" x14ac:dyDescent="0.25">
      <c r="A2772" s="1">
        <v>42086</v>
      </c>
      <c r="B2772" s="21">
        <f>IFERROR(VLOOKUP(A2772,SHORTVOL!$A$2:$E$10000,5,0),"")</f>
        <v>599.07000000000005</v>
      </c>
      <c r="C2772" s="21">
        <f>IFERROR(VLOOKUP($A2772,LONGVOL!$A$2:$E$10000,5,0),"")</f>
        <v>6436.56</v>
      </c>
      <c r="D2772" s="27">
        <f t="shared" si="72"/>
        <v>11.96361475479137</v>
      </c>
      <c r="E2772" s="27">
        <f t="shared" si="73"/>
        <v>3267237.1610884024</v>
      </c>
    </row>
    <row r="2773" spans="1:5" x14ac:dyDescent="0.25">
      <c r="A2773" s="1">
        <v>42087</v>
      </c>
      <c r="B2773" s="21">
        <f>IFERROR(VLOOKUP(A2773,SHORTVOL!$A$2:$E$10000,5,0),"")</f>
        <v>598.49</v>
      </c>
      <c r="C2773" s="21">
        <f>IFERROR(VLOOKUP($A2773,LONGVOL!$A$2:$E$10000,5,0),"")</f>
        <v>6442.83</v>
      </c>
      <c r="D2773" s="27">
        <f t="shared" si="72"/>
        <v>11.951377068023083</v>
      </c>
      <c r="E2773" s="27">
        <f t="shared" si="73"/>
        <v>3273353.209744758</v>
      </c>
    </row>
    <row r="2774" spans="1:5" x14ac:dyDescent="0.25">
      <c r="A2774" s="1">
        <v>42088</v>
      </c>
      <c r="B2774" s="21">
        <f>IFERROR(VLOOKUP(A2774,SHORTVOL!$A$2:$E$10000,5,0),"")</f>
        <v>572.11</v>
      </c>
      <c r="C2774" s="21">
        <f>IFERROR(VLOOKUP($A2774,LONGVOL!$A$2:$E$10000,5,0),"")</f>
        <v>6726.82</v>
      </c>
      <c r="D2774" s="27">
        <f t="shared" si="72"/>
        <v>11.423963101680108</v>
      </c>
      <c r="E2774" s="27">
        <f t="shared" si="73"/>
        <v>3561650.6303646197</v>
      </c>
    </row>
    <row r="2775" spans="1:5" x14ac:dyDescent="0.25">
      <c r="A2775" s="1">
        <v>42089</v>
      </c>
      <c r="B2775" s="21">
        <f>IFERROR(VLOOKUP(A2775,SHORTVOL!$A$2:$E$10000,5,0),"")</f>
        <v>574.48</v>
      </c>
      <c r="C2775" s="21">
        <f>IFERROR(VLOOKUP($A2775,LONGVOL!$A$2:$E$10000,5,0),"")</f>
        <v>6698.88</v>
      </c>
      <c r="D2775" s="27">
        <f t="shared" si="72"/>
        <v>11.470658990533055</v>
      </c>
      <c r="E2775" s="27">
        <f t="shared" si="73"/>
        <v>3531794.818957841</v>
      </c>
    </row>
    <row r="2776" spans="1:5" x14ac:dyDescent="0.25">
      <c r="A2776" s="1">
        <v>42090</v>
      </c>
      <c r="B2776" s="21">
        <f>IFERROR(VLOOKUP(A2776,SHORTVOL!$A$2:$E$10000,5,0),"")</f>
        <v>583.04999999999995</v>
      </c>
      <c r="C2776" s="21">
        <f>IFERROR(VLOOKUP($A2776,LONGVOL!$A$2:$E$10000,5,0),"")</f>
        <v>6598.95</v>
      </c>
      <c r="D2776" s="27">
        <f t="shared" si="72"/>
        <v>11.641138526050337</v>
      </c>
      <c r="E2776" s="27">
        <f t="shared" si="73"/>
        <v>3426163.3209702643</v>
      </c>
    </row>
    <row r="2777" spans="1:5" x14ac:dyDescent="0.25">
      <c r="A2777" s="1">
        <v>42093</v>
      </c>
      <c r="B2777" s="21">
        <f>IFERROR(VLOOKUP(A2777,SHORTVOL!$A$2:$E$10000,5,0),"")</f>
        <v>601.57000000000005</v>
      </c>
      <c r="C2777" s="21">
        <f>IFERROR(VLOOKUP($A2777,LONGVOL!$A$2:$E$10000,5,0),"")</f>
        <v>6389.32</v>
      </c>
      <c r="D2777" s="27">
        <f t="shared" si="72"/>
        <v>12.008933358605253</v>
      </c>
      <c r="E2777" s="27">
        <f t="shared" si="73"/>
        <v>3207751.1999826161</v>
      </c>
    </row>
    <row r="2778" spans="1:5" x14ac:dyDescent="0.25">
      <c r="A2778" s="1">
        <v>42094</v>
      </c>
      <c r="B2778" s="21">
        <f>IFERROR(VLOOKUP(A2778,SHORTVOL!$A$2:$E$10000,5,0),"")</f>
        <v>585.5</v>
      </c>
      <c r="C2778" s="21">
        <f>IFERROR(VLOOKUP($A2778,LONGVOL!$A$2:$E$10000,5,0),"")</f>
        <v>6560.06</v>
      </c>
      <c r="D2778" s="27">
        <f t="shared" si="72"/>
        <v>11.687493074056688</v>
      </c>
      <c r="E2778" s="27">
        <f t="shared" si="73"/>
        <v>3378933.4908983377</v>
      </c>
    </row>
    <row r="2779" spans="1:5" x14ac:dyDescent="0.25">
      <c r="A2779" s="1">
        <v>42095</v>
      </c>
      <c r="B2779" s="21">
        <f>IFERROR(VLOOKUP(A2779,SHORTVOL!$A$2:$E$10000,5,0),"")</f>
        <v>584.36</v>
      </c>
      <c r="C2779" s="21">
        <f>IFERROR(VLOOKUP($A2779,LONGVOL!$A$2:$E$10000,5,0),"")</f>
        <v>6572.86</v>
      </c>
      <c r="D2779" s="27">
        <f t="shared" si="72"/>
        <v>11.664097732586828</v>
      </c>
      <c r="E2779" s="27">
        <f t="shared" si="73"/>
        <v>3391861.0935236881</v>
      </c>
    </row>
    <row r="2780" spans="1:5" x14ac:dyDescent="0.25">
      <c r="A2780" s="1">
        <v>42096</v>
      </c>
      <c r="B2780" s="21">
        <f>IFERROR(VLOOKUP(A2780,SHORTVOL!$A$2:$E$10000,5,0),"")</f>
        <v>598.73</v>
      </c>
      <c r="C2780" s="21">
        <f>IFERROR(VLOOKUP($A2780,LONGVOL!$A$2:$E$10000,5,0),"")</f>
        <v>6411.24</v>
      </c>
      <c r="D2780" s="27">
        <f t="shared" si="72"/>
        <v>11.950274779141898</v>
      </c>
      <c r="E2780" s="27">
        <f t="shared" si="73"/>
        <v>3224810.5705382614</v>
      </c>
    </row>
    <row r="2781" spans="1:5" x14ac:dyDescent="0.25">
      <c r="A2781" s="1">
        <v>42100</v>
      </c>
      <c r="B2781" s="21">
        <f>IFERROR(VLOOKUP(A2781,SHORTVOL!$A$2:$E$10000,5,0),"")</f>
        <v>610.64</v>
      </c>
      <c r="C2781" s="21">
        <f>IFERROR(VLOOKUP($A2781,LONGVOL!$A$2:$E$10000,5,0),"")</f>
        <v>6283.7</v>
      </c>
      <c r="D2781" s="27">
        <f t="shared" si="72"/>
        <v>12.185319778378656</v>
      </c>
      <c r="E2781" s="27">
        <f t="shared" si="73"/>
        <v>3095563.7808689279</v>
      </c>
    </row>
    <row r="2782" spans="1:5" x14ac:dyDescent="0.25">
      <c r="A2782" s="1">
        <v>42101</v>
      </c>
      <c r="B2782" s="21">
        <f>IFERROR(VLOOKUP(A2782,SHORTVOL!$A$2:$E$10000,5,0),"")</f>
        <v>613.72</v>
      </c>
      <c r="C2782" s="21">
        <f>IFERROR(VLOOKUP($A2782,LONGVOL!$A$2:$E$10000,5,0),"")</f>
        <v>6251.95</v>
      </c>
      <c r="D2782" s="27">
        <f t="shared" si="72"/>
        <v>12.246110114705626</v>
      </c>
      <c r="E2782" s="27">
        <f t="shared" si="73"/>
        <v>3064048.1376558584</v>
      </c>
    </row>
    <row r="2783" spans="1:5" x14ac:dyDescent="0.25">
      <c r="A2783" s="1">
        <v>42102</v>
      </c>
      <c r="B2783" s="21">
        <f>IFERROR(VLOOKUP(A2783,SHORTVOL!$A$2:$E$10000,5,0),"")</f>
        <v>621.41999999999996</v>
      </c>
      <c r="C2783" s="21">
        <f>IFERROR(VLOOKUP($A2783,LONGVOL!$A$2:$E$10000,5,0),"")</f>
        <v>6173.52</v>
      </c>
      <c r="D2783" s="27">
        <f t="shared" si="72"/>
        <v>12.399075738770637</v>
      </c>
      <c r="E2783" s="27">
        <f t="shared" si="73"/>
        <v>2986944.3524082429</v>
      </c>
    </row>
    <row r="2784" spans="1:5" x14ac:dyDescent="0.25">
      <c r="A2784" s="1">
        <v>42103</v>
      </c>
      <c r="B2784" s="21">
        <f>IFERROR(VLOOKUP(A2784,SHORTVOL!$A$2:$E$10000,5,0),"")</f>
        <v>643.86</v>
      </c>
      <c r="C2784" s="21">
        <f>IFERROR(VLOOKUP($A2784,LONGVOL!$A$2:$E$10000,5,0),"")</f>
        <v>5950.64</v>
      </c>
      <c r="D2784" s="27">
        <f t="shared" si="72"/>
        <v>12.846112879812043</v>
      </c>
      <c r="E2784" s="27">
        <f t="shared" si="73"/>
        <v>2771060.4850335671</v>
      </c>
    </row>
    <row r="2785" spans="1:5" x14ac:dyDescent="0.25">
      <c r="A2785" s="1">
        <v>42104</v>
      </c>
      <c r="B2785" s="21">
        <f>IFERROR(VLOOKUP(A2785,SHORTVOL!$A$2:$E$10000,5,0),"")</f>
        <v>673.39</v>
      </c>
      <c r="C2785" s="21">
        <f>IFERROR(VLOOKUP($A2785,LONGVOL!$A$2:$E$10000,5,0),"")</f>
        <v>5677.67</v>
      </c>
      <c r="D2785" s="27">
        <f t="shared" si="72"/>
        <v>13.434550919777198</v>
      </c>
      <c r="E2785" s="27">
        <f t="shared" si="73"/>
        <v>2516638.5310627846</v>
      </c>
    </row>
    <row r="2786" spans="1:5" x14ac:dyDescent="0.25">
      <c r="A2786" s="1">
        <v>42107</v>
      </c>
      <c r="B2786" s="21">
        <f>IFERROR(VLOOKUP(A2786,SHORTVOL!$A$2:$E$10000,5,0),"")</f>
        <v>652.05999999999995</v>
      </c>
      <c r="C2786" s="21">
        <f>IFERROR(VLOOKUP($A2786,LONGVOL!$A$2:$E$10000,5,0),"")</f>
        <v>5857.48</v>
      </c>
      <c r="D2786" s="27">
        <f t="shared" si="72"/>
        <v>13.006865753494914</v>
      </c>
      <c r="E2786" s="27">
        <f t="shared" si="73"/>
        <v>2675429.4015968107</v>
      </c>
    </row>
    <row r="2787" spans="1:5" x14ac:dyDescent="0.25">
      <c r="A2787" s="1">
        <v>42108</v>
      </c>
      <c r="B2787" s="21">
        <f>IFERROR(VLOOKUP(A2787,SHORTVOL!$A$2:$E$10000,5,0),"")</f>
        <v>662.01</v>
      </c>
      <c r="C2787" s="21">
        <f>IFERROR(VLOOKUP($A2787,LONGVOL!$A$2:$E$10000,5,0),"")</f>
        <v>5768.14</v>
      </c>
      <c r="D2787" s="27">
        <f t="shared" si="72"/>
        <v>13.204618255455218</v>
      </c>
      <c r="E2787" s="27">
        <f t="shared" si="73"/>
        <v>2593618.9799890127</v>
      </c>
    </row>
    <row r="2788" spans="1:5" x14ac:dyDescent="0.25">
      <c r="A2788" s="1">
        <v>42109</v>
      </c>
      <c r="B2788" s="21">
        <f>IFERROR(VLOOKUP(A2788,SHORTVOL!$A$2:$E$10000,5,0),"")</f>
        <v>674.19</v>
      </c>
      <c r="C2788" s="21">
        <f>IFERROR(VLOOKUP($A2788,LONGVOL!$A$2:$E$10000,5,0),"")</f>
        <v>5662</v>
      </c>
      <c r="D2788" s="27">
        <f t="shared" si="72"/>
        <v>13.446826751443441</v>
      </c>
      <c r="E2788" s="27">
        <f t="shared" si="73"/>
        <v>2497977.9328952208</v>
      </c>
    </row>
    <row r="2789" spans="1:5" x14ac:dyDescent="0.25">
      <c r="A2789" s="1">
        <v>42110</v>
      </c>
      <c r="B2789" s="21">
        <f>IFERROR(VLOOKUP(A2789,SHORTVOL!$A$2:$E$10000,5,0),"")</f>
        <v>686.84</v>
      </c>
      <c r="C2789" s="21">
        <f>IFERROR(VLOOKUP($A2789,LONGVOL!$A$2:$E$10000,5,0),"")</f>
        <v>5555.74</v>
      </c>
      <c r="D2789" s="27">
        <f t="shared" si="72"/>
        <v>13.698382375466275</v>
      </c>
      <c r="E2789" s="27">
        <f t="shared" si="73"/>
        <v>2404034.6139726564</v>
      </c>
    </row>
    <row r="2790" spans="1:5" x14ac:dyDescent="0.25">
      <c r="A2790" s="1">
        <v>42111</v>
      </c>
      <c r="B2790" s="21">
        <f>IFERROR(VLOOKUP(A2790,SHORTVOL!$A$2:$E$10000,5,0),"")</f>
        <v>661.56</v>
      </c>
      <c r="C2790" s="21">
        <f>IFERROR(VLOOKUP($A2790,LONGVOL!$A$2:$E$10000,5,0),"")</f>
        <v>5760.22</v>
      </c>
      <c r="D2790" s="27">
        <f t="shared" si="72"/>
        <v>13.193473414228711</v>
      </c>
      <c r="E2790" s="27">
        <f t="shared" si="73"/>
        <v>2580799.8780666757</v>
      </c>
    </row>
    <row r="2791" spans="1:5" x14ac:dyDescent="0.25">
      <c r="A2791" s="1">
        <v>42114</v>
      </c>
      <c r="B2791" s="21">
        <f>IFERROR(VLOOKUP(A2791,SHORTVOL!$A$2:$E$10000,5,0),"")</f>
        <v>686.85</v>
      </c>
      <c r="C2791" s="21">
        <f>IFERROR(VLOOKUP($A2791,LONGVOL!$A$2:$E$10000,5,0),"")</f>
        <v>5540.1</v>
      </c>
      <c r="D2791" s="27">
        <f t="shared" si="72"/>
        <v>13.695579634002257</v>
      </c>
      <c r="E2791" s="27">
        <f t="shared" si="73"/>
        <v>2383010.8586369348</v>
      </c>
    </row>
    <row r="2792" spans="1:5" x14ac:dyDescent="0.25">
      <c r="A2792" s="1">
        <v>42115</v>
      </c>
      <c r="B2792" s="21">
        <f>IFERROR(VLOOKUP(A2792,SHORTVOL!$A$2:$E$10000,5,0),"")</f>
        <v>686.77</v>
      </c>
      <c r="C2792" s="21">
        <f>IFERROR(VLOOKUP($A2792,LONGVOL!$A$2:$E$10000,5,0),"")</f>
        <v>5540.67</v>
      </c>
      <c r="D2792" s="27">
        <f t="shared" si="72"/>
        <v>13.693234103075113</v>
      </c>
      <c r="E2792" s="27">
        <f t="shared" si="73"/>
        <v>2383319.6787402099</v>
      </c>
    </row>
    <row r="2793" spans="1:5" x14ac:dyDescent="0.25">
      <c r="A2793" s="1">
        <v>42116</v>
      </c>
      <c r="B2793" s="21">
        <f>IFERROR(VLOOKUP(A2793,SHORTVOL!$A$2:$E$10000,5,0),"")</f>
        <v>693.82</v>
      </c>
      <c r="C2793" s="21">
        <f>IFERROR(VLOOKUP($A2793,LONGVOL!$A$2:$E$10000,5,0),"")</f>
        <v>5483.8</v>
      </c>
      <c r="D2793" s="27">
        <f t="shared" si="72"/>
        <v>13.83304323485172</v>
      </c>
      <c r="E2793" s="27">
        <f t="shared" si="73"/>
        <v>2334216.6102117286</v>
      </c>
    </row>
    <row r="2794" spans="1:5" x14ac:dyDescent="0.25">
      <c r="A2794" s="1">
        <v>42117</v>
      </c>
      <c r="B2794" s="21">
        <f>IFERROR(VLOOKUP(A2794,SHORTVOL!$A$2:$E$10000,5,0),"")</f>
        <v>702.61</v>
      </c>
      <c r="C2794" s="21">
        <f>IFERROR(VLOOKUP($A2794,LONGVOL!$A$2:$E$10000,5,0),"")</f>
        <v>5414.36</v>
      </c>
      <c r="D2794" s="27">
        <f t="shared" si="72"/>
        <v>14.007526370592156</v>
      </c>
      <c r="E2794" s="27">
        <f t="shared" si="73"/>
        <v>2274928.1159216496</v>
      </c>
    </row>
    <row r="2795" spans="1:5" x14ac:dyDescent="0.25">
      <c r="A2795" s="1">
        <v>42118</v>
      </c>
      <c r="B2795" s="21">
        <f>IFERROR(VLOOKUP(A2795,SHORTVOL!$A$2:$E$10000,5,0),"")</f>
        <v>707.91</v>
      </c>
      <c r="C2795" s="21">
        <f>IFERROR(VLOOKUP($A2795,LONGVOL!$A$2:$E$10000,5,0),"")</f>
        <v>5373.48</v>
      </c>
      <c r="D2795" s="27">
        <f t="shared" si="72"/>
        <v>14.112416058431416</v>
      </c>
      <c r="E2795" s="27">
        <f t="shared" si="73"/>
        <v>2240404.7199250711</v>
      </c>
    </row>
    <row r="2796" spans="1:5" x14ac:dyDescent="0.25">
      <c r="A2796" s="1">
        <v>42121</v>
      </c>
      <c r="B2796" s="21">
        <f>IFERROR(VLOOKUP(A2796,SHORTVOL!$A$2:$E$10000,5,0),"")</f>
        <v>683.27</v>
      </c>
      <c r="C2796" s="21">
        <f>IFERROR(VLOOKUP($A2796,LONGVOL!$A$2:$E$10000,5,0),"")</f>
        <v>5560.52</v>
      </c>
      <c r="D2796" s="27">
        <f t="shared" si="72"/>
        <v>13.618970665372068</v>
      </c>
      <c r="E2796" s="27">
        <f t="shared" si="73"/>
        <v>2395825.1452885102</v>
      </c>
    </row>
    <row r="2797" spans="1:5" x14ac:dyDescent="0.25">
      <c r="A2797" s="1">
        <v>42122</v>
      </c>
      <c r="B2797" s="21">
        <f>IFERROR(VLOOKUP(A2797,SHORTVOL!$A$2:$E$10000,5,0),"")</f>
        <v>708.78</v>
      </c>
      <c r="C2797" s="21">
        <f>IFERROR(VLOOKUP($A2797,LONGVOL!$A$2:$E$10000,5,0),"")</f>
        <v>5352.98</v>
      </c>
      <c r="D2797" s="27">
        <f t="shared" si="72"/>
        <v>14.12666311223092</v>
      </c>
      <c r="E2797" s="27">
        <f t="shared" si="73"/>
        <v>2216813.4659093027</v>
      </c>
    </row>
    <row r="2798" spans="1:5" x14ac:dyDescent="0.25">
      <c r="A2798" s="1">
        <v>42123</v>
      </c>
      <c r="B2798" s="21">
        <f>IFERROR(VLOOKUP(A2798,SHORTVOL!$A$2:$E$10000,5,0),"")</f>
        <v>688.94</v>
      </c>
      <c r="C2798" s="21">
        <f>IFERROR(VLOOKUP($A2798,LONGVOL!$A$2:$E$10000,5,0),"")</f>
        <v>5502.76</v>
      </c>
      <c r="D2798" s="27">
        <f t="shared" si="72"/>
        <v>13.730480545546891</v>
      </c>
      <c r="E2798" s="27">
        <f t="shared" si="73"/>
        <v>2340691.0545389624</v>
      </c>
    </row>
    <row r="2799" spans="1:5" x14ac:dyDescent="0.25">
      <c r="A2799" s="1">
        <v>42124</v>
      </c>
      <c r="B2799" s="21">
        <f>IFERROR(VLOOKUP(A2799,SHORTVOL!$A$2:$E$10000,5,0),"")</f>
        <v>668.19</v>
      </c>
      <c r="C2799" s="21">
        <f>IFERROR(VLOOKUP($A2799,LONGVOL!$A$2:$E$10000,5,0),"")</f>
        <v>5668.5</v>
      </c>
      <c r="D2799" s="27">
        <f t="shared" si="72"/>
        <v>13.31620617118441</v>
      </c>
      <c r="E2799" s="27">
        <f t="shared" si="73"/>
        <v>2481502.6033353326</v>
      </c>
    </row>
    <row r="2800" spans="1:5" x14ac:dyDescent="0.25">
      <c r="A2800" s="1">
        <v>42125</v>
      </c>
      <c r="B2800" s="21">
        <f>IFERROR(VLOOKUP(A2800,SHORTVOL!$A$2:$E$10000,5,0),"")</f>
        <v>704.66</v>
      </c>
      <c r="C2800" s="21">
        <f>IFERROR(VLOOKUP($A2800,LONGVOL!$A$2:$E$10000,5,0),"")</f>
        <v>5359.15</v>
      </c>
      <c r="D2800" s="27">
        <f t="shared" si="72"/>
        <v>14.042239006571513</v>
      </c>
      <c r="E2800" s="27">
        <f t="shared" si="73"/>
        <v>2210485.5646885294</v>
      </c>
    </row>
    <row r="2801" spans="1:5" x14ac:dyDescent="0.25">
      <c r="A2801" s="1">
        <v>42128</v>
      </c>
      <c r="B2801" s="21">
        <f>IFERROR(VLOOKUP(A2801,SHORTVOL!$A$2:$E$10000,5,0),"")</f>
        <v>702.16</v>
      </c>
      <c r="C2801" s="21">
        <f>IFERROR(VLOOKUP($A2801,LONGVOL!$A$2:$E$10000,5,0),"")</f>
        <v>5378.18</v>
      </c>
      <c r="D2801" s="27">
        <f t="shared" si="72"/>
        <v>13.990119808736534</v>
      </c>
      <c r="E2801" s="27">
        <f t="shared" si="73"/>
        <v>2225675.5222392306</v>
      </c>
    </row>
    <row r="2802" spans="1:5" x14ac:dyDescent="0.25">
      <c r="A2802" s="1">
        <v>42129</v>
      </c>
      <c r="B2802" s="21">
        <f>IFERROR(VLOOKUP(A2802,SHORTVOL!$A$2:$E$10000,5,0),"")</f>
        <v>680.56</v>
      </c>
      <c r="C2802" s="21">
        <f>IFERROR(VLOOKUP($A2802,LONGVOL!$A$2:$E$10000,5,0),"")</f>
        <v>5543.61</v>
      </c>
      <c r="D2802" s="27">
        <f t="shared" si="72"/>
        <v>13.559009673081468</v>
      </c>
      <c r="E2802" s="27">
        <f t="shared" si="73"/>
        <v>2362416.803265309</v>
      </c>
    </row>
    <row r="2803" spans="1:5" x14ac:dyDescent="0.25">
      <c r="A2803" s="1">
        <v>42130</v>
      </c>
      <c r="B2803" s="21">
        <f>IFERROR(VLOOKUP(A2803,SHORTVOL!$A$2:$E$10000,5,0),"")</f>
        <v>665.21</v>
      </c>
      <c r="C2803" s="21">
        <f>IFERROR(VLOOKUP($A2803,LONGVOL!$A$2:$E$10000,5,0),"")</f>
        <v>5668.66</v>
      </c>
      <c r="D2803" s="27">
        <f t="shared" si="72"/>
        <v>13.252460621525417</v>
      </c>
      <c r="E2803" s="27">
        <f t="shared" si="73"/>
        <v>2468809.2025422691</v>
      </c>
    </row>
    <row r="2804" spans="1:5" x14ac:dyDescent="0.25">
      <c r="A2804" s="1">
        <v>42131</v>
      </c>
      <c r="B2804" s="21">
        <f>IFERROR(VLOOKUP(A2804,SHORTVOL!$A$2:$E$10000,5,0),"")</f>
        <v>673.6</v>
      </c>
      <c r="C2804" s="21">
        <f>IFERROR(VLOOKUP($A2804,LONGVOL!$A$2:$E$10000,5,0),"")</f>
        <v>5597.14</v>
      </c>
      <c r="D2804" s="27">
        <f t="shared" si="72"/>
        <v>13.418872734601399</v>
      </c>
      <c r="E2804" s="27">
        <f t="shared" si="73"/>
        <v>2406329.2725204364</v>
      </c>
    </row>
    <row r="2805" spans="1:5" x14ac:dyDescent="0.25">
      <c r="A2805" s="1">
        <v>42132</v>
      </c>
      <c r="B2805" s="21">
        <f>IFERROR(VLOOKUP(A2805,SHORTVOL!$A$2:$E$10000,5,0),"")</f>
        <v>709.77</v>
      </c>
      <c r="C2805" s="21">
        <f>IFERROR(VLOOKUP($A2805,LONGVOL!$A$2:$E$10000,5,0),"")</f>
        <v>5296.57</v>
      </c>
      <c r="D2805" s="27">
        <f t="shared" si="72"/>
        <v>14.138645220690567</v>
      </c>
      <c r="E2805" s="27">
        <f t="shared" si="73"/>
        <v>2147722.8362502996</v>
      </c>
    </row>
    <row r="2806" spans="1:5" x14ac:dyDescent="0.25">
      <c r="A2806" s="1">
        <v>42135</v>
      </c>
      <c r="B2806" s="21">
        <f>IFERROR(VLOOKUP(A2806,SHORTVOL!$A$2:$E$10000,5,0),"")</f>
        <v>689.62</v>
      </c>
      <c r="C2806" s="21">
        <f>IFERROR(VLOOKUP($A2806,LONGVOL!$A$2:$E$10000,5,0),"")</f>
        <v>5446.95</v>
      </c>
      <c r="D2806" s="27">
        <f t="shared" si="72"/>
        <v>13.73499840385475</v>
      </c>
      <c r="E2806" s="27">
        <f t="shared" si="73"/>
        <v>2269160.3884678744</v>
      </c>
    </row>
    <row r="2807" spans="1:5" x14ac:dyDescent="0.25">
      <c r="A2807" s="1">
        <v>42136</v>
      </c>
      <c r="B2807" s="21">
        <f>IFERROR(VLOOKUP(A2807,SHORTVOL!$A$2:$E$10000,5,0),"")</f>
        <v>692.4</v>
      </c>
      <c r="C2807" s="21">
        <f>IFERROR(VLOOKUP($A2807,LONGVOL!$A$2:$E$10000,5,0),"")</f>
        <v>5425</v>
      </c>
      <c r="D2807" s="27">
        <f t="shared" si="72"/>
        <v>13.789611369671121</v>
      </c>
      <c r="E2807" s="27">
        <f t="shared" si="73"/>
        <v>2250700.5263662152</v>
      </c>
    </row>
    <row r="2808" spans="1:5" x14ac:dyDescent="0.25">
      <c r="A2808" s="1">
        <v>42137</v>
      </c>
      <c r="B2808" s="21">
        <f>IFERROR(VLOOKUP(A2808,SHORTVOL!$A$2:$E$10000,5,0),"")</f>
        <v>702.69</v>
      </c>
      <c r="C2808" s="21">
        <f>IFERROR(VLOOKUP($A2808,LONGVOL!$A$2:$E$10000,5,0),"")</f>
        <v>5344.36</v>
      </c>
      <c r="D2808" s="27">
        <f t="shared" si="72"/>
        <v>13.993776811384729</v>
      </c>
      <c r="E2808" s="27">
        <f t="shared" si="73"/>
        <v>2183623.0508428416</v>
      </c>
    </row>
    <row r="2809" spans="1:5" x14ac:dyDescent="0.25">
      <c r="A2809" s="1">
        <v>42138</v>
      </c>
      <c r="B2809" s="21">
        <f>IFERROR(VLOOKUP(A2809,SHORTVOL!$A$2:$E$10000,5,0),"")</f>
        <v>717.51</v>
      </c>
      <c r="C2809" s="21">
        <f>IFERROR(VLOOKUP($A2809,LONGVOL!$A$2:$E$10000,5,0),"")</f>
        <v>5231.63</v>
      </c>
      <c r="D2809" s="27">
        <f t="shared" si="72"/>
        <v>14.288127945431151</v>
      </c>
      <c r="E2809" s="27">
        <f t="shared" si="73"/>
        <v>2091344.2748375363</v>
      </c>
    </row>
    <row r="2810" spans="1:5" x14ac:dyDescent="0.25">
      <c r="A2810" s="1">
        <v>42139</v>
      </c>
      <c r="B2810" s="21">
        <f>IFERROR(VLOOKUP(A2810,SHORTVOL!$A$2:$E$10000,5,0),"")</f>
        <v>724.73</v>
      </c>
      <c r="C2810" s="21">
        <f>IFERROR(VLOOKUP($A2810,LONGVOL!$A$2:$E$10000,5,0),"")</f>
        <v>5179.05</v>
      </c>
      <c r="D2810" s="27">
        <f t="shared" si="72"/>
        <v>14.431112551345775</v>
      </c>
      <c r="E2810" s="27">
        <f t="shared" si="73"/>
        <v>2049150.4770014435</v>
      </c>
    </row>
    <row r="2811" spans="1:5" x14ac:dyDescent="0.25">
      <c r="A2811" s="1">
        <v>42142</v>
      </c>
      <c r="B2811" s="21">
        <f>IFERROR(VLOOKUP(A2811,SHORTVOL!$A$2:$E$10000,5,0),"")</f>
        <v>751.17</v>
      </c>
      <c r="C2811" s="21">
        <f>IFERROR(VLOOKUP($A2811,LONGVOL!$A$2:$E$10000,5,0),"")</f>
        <v>4990.08</v>
      </c>
      <c r="D2811" s="27">
        <f t="shared" si="72"/>
        <v>14.955137718952004</v>
      </c>
      <c r="E2811" s="27">
        <f t="shared" si="73"/>
        <v>1899180.169577826</v>
      </c>
    </row>
    <row r="2812" spans="1:5" x14ac:dyDescent="0.25">
      <c r="A2812" s="1">
        <v>42143</v>
      </c>
      <c r="B2812" s="21">
        <f>IFERROR(VLOOKUP(A2812,SHORTVOL!$A$2:$E$10000,5,0),"")</f>
        <v>758.75</v>
      </c>
      <c r="C2812" s="21">
        <f>IFERROR(VLOOKUP($A2812,LONGVOL!$A$2:$E$10000,5,0),"")</f>
        <v>4939.72</v>
      </c>
      <c r="D2812" s="27">
        <f t="shared" si="72"/>
        <v>15.10522116069937</v>
      </c>
      <c r="E2812" s="27">
        <f t="shared" si="73"/>
        <v>1860705.3010284575</v>
      </c>
    </row>
    <row r="2813" spans="1:5" x14ac:dyDescent="0.25">
      <c r="A2813" s="1">
        <v>42144</v>
      </c>
      <c r="B2813" s="21">
        <f>IFERROR(VLOOKUP(A2813,SHORTVOL!$A$2:$E$10000,5,0),"")</f>
        <v>755.16</v>
      </c>
      <c r="C2813" s="21">
        <f>IFERROR(VLOOKUP($A2813,LONGVOL!$A$2:$E$10000,5,0),"")</f>
        <v>4963.12</v>
      </c>
      <c r="D2813" s="27">
        <f t="shared" si="72"/>
        <v>15.032927549725457</v>
      </c>
      <c r="E2813" s="27">
        <f t="shared" si="73"/>
        <v>1878190.9725048579</v>
      </c>
    </row>
    <row r="2814" spans="1:5" x14ac:dyDescent="0.25">
      <c r="A2814" s="1">
        <v>42145</v>
      </c>
      <c r="B2814" s="21">
        <f>IFERROR(VLOOKUP(A2814,SHORTVOL!$A$2:$E$10000,5,0),"")</f>
        <v>780.2</v>
      </c>
      <c r="C2814" s="21">
        <f>IFERROR(VLOOKUP($A2814,LONGVOL!$A$2:$E$10000,5,0),"")</f>
        <v>4798.54</v>
      </c>
      <c r="D2814" s="27">
        <f t="shared" ref="D2814:D2877" si="74">D2813*(1-D$1+IF(AND(WEEKDAY($A2814)&lt;&gt;1,WEEKDAY($A2814)&lt;&gt;7),-D$5,0))^($A2814-$A2813)*(1+(B2814/B2813-1))</f>
        <v>15.530546382682514</v>
      </c>
      <c r="E2814" s="27">
        <f t="shared" ref="E2814:E2877" si="75">E2813*(1-E$1+IF(AND(WEEKDAY($A2814)&lt;&gt;1,WEEKDAY($A2814)&lt;&gt;7),-E$5,0))^($A2814-$A2813)*(1+2*(C2814/C2813-1))</f>
        <v>1753493.5575087438</v>
      </c>
    </row>
    <row r="2815" spans="1:5" x14ac:dyDescent="0.25">
      <c r="A2815" s="1">
        <v>42146</v>
      </c>
      <c r="B2815" s="21">
        <f>IFERROR(VLOOKUP(A2815,SHORTVOL!$A$2:$E$10000,5,0),"")</f>
        <v>774.52</v>
      </c>
      <c r="C2815" s="21">
        <f>IFERROR(VLOOKUP($A2815,LONGVOL!$A$2:$E$10000,5,0),"")</f>
        <v>4833.45</v>
      </c>
      <c r="D2815" s="27">
        <f t="shared" si="74"/>
        <v>15.416636345086731</v>
      </c>
      <c r="E2815" s="27">
        <f t="shared" si="75"/>
        <v>1778871.8459927931</v>
      </c>
    </row>
    <row r="2816" spans="1:5" x14ac:dyDescent="0.25">
      <c r="A2816" s="1">
        <v>42150</v>
      </c>
      <c r="B2816" s="21">
        <f>IFERROR(VLOOKUP(A2816,SHORTVOL!$A$2:$E$10000,5,0),"")</f>
        <v>746.47</v>
      </c>
      <c r="C2816" s="21">
        <f>IFERROR(VLOOKUP($A2816,LONGVOL!$A$2:$E$10000,5,0),"")</f>
        <v>5008.47</v>
      </c>
      <c r="D2816" s="27">
        <f t="shared" si="74"/>
        <v>14.855051420314814</v>
      </c>
      <c r="E2816" s="27">
        <f t="shared" si="75"/>
        <v>1907117.1876307752</v>
      </c>
    </row>
    <row r="2817" spans="1:5" x14ac:dyDescent="0.25">
      <c r="A2817" s="1">
        <v>42151</v>
      </c>
      <c r="B2817" s="21">
        <f>IFERROR(VLOOKUP(A2817,SHORTVOL!$A$2:$E$10000,5,0),"")</f>
        <v>775.8</v>
      </c>
      <c r="C2817" s="21">
        <f>IFERROR(VLOOKUP($A2817,LONGVOL!$A$2:$E$10000,5,0),"")</f>
        <v>4811.7</v>
      </c>
      <c r="D2817" s="27">
        <f t="shared" si="74"/>
        <v>15.43788418790999</v>
      </c>
      <c r="E2817" s="27">
        <f t="shared" si="75"/>
        <v>1757131.8154649497</v>
      </c>
    </row>
    <row r="2818" spans="1:5" x14ac:dyDescent="0.25">
      <c r="A2818" s="1">
        <v>42152</v>
      </c>
      <c r="B2818" s="21">
        <f>IFERROR(VLOOKUP(A2818,SHORTVOL!$A$2:$E$10000,5,0),"")</f>
        <v>763.71</v>
      </c>
      <c r="C2818" s="21">
        <f>IFERROR(VLOOKUP($A2818,LONGVOL!$A$2:$E$10000,5,0),"")</f>
        <v>4886.7299999999996</v>
      </c>
      <c r="D2818" s="27">
        <f t="shared" si="74"/>
        <v>15.196468809107795</v>
      </c>
      <c r="E2818" s="27">
        <f t="shared" si="75"/>
        <v>1811792.5722895663</v>
      </c>
    </row>
    <row r="2819" spans="1:5" x14ac:dyDescent="0.25">
      <c r="A2819" s="1">
        <v>42153</v>
      </c>
      <c r="B2819" s="21">
        <f>IFERROR(VLOOKUP(A2819,SHORTVOL!$A$2:$E$10000,5,0),"")</f>
        <v>762.9</v>
      </c>
      <c r="C2819" s="21">
        <f>IFERROR(VLOOKUP($A2819,LONGVOL!$A$2:$E$10000,5,0),"")</f>
        <v>4891.88</v>
      </c>
      <c r="D2819" s="27">
        <f t="shared" si="74"/>
        <v>15.179519451674006</v>
      </c>
      <c r="E2819" s="27">
        <f t="shared" si="75"/>
        <v>1815473.0912503735</v>
      </c>
    </row>
    <row r="2820" spans="1:5" x14ac:dyDescent="0.25">
      <c r="A2820" s="1">
        <v>42156</v>
      </c>
      <c r="B2820" s="21">
        <f>IFERROR(VLOOKUP(A2820,SHORTVOL!$A$2:$E$10000,5,0),"")</f>
        <v>767.92</v>
      </c>
      <c r="C2820" s="21">
        <f>IFERROR(VLOOKUP($A2820,LONGVOL!$A$2:$E$10000,5,0),"")</f>
        <v>4859.72</v>
      </c>
      <c r="D2820" s="27">
        <f t="shared" si="74"/>
        <v>15.276891492460038</v>
      </c>
      <c r="E2820" s="27">
        <f t="shared" si="75"/>
        <v>1791193.3336860614</v>
      </c>
    </row>
    <row r="2821" spans="1:5" x14ac:dyDescent="0.25">
      <c r="A2821" s="1">
        <v>42157</v>
      </c>
      <c r="B2821" s="21">
        <f>IFERROR(VLOOKUP(A2821,SHORTVOL!$A$2:$E$10000,5,0),"")</f>
        <v>752.68</v>
      </c>
      <c r="C2821" s="21">
        <f>IFERROR(VLOOKUP($A2821,LONGVOL!$A$2:$E$10000,5,0),"")</f>
        <v>4956.16</v>
      </c>
      <c r="D2821" s="27">
        <f t="shared" si="74"/>
        <v>14.972888618196134</v>
      </c>
      <c r="E2821" s="27">
        <f t="shared" si="75"/>
        <v>1862143.1144468274</v>
      </c>
    </row>
    <row r="2822" spans="1:5" x14ac:dyDescent="0.25">
      <c r="A2822" s="1">
        <v>42158</v>
      </c>
      <c r="B2822" s="21">
        <f>IFERROR(VLOOKUP(A2822,SHORTVOL!$A$2:$E$10000,5,0),"")</f>
        <v>765.9</v>
      </c>
      <c r="C2822" s="21">
        <f>IFERROR(VLOOKUP($A2822,LONGVOL!$A$2:$E$10000,5,0),"")</f>
        <v>4869.07</v>
      </c>
      <c r="D2822" s="27">
        <f t="shared" si="74"/>
        <v>15.235036168908175</v>
      </c>
      <c r="E2822" s="27">
        <f t="shared" si="75"/>
        <v>1796562.8444330106</v>
      </c>
    </row>
    <row r="2823" spans="1:5" x14ac:dyDescent="0.25">
      <c r="A2823" s="1">
        <v>42159</v>
      </c>
      <c r="B2823" s="21">
        <f>IFERROR(VLOOKUP(A2823,SHORTVOL!$A$2:$E$10000,5,0),"")</f>
        <v>740.51</v>
      </c>
      <c r="C2823" s="21">
        <f>IFERROR(VLOOKUP($A2823,LONGVOL!$A$2:$E$10000,5,0),"")</f>
        <v>5030.47</v>
      </c>
      <c r="D2823" s="27">
        <f t="shared" si="74"/>
        <v>14.729179342316487</v>
      </c>
      <c r="E2823" s="27">
        <f t="shared" si="75"/>
        <v>1915521.9190234412</v>
      </c>
    </row>
    <row r="2824" spans="1:5" x14ac:dyDescent="0.25">
      <c r="A2824" s="1">
        <v>42160</v>
      </c>
      <c r="B2824" s="21">
        <f>IFERROR(VLOOKUP(A2824,SHORTVOL!$A$2:$E$10000,5,0),"")</f>
        <v>752.69</v>
      </c>
      <c r="C2824" s="21">
        <f>IFERROR(VLOOKUP($A2824,LONGVOL!$A$2:$E$10000,5,0),"")</f>
        <v>4947.7700000000004</v>
      </c>
      <c r="D2824" s="27">
        <f t="shared" si="74"/>
        <v>14.970626351281444</v>
      </c>
      <c r="E2824" s="27">
        <f t="shared" si="75"/>
        <v>1852399.1665597213</v>
      </c>
    </row>
    <row r="2825" spans="1:5" x14ac:dyDescent="0.25">
      <c r="A2825" s="1">
        <v>42163</v>
      </c>
      <c r="B2825" s="21">
        <f>IFERROR(VLOOKUP(A2825,SHORTVOL!$A$2:$E$10000,5,0),"")</f>
        <v>737.05</v>
      </c>
      <c r="C2825" s="21">
        <f>IFERROR(VLOOKUP($A2825,LONGVOL!$A$2:$E$10000,5,0),"")</f>
        <v>5050.59</v>
      </c>
      <c r="D2825" s="27">
        <f t="shared" si="74"/>
        <v>14.65714494269257</v>
      </c>
      <c r="E2825" s="27">
        <f t="shared" si="75"/>
        <v>1928948.0553992214</v>
      </c>
    </row>
    <row r="2826" spans="1:5" x14ac:dyDescent="0.25">
      <c r="A2826" s="1">
        <v>42164</v>
      </c>
      <c r="B2826" s="21">
        <f>IFERROR(VLOOKUP(A2826,SHORTVOL!$A$2:$E$10000,5,0),"")</f>
        <v>747</v>
      </c>
      <c r="C2826" s="21">
        <f>IFERROR(VLOOKUP($A2826,LONGVOL!$A$2:$E$10000,5,0),"")</f>
        <v>4982.3900000000003</v>
      </c>
      <c r="D2826" s="27">
        <f t="shared" si="74"/>
        <v>14.854198946018233</v>
      </c>
      <c r="E2826" s="27">
        <f t="shared" si="75"/>
        <v>1876710.4963230509</v>
      </c>
    </row>
    <row r="2827" spans="1:5" x14ac:dyDescent="0.25">
      <c r="A2827" s="1">
        <v>42165</v>
      </c>
      <c r="B2827" s="21">
        <f>IFERROR(VLOOKUP(A2827,SHORTVOL!$A$2:$E$10000,5,0),"")</f>
        <v>778.86</v>
      </c>
      <c r="C2827" s="21">
        <f>IFERROR(VLOOKUP($A2827,LONGVOL!$A$2:$E$10000,5,0),"")</f>
        <v>4769.91</v>
      </c>
      <c r="D2827" s="27">
        <f t="shared" si="74"/>
        <v>15.486890836119384</v>
      </c>
      <c r="E2827" s="27">
        <f t="shared" si="75"/>
        <v>1716510.6073708145</v>
      </c>
    </row>
    <row r="2828" spans="1:5" x14ac:dyDescent="0.25">
      <c r="A2828" s="1">
        <v>42166</v>
      </c>
      <c r="B2828" s="21">
        <f>IFERROR(VLOOKUP(A2828,SHORTVOL!$A$2:$E$10000,5,0),"")</f>
        <v>795.06</v>
      </c>
      <c r="C2828" s="21">
        <f>IFERROR(VLOOKUP($A2828,LONGVOL!$A$2:$E$10000,5,0),"")</f>
        <v>4670.66</v>
      </c>
      <c r="D2828" s="27">
        <f t="shared" si="74"/>
        <v>15.808146191647468</v>
      </c>
      <c r="E2828" s="27">
        <f t="shared" si="75"/>
        <v>1644952.6517981535</v>
      </c>
    </row>
    <row r="2829" spans="1:5" x14ac:dyDescent="0.25">
      <c r="A2829" s="1">
        <v>42167</v>
      </c>
      <c r="B2829" s="21">
        <f>IFERROR(VLOOKUP(A2829,SHORTVOL!$A$2:$E$10000,5,0),"")</f>
        <v>785.53</v>
      </c>
      <c r="C2829" s="21">
        <f>IFERROR(VLOOKUP($A2829,LONGVOL!$A$2:$E$10000,5,0),"")</f>
        <v>4726.68</v>
      </c>
      <c r="D2829" s="27">
        <f t="shared" si="74"/>
        <v>15.617805765606064</v>
      </c>
      <c r="E2829" s="27">
        <f t="shared" si="75"/>
        <v>1684283.5570463559</v>
      </c>
    </row>
    <row r="2830" spans="1:5" x14ac:dyDescent="0.25">
      <c r="A2830" s="1">
        <v>42170</v>
      </c>
      <c r="B2830" s="21">
        <f>IFERROR(VLOOKUP(A2830,SHORTVOL!$A$2:$E$10000,5,0),"")</f>
        <v>751.48</v>
      </c>
      <c r="C2830" s="21">
        <f>IFERROR(VLOOKUP($A2830,LONGVOL!$A$2:$E$10000,5,0),"")</f>
        <v>4931.53</v>
      </c>
      <c r="D2830" s="27">
        <f t="shared" si="74"/>
        <v>14.938372181746876</v>
      </c>
      <c r="E2830" s="27">
        <f t="shared" si="75"/>
        <v>1829856.0100412755</v>
      </c>
    </row>
    <row r="2831" spans="1:5" x14ac:dyDescent="0.25">
      <c r="A2831" s="1">
        <v>42171</v>
      </c>
      <c r="B2831" s="21">
        <f>IFERROR(VLOOKUP(A2831,SHORTVOL!$A$2:$E$10000,5,0),"")</f>
        <v>766.55</v>
      </c>
      <c r="C2831" s="21">
        <f>IFERROR(VLOOKUP($A2831,LONGVOL!$A$2:$E$10000,5,0),"")</f>
        <v>4832.67</v>
      </c>
      <c r="D2831" s="27">
        <f t="shared" si="74"/>
        <v>15.237107765155942</v>
      </c>
      <c r="E2831" s="27">
        <f t="shared" si="75"/>
        <v>1756357.7487068195</v>
      </c>
    </row>
    <row r="2832" spans="1:5" x14ac:dyDescent="0.25">
      <c r="A2832" s="1">
        <v>42172</v>
      </c>
      <c r="B2832" s="21">
        <f>IFERROR(VLOOKUP(A2832,SHORTVOL!$A$2:$E$10000,5,0),"")</f>
        <v>767.04</v>
      </c>
      <c r="C2832" s="21">
        <f>IFERROR(VLOOKUP($A2832,LONGVOL!$A$2:$E$10000,5,0),"")</f>
        <v>4829.5600000000004</v>
      </c>
      <c r="D2832" s="27">
        <f t="shared" si="74"/>
        <v>15.246012302925665</v>
      </c>
      <c r="E2832" s="27">
        <f t="shared" si="75"/>
        <v>1753963.5880028983</v>
      </c>
    </row>
    <row r="2833" spans="1:5" x14ac:dyDescent="0.25">
      <c r="A2833" s="1">
        <v>42173</v>
      </c>
      <c r="B2833" s="21">
        <f>IFERROR(VLOOKUP(A2833,SHORTVOL!$A$2:$E$10000,5,0),"")</f>
        <v>788.4</v>
      </c>
      <c r="C2833" s="21">
        <f>IFERROR(VLOOKUP($A2833,LONGVOL!$A$2:$E$10000,5,0),"")</f>
        <v>4695.0600000000004</v>
      </c>
      <c r="D2833" s="27">
        <f t="shared" si="74"/>
        <v>15.669714059103972</v>
      </c>
      <c r="E2833" s="27">
        <f t="shared" si="75"/>
        <v>1656144.0250704838</v>
      </c>
    </row>
    <row r="2834" spans="1:5" x14ac:dyDescent="0.25">
      <c r="A2834" s="1">
        <v>42174</v>
      </c>
      <c r="B2834" s="21">
        <f>IFERROR(VLOOKUP(A2834,SHORTVOL!$A$2:$E$10000,5,0),"")</f>
        <v>781.25</v>
      </c>
      <c r="C2834" s="21">
        <f>IFERROR(VLOOKUP($A2834,LONGVOL!$A$2:$E$10000,5,0),"")</f>
        <v>4737.63</v>
      </c>
      <c r="D2834" s="27">
        <f t="shared" si="74"/>
        <v>15.526754586657889</v>
      </c>
      <c r="E2834" s="27">
        <f t="shared" si="75"/>
        <v>1686048.0373183349</v>
      </c>
    </row>
    <row r="2835" spans="1:5" x14ac:dyDescent="0.25">
      <c r="A2835" s="1">
        <v>42177</v>
      </c>
      <c r="B2835" s="21">
        <f>IFERROR(VLOOKUP(A2835,SHORTVOL!$A$2:$E$10000,5,0),"")</f>
        <v>816.84</v>
      </c>
      <c r="C2835" s="21">
        <f>IFERROR(VLOOKUP($A2835,LONGVOL!$A$2:$E$10000,5,0),"")</f>
        <v>4521.8100000000004</v>
      </c>
      <c r="D2835" s="27">
        <f t="shared" si="74"/>
        <v>16.231410527701293</v>
      </c>
      <c r="E2835" s="27">
        <f t="shared" si="75"/>
        <v>1532084.0230380024</v>
      </c>
    </row>
    <row r="2836" spans="1:5" x14ac:dyDescent="0.25">
      <c r="A2836" s="1">
        <v>42178</v>
      </c>
      <c r="B2836" s="21">
        <f>IFERROR(VLOOKUP(A2836,SHORTVOL!$A$2:$E$10000,5,0),"")</f>
        <v>836.59</v>
      </c>
      <c r="C2836" s="21">
        <f>IFERROR(VLOOKUP($A2836,LONGVOL!$A$2:$E$10000,5,0),"")</f>
        <v>4412.49</v>
      </c>
      <c r="D2836" s="27">
        <f t="shared" si="74"/>
        <v>16.622951467382979</v>
      </c>
      <c r="E2836" s="27">
        <f t="shared" si="75"/>
        <v>1457893.159486383</v>
      </c>
    </row>
    <row r="2837" spans="1:5" x14ac:dyDescent="0.25">
      <c r="A2837" s="1">
        <v>42179</v>
      </c>
      <c r="B2837" s="21">
        <f>IFERROR(VLOOKUP(A2837,SHORTVOL!$A$2:$E$10000,5,0),"")</f>
        <v>820.22</v>
      </c>
      <c r="C2837" s="21">
        <f>IFERROR(VLOOKUP($A2837,LONGVOL!$A$2:$E$10000,5,0),"")</f>
        <v>4498.82</v>
      </c>
      <c r="D2837" s="27">
        <f t="shared" si="74"/>
        <v>16.296788340684078</v>
      </c>
      <c r="E2837" s="27">
        <f t="shared" si="75"/>
        <v>1514824.8919092459</v>
      </c>
    </row>
    <row r="2838" spans="1:5" x14ac:dyDescent="0.25">
      <c r="A2838" s="1">
        <v>42180</v>
      </c>
      <c r="B2838" s="21">
        <f>IFERROR(VLOOKUP(A2838,SHORTVOL!$A$2:$E$10000,5,0),"")</f>
        <v>814.5</v>
      </c>
      <c r="C2838" s="21">
        <f>IFERROR(VLOOKUP($A2838,LONGVOL!$A$2:$E$10000,5,0),"")</f>
        <v>4530.1899999999996</v>
      </c>
      <c r="D2838" s="27">
        <f t="shared" si="74"/>
        <v>16.182252048951622</v>
      </c>
      <c r="E2838" s="27">
        <f t="shared" si="75"/>
        <v>1535833.4720528407</v>
      </c>
    </row>
    <row r="2839" spans="1:5" x14ac:dyDescent="0.25">
      <c r="A2839" s="1">
        <v>42181</v>
      </c>
      <c r="B2839" s="21">
        <f>IFERROR(VLOOKUP(A2839,SHORTVOL!$A$2:$E$10000,5,0),"")</f>
        <v>816.36</v>
      </c>
      <c r="C2839" s="21">
        <f>IFERROR(VLOOKUP($A2839,LONGVOL!$A$2:$E$10000,5,0),"")</f>
        <v>4519.8900000000003</v>
      </c>
      <c r="D2839" s="27">
        <f t="shared" si="74"/>
        <v>16.218317271082618</v>
      </c>
      <c r="E2839" s="27">
        <f t="shared" si="75"/>
        <v>1528733.1777018895</v>
      </c>
    </row>
    <row r="2840" spans="1:5" x14ac:dyDescent="0.25">
      <c r="A2840" s="1">
        <v>42184</v>
      </c>
      <c r="B2840" s="21">
        <f>IFERROR(VLOOKUP(A2840,SHORTVOL!$A$2:$E$10000,5,0),"")</f>
        <v>677.98</v>
      </c>
      <c r="C2840" s="21">
        <f>IFERROR(VLOOKUP($A2840,LONGVOL!$A$2:$E$10000,5,0),"")</f>
        <v>5286.06</v>
      </c>
      <c r="D2840" s="27">
        <f t="shared" si="74"/>
        <v>13.466959835150954</v>
      </c>
      <c r="E2840" s="27">
        <f t="shared" si="75"/>
        <v>2046538.9393393483</v>
      </c>
    </row>
    <row r="2841" spans="1:5" x14ac:dyDescent="0.25">
      <c r="A2841" s="1">
        <v>42185</v>
      </c>
      <c r="B2841" s="21">
        <f>IFERROR(VLOOKUP(A2841,SHORTVOL!$A$2:$E$10000,5,0),"")</f>
        <v>680.95</v>
      </c>
      <c r="C2841" s="21">
        <f>IFERROR(VLOOKUP($A2841,LONGVOL!$A$2:$E$10000,5,0),"")</f>
        <v>5262.84</v>
      </c>
      <c r="D2841" s="27">
        <f t="shared" si="74"/>
        <v>13.52521286190327</v>
      </c>
      <c r="E2841" s="27">
        <f t="shared" si="75"/>
        <v>2028404.8308341091</v>
      </c>
    </row>
    <row r="2842" spans="1:5" x14ac:dyDescent="0.25">
      <c r="A2842" s="1">
        <v>42186</v>
      </c>
      <c r="B2842" s="21">
        <f>IFERROR(VLOOKUP(A2842,SHORTVOL!$A$2:$E$10000,5,0),"")</f>
        <v>725.43</v>
      </c>
      <c r="C2842" s="21">
        <f>IFERROR(VLOOKUP($A2842,LONGVOL!$A$2:$E$10000,5,0),"")</f>
        <v>4919.05</v>
      </c>
      <c r="D2842" s="27">
        <f t="shared" si="74"/>
        <v>14.407897121312187</v>
      </c>
      <c r="E2842" s="27">
        <f t="shared" si="75"/>
        <v>1763263.3035248711</v>
      </c>
    </row>
    <row r="2843" spans="1:5" x14ac:dyDescent="0.25">
      <c r="A2843" s="1">
        <v>42187</v>
      </c>
      <c r="B2843" s="21">
        <f>IFERROR(VLOOKUP(A2843,SHORTVOL!$A$2:$E$10000,5,0),"")</f>
        <v>684.45</v>
      </c>
      <c r="C2843" s="21">
        <f>IFERROR(VLOOKUP($A2843,LONGVOL!$A$2:$E$10000,5,0),"")</f>
        <v>5196.97</v>
      </c>
      <c r="D2843" s="27">
        <f t="shared" si="74"/>
        <v>13.593241014749243</v>
      </c>
      <c r="E2843" s="27">
        <f t="shared" si="75"/>
        <v>1962358.0491782918</v>
      </c>
    </row>
    <row r="2844" spans="1:5" x14ac:dyDescent="0.25">
      <c r="A2844" s="1">
        <v>42191</v>
      </c>
      <c r="B2844" s="21">
        <f>IFERROR(VLOOKUP(A2844,SHORTVOL!$A$2:$E$10000,5,0),"")</f>
        <v>665.62</v>
      </c>
      <c r="C2844" s="21">
        <f>IFERROR(VLOOKUP($A2844,LONGVOL!$A$2:$E$10000,5,0),"")</f>
        <v>5339.93</v>
      </c>
      <c r="D2844" s="27">
        <f t="shared" si="74"/>
        <v>13.216378316320352</v>
      </c>
      <c r="E2844" s="27">
        <f t="shared" si="75"/>
        <v>2069689.7939553813</v>
      </c>
    </row>
    <row r="2845" spans="1:5" x14ac:dyDescent="0.25">
      <c r="A2845" s="1">
        <v>42192</v>
      </c>
      <c r="B2845" s="21">
        <f>IFERROR(VLOOKUP(A2845,SHORTVOL!$A$2:$E$10000,5,0),"")</f>
        <v>697.59</v>
      </c>
      <c r="C2845" s="21">
        <f>IFERROR(VLOOKUP($A2845,LONGVOL!$A$2:$E$10000,5,0),"")</f>
        <v>5083.4399999999996</v>
      </c>
      <c r="D2845" s="27">
        <f t="shared" si="74"/>
        <v>13.850407387681834</v>
      </c>
      <c r="E2845" s="27">
        <f t="shared" si="75"/>
        <v>1870722.6961248824</v>
      </c>
    </row>
    <row r="2846" spans="1:5" x14ac:dyDescent="0.25">
      <c r="A2846" s="1">
        <v>42193</v>
      </c>
      <c r="B2846" s="21">
        <f>IFERROR(VLOOKUP(A2846,SHORTVOL!$A$2:$E$10000,5,0),"")</f>
        <v>636.03</v>
      </c>
      <c r="C2846" s="21">
        <f>IFERROR(VLOOKUP($A2846,LONGVOL!$A$2:$E$10000,5,0),"")</f>
        <v>5532.06</v>
      </c>
      <c r="D2846" s="27">
        <f t="shared" si="74"/>
        <v>12.627462995181416</v>
      </c>
      <c r="E2846" s="27">
        <f t="shared" si="75"/>
        <v>2200742.346201614</v>
      </c>
    </row>
    <row r="2847" spans="1:5" x14ac:dyDescent="0.25">
      <c r="A2847" s="1">
        <v>42194</v>
      </c>
      <c r="B2847" s="21">
        <f>IFERROR(VLOOKUP(A2847,SHORTVOL!$A$2:$E$10000,5,0),"")</f>
        <v>632.01</v>
      </c>
      <c r="C2847" s="21">
        <f>IFERROR(VLOOKUP($A2847,LONGVOL!$A$2:$E$10000,5,0),"")</f>
        <v>5567.01</v>
      </c>
      <c r="D2847" s="27">
        <f t="shared" si="74"/>
        <v>12.546964121019665</v>
      </c>
      <c r="E2847" s="27">
        <f t="shared" si="75"/>
        <v>2228379.9531032857</v>
      </c>
    </row>
    <row r="2848" spans="1:5" x14ac:dyDescent="0.25">
      <c r="A2848" s="1">
        <v>42195</v>
      </c>
      <c r="B2848" s="21">
        <f>IFERROR(VLOOKUP(A2848,SHORTVOL!$A$2:$E$10000,5,0),"")</f>
        <v>677.11</v>
      </c>
      <c r="C2848" s="21">
        <f>IFERROR(VLOOKUP($A2848,LONGVOL!$A$2:$E$10000,5,0),"")</f>
        <v>5169.7299999999996</v>
      </c>
      <c r="D2848" s="27">
        <f t="shared" si="74"/>
        <v>13.441574278179246</v>
      </c>
      <c r="E2848" s="27">
        <f t="shared" si="75"/>
        <v>1910185.5236062591</v>
      </c>
    </row>
    <row r="2849" spans="1:5" x14ac:dyDescent="0.25">
      <c r="A2849" s="1">
        <v>42198</v>
      </c>
      <c r="B2849" s="21">
        <f>IFERROR(VLOOKUP(A2849,SHORTVOL!$A$2:$E$10000,5,0),"")</f>
        <v>747.55</v>
      </c>
      <c r="C2849" s="21">
        <f>IFERROR(VLOOKUP($A2849,LONGVOL!$A$2:$E$10000,5,0),"")</f>
        <v>4631.9799999999996</v>
      </c>
      <c r="D2849" s="27">
        <f t="shared" si="74"/>
        <v>14.837466844714303</v>
      </c>
      <c r="E2849" s="27">
        <f t="shared" si="75"/>
        <v>1512448.8178587852</v>
      </c>
    </row>
    <row r="2850" spans="1:5" x14ac:dyDescent="0.25">
      <c r="A2850" s="1">
        <v>42199</v>
      </c>
      <c r="B2850" s="21">
        <f>IFERROR(VLOOKUP(A2850,SHORTVOL!$A$2:$E$10000,5,0),"")</f>
        <v>749.87</v>
      </c>
      <c r="C2850" s="21">
        <f>IFERROR(VLOOKUP($A2850,LONGVOL!$A$2:$E$10000,5,0),"")</f>
        <v>4617.6000000000004</v>
      </c>
      <c r="D2850" s="27">
        <f t="shared" si="74"/>
        <v>14.882698962779793</v>
      </c>
      <c r="E2850" s="27">
        <f t="shared" si="75"/>
        <v>1502943.5318482013</v>
      </c>
    </row>
    <row r="2851" spans="1:5" x14ac:dyDescent="0.25">
      <c r="A2851" s="1">
        <v>42200</v>
      </c>
      <c r="B2851" s="21">
        <f>IFERROR(VLOOKUP(A2851,SHORTVOL!$A$2:$E$10000,5,0),"")</f>
        <v>749.54</v>
      </c>
      <c r="C2851" s="21">
        <f>IFERROR(VLOOKUP($A2851,LONGVOL!$A$2:$E$10000,5,0),"")</f>
        <v>4619.6099999999997</v>
      </c>
      <c r="D2851" s="27">
        <f t="shared" si="74"/>
        <v>14.875334308509387</v>
      </c>
      <c r="E2851" s="27">
        <f t="shared" si="75"/>
        <v>1504137.3971914377</v>
      </c>
    </row>
    <row r="2852" spans="1:5" x14ac:dyDescent="0.25">
      <c r="A2852" s="1">
        <v>42201</v>
      </c>
      <c r="B2852" s="21">
        <f>IFERROR(VLOOKUP(A2852,SHORTVOL!$A$2:$E$10000,5,0),"")</f>
        <v>802.03</v>
      </c>
      <c r="C2852" s="21">
        <f>IFERROR(VLOOKUP($A2852,LONGVOL!$A$2:$E$10000,5,0),"")</f>
        <v>4296.1099999999997</v>
      </c>
      <c r="D2852" s="27">
        <f t="shared" si="74"/>
        <v>15.916176123193448</v>
      </c>
      <c r="E2852" s="27">
        <f t="shared" si="75"/>
        <v>1293376.7474983775</v>
      </c>
    </row>
    <row r="2853" spans="1:5" x14ac:dyDescent="0.25">
      <c r="A2853" s="1">
        <v>42202</v>
      </c>
      <c r="B2853" s="21">
        <f>IFERROR(VLOOKUP(A2853,SHORTVOL!$A$2:$E$10000,5,0),"")</f>
        <v>809.01</v>
      </c>
      <c r="C2853" s="21">
        <f>IFERROR(VLOOKUP($A2853,LONGVOL!$A$2:$E$10000,5,0),"")</f>
        <v>4258.7299999999996</v>
      </c>
      <c r="D2853" s="27">
        <f t="shared" si="74"/>
        <v>16.053813563381272</v>
      </c>
      <c r="E2853" s="27">
        <f t="shared" si="75"/>
        <v>1270772.8831572428</v>
      </c>
    </row>
    <row r="2854" spans="1:5" x14ac:dyDescent="0.25">
      <c r="A2854" s="1">
        <v>42205</v>
      </c>
      <c r="B2854" s="21">
        <f>IFERROR(VLOOKUP(A2854,SHORTVOL!$A$2:$E$10000,5,0),"")</f>
        <v>814.15</v>
      </c>
      <c r="C2854" s="21">
        <f>IFERROR(VLOOKUP($A2854,LONGVOL!$A$2:$E$10000,5,0),"")</f>
        <v>4231.67</v>
      </c>
      <c r="D2854" s="27">
        <f t="shared" si="74"/>
        <v>16.15315497002619</v>
      </c>
      <c r="E2854" s="27">
        <f t="shared" si="75"/>
        <v>1254337.2325747865</v>
      </c>
    </row>
    <row r="2855" spans="1:5" x14ac:dyDescent="0.25">
      <c r="A2855" s="1">
        <v>42206</v>
      </c>
      <c r="B2855" s="21">
        <f>IFERROR(VLOOKUP(A2855,SHORTVOL!$A$2:$E$10000,5,0),"")</f>
        <v>816.55</v>
      </c>
      <c r="C2855" s="21">
        <f>IFERROR(VLOOKUP($A2855,LONGVOL!$A$2:$E$10000,5,0),"")</f>
        <v>4219.1899999999996</v>
      </c>
      <c r="D2855" s="27">
        <f t="shared" si="74"/>
        <v>16.199884491545575</v>
      </c>
      <c r="E2855" s="27">
        <f t="shared" si="75"/>
        <v>1246843.7019300899</v>
      </c>
    </row>
    <row r="2856" spans="1:5" x14ac:dyDescent="0.25">
      <c r="A2856" s="1">
        <v>42207</v>
      </c>
      <c r="B2856" s="21">
        <f>IFERROR(VLOOKUP(A2856,SHORTVOL!$A$2:$E$10000,5,0),"")</f>
        <v>818.26</v>
      </c>
      <c r="C2856" s="21">
        <f>IFERROR(VLOOKUP($A2856,LONGVOL!$A$2:$E$10000,5,0),"")</f>
        <v>4210.34</v>
      </c>
      <c r="D2856" s="27">
        <f t="shared" si="74"/>
        <v>16.232920388669431</v>
      </c>
      <c r="E2856" s="27">
        <f t="shared" si="75"/>
        <v>1241518.4787554177</v>
      </c>
    </row>
    <row r="2857" spans="1:5" x14ac:dyDescent="0.25">
      <c r="A2857" s="1">
        <v>42208</v>
      </c>
      <c r="B2857" s="21">
        <f>IFERROR(VLOOKUP(A2857,SHORTVOL!$A$2:$E$10000,5,0),"")</f>
        <v>803.89</v>
      </c>
      <c r="C2857" s="21">
        <f>IFERROR(VLOOKUP($A2857,LONGVOL!$A$2:$E$10000,5,0),"")</f>
        <v>4284.2700000000004</v>
      </c>
      <c r="D2857" s="27">
        <f t="shared" si="74"/>
        <v>15.946969583161266</v>
      </c>
      <c r="E2857" s="27">
        <f t="shared" si="75"/>
        <v>1285020.6218367694</v>
      </c>
    </row>
    <row r="2858" spans="1:5" x14ac:dyDescent="0.25">
      <c r="A2858" s="1">
        <v>42209</v>
      </c>
      <c r="B2858" s="21">
        <f>IFERROR(VLOOKUP(A2858,SHORTVOL!$A$2:$E$10000,5,0),"")</f>
        <v>781.03</v>
      </c>
      <c r="C2858" s="21">
        <f>IFERROR(VLOOKUP($A2858,LONGVOL!$A$2:$E$10000,5,0),"")</f>
        <v>4406.1000000000004</v>
      </c>
      <c r="D2858" s="27">
        <f t="shared" si="74"/>
        <v>15.492641013577408</v>
      </c>
      <c r="E2858" s="27">
        <f t="shared" si="75"/>
        <v>1358000.3741664491</v>
      </c>
    </row>
    <row r="2859" spans="1:5" x14ac:dyDescent="0.25">
      <c r="A2859" s="1">
        <v>42212</v>
      </c>
      <c r="B2859" s="21">
        <f>IFERROR(VLOOKUP(A2859,SHORTVOL!$A$2:$E$10000,5,0),"")</f>
        <v>731.91</v>
      </c>
      <c r="C2859" s="21">
        <f>IFERROR(VLOOKUP($A2859,LONGVOL!$A$2:$E$10000,5,0),"")</f>
        <v>4683.24</v>
      </c>
      <c r="D2859" s="27">
        <f t="shared" si="74"/>
        <v>14.515902084676748</v>
      </c>
      <c r="E2859" s="27">
        <f t="shared" si="75"/>
        <v>1528485.2450362493</v>
      </c>
    </row>
    <row r="2860" spans="1:5" x14ac:dyDescent="0.25">
      <c r="A2860" s="1">
        <v>42213</v>
      </c>
      <c r="B2860" s="21">
        <f>IFERROR(VLOOKUP(A2860,SHORTVOL!$A$2:$E$10000,5,0),"")</f>
        <v>798.07</v>
      </c>
      <c r="C2860" s="21">
        <f>IFERROR(VLOOKUP($A2860,LONGVOL!$A$2:$E$10000,5,0),"")</f>
        <v>4259.88</v>
      </c>
      <c r="D2860" s="27">
        <f t="shared" si="74"/>
        <v>15.827179842205039</v>
      </c>
      <c r="E2860" s="27">
        <f t="shared" si="75"/>
        <v>1252042.9402402134</v>
      </c>
    </row>
    <row r="2861" spans="1:5" x14ac:dyDescent="0.25">
      <c r="A2861" s="1">
        <v>42214</v>
      </c>
      <c r="B2861" s="21">
        <f>IFERROR(VLOOKUP(A2861,SHORTVOL!$A$2:$E$10000,5,0),"")</f>
        <v>806.92</v>
      </c>
      <c r="C2861" s="21">
        <f>IFERROR(VLOOKUP($A2861,LONGVOL!$A$2:$E$10000,5,0),"")</f>
        <v>4212.67</v>
      </c>
      <c r="D2861" s="27">
        <f t="shared" si="74"/>
        <v>16.001814581136401</v>
      </c>
      <c r="E2861" s="27">
        <f t="shared" si="75"/>
        <v>1224198.2316623863</v>
      </c>
    </row>
    <row r="2862" spans="1:5" x14ac:dyDescent="0.25">
      <c r="A2862" s="1">
        <v>42215</v>
      </c>
      <c r="B2862" s="21">
        <f>IFERROR(VLOOKUP(A2862,SHORTVOL!$A$2:$E$10000,5,0),"")</f>
        <v>813.79</v>
      </c>
      <c r="C2862" s="21">
        <f>IFERROR(VLOOKUP($A2862,LONGVOL!$A$2:$E$10000,5,0),"")</f>
        <v>4176.79</v>
      </c>
      <c r="D2862" s="27">
        <f t="shared" si="74"/>
        <v>16.137167435858021</v>
      </c>
      <c r="E2862" s="27">
        <f t="shared" si="75"/>
        <v>1203253.1861663065</v>
      </c>
    </row>
    <row r="2863" spans="1:5" x14ac:dyDescent="0.25">
      <c r="A2863" s="1">
        <v>42216</v>
      </c>
      <c r="B2863" s="21">
        <f>IFERROR(VLOOKUP(A2863,SHORTVOL!$A$2:$E$10000,5,0),"")</f>
        <v>811.77</v>
      </c>
      <c r="C2863" s="21">
        <f>IFERROR(VLOOKUP($A2863,LONGVOL!$A$2:$E$10000,5,0),"")</f>
        <v>4187.16</v>
      </c>
      <c r="D2863" s="27">
        <f t="shared" si="74"/>
        <v>16.096229517881316</v>
      </c>
      <c r="E2863" s="27">
        <f t="shared" si="75"/>
        <v>1209135.8827558218</v>
      </c>
    </row>
    <row r="2864" spans="1:5" x14ac:dyDescent="0.25">
      <c r="A2864" s="1">
        <v>42219</v>
      </c>
      <c r="B2864" s="21">
        <f>IFERROR(VLOOKUP(A2864,SHORTVOL!$A$2:$E$10000,5,0),"")</f>
        <v>821.99</v>
      </c>
      <c r="C2864" s="21">
        <f>IFERROR(VLOOKUP($A2864,LONGVOL!$A$2:$E$10000,5,0),"")</f>
        <v>4134.42</v>
      </c>
      <c r="D2864" s="27">
        <f t="shared" si="74"/>
        <v>16.296198272397802</v>
      </c>
      <c r="E2864" s="27">
        <f t="shared" si="75"/>
        <v>1178406.8801415595</v>
      </c>
    </row>
    <row r="2865" spans="1:5" x14ac:dyDescent="0.25">
      <c r="A2865" s="1">
        <v>42220</v>
      </c>
      <c r="B2865" s="21">
        <f>IFERROR(VLOOKUP(A2865,SHORTVOL!$A$2:$E$10000,5,0),"")</f>
        <v>819.04</v>
      </c>
      <c r="C2865" s="21">
        <f>IFERROR(VLOOKUP($A2865,LONGVOL!$A$2:$E$10000,5,0),"")</f>
        <v>4149.26</v>
      </c>
      <c r="D2865" s="27">
        <f t="shared" si="74"/>
        <v>16.23682389993197</v>
      </c>
      <c r="E2865" s="27">
        <f t="shared" si="75"/>
        <v>1186775.9808282298</v>
      </c>
    </row>
    <row r="2866" spans="1:5" x14ac:dyDescent="0.25">
      <c r="A2866" s="1">
        <v>42221</v>
      </c>
      <c r="B2866" s="21">
        <f>IFERROR(VLOOKUP(A2866,SHORTVOL!$A$2:$E$10000,5,0),"")</f>
        <v>829.43</v>
      </c>
      <c r="C2866" s="21">
        <f>IFERROR(VLOOKUP($A2866,LONGVOL!$A$2:$E$10000,5,0),"")</f>
        <v>4096.6499999999996</v>
      </c>
      <c r="D2866" s="27">
        <f t="shared" si="74"/>
        <v>16.441896503942683</v>
      </c>
      <c r="E2866" s="27">
        <f t="shared" si="75"/>
        <v>1156592.7409914744</v>
      </c>
    </row>
    <row r="2867" spans="1:5" x14ac:dyDescent="0.25">
      <c r="A2867" s="1">
        <v>42222</v>
      </c>
      <c r="B2867" s="21">
        <f>IFERROR(VLOOKUP(A2867,SHORTVOL!$A$2:$E$10000,5,0),"")</f>
        <v>797.84</v>
      </c>
      <c r="C2867" s="21">
        <f>IFERROR(VLOOKUP($A2867,LONGVOL!$A$2:$E$10000,5,0),"")</f>
        <v>4252.67</v>
      </c>
      <c r="D2867" s="27">
        <f t="shared" si="74"/>
        <v>15.8148172986711</v>
      </c>
      <c r="E2867" s="27">
        <f t="shared" si="75"/>
        <v>1244595.0922357419</v>
      </c>
    </row>
    <row r="2868" spans="1:5" x14ac:dyDescent="0.25">
      <c r="A2868" s="1">
        <v>42223</v>
      </c>
      <c r="B2868" s="21">
        <f>IFERROR(VLOOKUP(A2868,SHORTVOL!$A$2:$E$10000,5,0),"")</f>
        <v>803.98</v>
      </c>
      <c r="C2868" s="21">
        <f>IFERROR(VLOOKUP($A2868,LONGVOL!$A$2:$E$10000,5,0),"")</f>
        <v>4219.92</v>
      </c>
      <c r="D2868" s="27">
        <f t="shared" si="74"/>
        <v>15.935651397009959</v>
      </c>
      <c r="E2868" s="27">
        <f t="shared" si="75"/>
        <v>1225332.3945958382</v>
      </c>
    </row>
    <row r="2869" spans="1:5" x14ac:dyDescent="0.25">
      <c r="A2869" s="1">
        <v>42226</v>
      </c>
      <c r="B2869" s="21">
        <f>IFERROR(VLOOKUP(A2869,SHORTVOL!$A$2:$E$10000,5,0),"")</f>
        <v>834.28</v>
      </c>
      <c r="C2869" s="21">
        <f>IFERROR(VLOOKUP($A2869,LONGVOL!$A$2:$E$10000,5,0),"")</f>
        <v>4060.88</v>
      </c>
      <c r="D2869" s="27">
        <f t="shared" si="74"/>
        <v>16.533508198526864</v>
      </c>
      <c r="E2869" s="27">
        <f t="shared" si="75"/>
        <v>1132713.0837402751</v>
      </c>
    </row>
    <row r="2870" spans="1:5" x14ac:dyDescent="0.25">
      <c r="A2870" s="1">
        <v>42227</v>
      </c>
      <c r="B2870" s="21">
        <f>IFERROR(VLOOKUP(A2870,SHORTVOL!$A$2:$E$10000,5,0),"")</f>
        <v>794.95</v>
      </c>
      <c r="C2870" s="21">
        <f>IFERROR(VLOOKUP($A2870,LONGVOL!$A$2:$E$10000,5,0),"")</f>
        <v>4252.33</v>
      </c>
      <c r="D2870" s="27">
        <f t="shared" si="74"/>
        <v>15.75321494093196</v>
      </c>
      <c r="E2870" s="27">
        <f t="shared" si="75"/>
        <v>1239422.0887407039</v>
      </c>
    </row>
    <row r="2871" spans="1:5" x14ac:dyDescent="0.25">
      <c r="A2871" s="1">
        <v>42228</v>
      </c>
      <c r="B2871" s="21">
        <f>IFERROR(VLOOKUP(A2871,SHORTVOL!$A$2:$E$10000,5,0),"")</f>
        <v>798.87</v>
      </c>
      <c r="C2871" s="21">
        <f>IFERROR(VLOOKUP($A2871,LONGVOL!$A$2:$E$10000,5,0),"")</f>
        <v>4231.37</v>
      </c>
      <c r="D2871" s="27">
        <f t="shared" si="74"/>
        <v>15.830028609823303</v>
      </c>
      <c r="E2871" s="27">
        <f t="shared" si="75"/>
        <v>1227110.2418465428</v>
      </c>
    </row>
    <row r="2872" spans="1:5" x14ac:dyDescent="0.25">
      <c r="A2872" s="1">
        <v>42229</v>
      </c>
      <c r="B2872" s="21">
        <f>IFERROR(VLOOKUP(A2872,SHORTVOL!$A$2:$E$10000,5,0),"")</f>
        <v>808.34</v>
      </c>
      <c r="C2872" s="21">
        <f>IFERROR(VLOOKUP($A2872,LONGVOL!$A$2:$E$10000,5,0),"")</f>
        <v>4181.22</v>
      </c>
      <c r="D2872" s="27">
        <f t="shared" si="74"/>
        <v>16.01680395220248</v>
      </c>
      <c r="E2872" s="27">
        <f t="shared" si="75"/>
        <v>1197931.6883958764</v>
      </c>
    </row>
    <row r="2873" spans="1:5" x14ac:dyDescent="0.25">
      <c r="A2873" s="1">
        <v>42230</v>
      </c>
      <c r="B2873" s="21">
        <f>IFERROR(VLOOKUP(A2873,SHORTVOL!$A$2:$E$10000,5,0),"")</f>
        <v>809.71</v>
      </c>
      <c r="C2873" s="21">
        <f>IFERROR(VLOOKUP($A2873,LONGVOL!$A$2:$E$10000,5,0),"")</f>
        <v>4174.1400000000003</v>
      </c>
      <c r="D2873" s="27">
        <f t="shared" si="74"/>
        <v>16.043070613659992</v>
      </c>
      <c r="E2873" s="27">
        <f t="shared" si="75"/>
        <v>1193783.8764818592</v>
      </c>
    </row>
    <row r="2874" spans="1:5" x14ac:dyDescent="0.25">
      <c r="A2874" s="1">
        <v>42233</v>
      </c>
      <c r="B2874" s="21">
        <f>IFERROR(VLOOKUP(A2874,SHORTVOL!$A$2:$E$10000,5,0),"")</f>
        <v>818.73</v>
      </c>
      <c r="C2874" s="21">
        <f>IFERROR(VLOOKUP($A2874,LONGVOL!$A$2:$E$10000,5,0),"")</f>
        <v>4127.6099999999997</v>
      </c>
      <c r="D2874" s="27">
        <f t="shared" si="74"/>
        <v>16.21912061489239</v>
      </c>
      <c r="E2874" s="27">
        <f t="shared" si="75"/>
        <v>1166902.4961673054</v>
      </c>
    </row>
    <row r="2875" spans="1:5" x14ac:dyDescent="0.25">
      <c r="A2875" s="1">
        <v>42234</v>
      </c>
      <c r="B2875" s="21">
        <f>IFERROR(VLOOKUP(A2875,SHORTVOL!$A$2:$E$10000,5,0),"")</f>
        <v>808.17</v>
      </c>
      <c r="C2875" s="21">
        <f>IFERROR(VLOOKUP($A2875,LONGVOL!$A$2:$E$10000,5,0),"")</f>
        <v>4180.8500000000004</v>
      </c>
      <c r="D2875" s="27">
        <f t="shared" si="74"/>
        <v>16.009048735668191</v>
      </c>
      <c r="E2875" s="27">
        <f t="shared" si="75"/>
        <v>1196913.9233796766</v>
      </c>
    </row>
    <row r="2876" spans="1:5" x14ac:dyDescent="0.25">
      <c r="A2876" s="1">
        <v>42235</v>
      </c>
      <c r="B2876" s="21">
        <f>IFERROR(VLOOKUP(A2876,SHORTVOL!$A$2:$E$10000,5,0),"")</f>
        <v>797</v>
      </c>
      <c r="C2876" s="21">
        <f>IFERROR(VLOOKUP($A2876,LONGVOL!$A$2:$E$10000,5,0),"")</f>
        <v>4238.6099999999997</v>
      </c>
      <c r="D2876" s="27">
        <f t="shared" si="74"/>
        <v>15.786916994483933</v>
      </c>
      <c r="E2876" s="27">
        <f t="shared" si="75"/>
        <v>1229891.8656257985</v>
      </c>
    </row>
    <row r="2877" spans="1:5" x14ac:dyDescent="0.25">
      <c r="A2877" s="1">
        <v>42236</v>
      </c>
      <c r="B2877" s="21">
        <f>IFERROR(VLOOKUP(A2877,SHORTVOL!$A$2:$E$10000,5,0),"")</f>
        <v>725.03</v>
      </c>
      <c r="C2877" s="21">
        <f>IFERROR(VLOOKUP($A2877,LONGVOL!$A$2:$E$10000,5,0),"")</f>
        <v>4621.37</v>
      </c>
      <c r="D2877" s="27">
        <f t="shared" si="74"/>
        <v>14.360553639978104</v>
      </c>
      <c r="E2877" s="27">
        <f t="shared" si="75"/>
        <v>1451907.5887806674</v>
      </c>
    </row>
    <row r="2878" spans="1:5" x14ac:dyDescent="0.25">
      <c r="A2878" s="1">
        <v>42237</v>
      </c>
      <c r="B2878" s="21">
        <f>IFERROR(VLOOKUP(A2878,SHORTVOL!$A$2:$E$10000,5,0),"")</f>
        <v>615.15</v>
      </c>
      <c r="C2878" s="21">
        <f>IFERROR(VLOOKUP($A2878,LONGVOL!$A$2:$E$10000,5,0),"")</f>
        <v>5321.76</v>
      </c>
      <c r="D2878" s="27">
        <f t="shared" ref="D2878:D2941" si="76">D2877*(1-D$1+IF(AND(WEEKDAY($A2878)&lt;&gt;1,WEEKDAY($A2878)&lt;&gt;7),-D$5,0))^($A2878-$A2877)*(1+(B2878/B2877-1))</f>
        <v>12.183510368694961</v>
      </c>
      <c r="E2878" s="27">
        <f t="shared" ref="E2878:E2941" si="77">E2877*(1-E$1+IF(AND(WEEKDAY($A2878)&lt;&gt;1,WEEKDAY($A2878)&lt;&gt;7),-E$5,0))^($A2878-$A2877)*(1+2*(C2878/C2877-1))</f>
        <v>1891850.1081862738</v>
      </c>
    </row>
    <row r="2879" spans="1:5" x14ac:dyDescent="0.25">
      <c r="A2879" s="1">
        <v>42240</v>
      </c>
      <c r="B2879" s="21">
        <f>IFERROR(VLOOKUP(A2879,SHORTVOL!$A$2:$E$10000,5,0),"")</f>
        <v>504.77</v>
      </c>
      <c r="C2879" s="21">
        <f>IFERROR(VLOOKUP($A2879,LONGVOL!$A$2:$E$10000,5,0),"")</f>
        <v>6276.71</v>
      </c>
      <c r="D2879" s="27">
        <f t="shared" si="76"/>
        <v>9.9957077892836104</v>
      </c>
      <c r="E2879" s="27">
        <f t="shared" si="77"/>
        <v>2570219.4249898316</v>
      </c>
    </row>
    <row r="2880" spans="1:5" x14ac:dyDescent="0.25">
      <c r="A2880" s="1">
        <v>42241</v>
      </c>
      <c r="B2880" s="21">
        <f>IFERROR(VLOOKUP(A2880,SHORTVOL!$A$2:$E$10000,5,0),"")</f>
        <v>458.65</v>
      </c>
      <c r="C2880" s="21">
        <f>IFERROR(VLOOKUP($A2880,LONGVOL!$A$2:$E$10000,5,0),"")</f>
        <v>6850.23</v>
      </c>
      <c r="D2880" s="27">
        <f t="shared" si="76"/>
        <v>9.0819188350261655</v>
      </c>
      <c r="E2880" s="27">
        <f t="shared" si="77"/>
        <v>3039683.7179142698</v>
      </c>
    </row>
    <row r="2881" spans="1:5" x14ac:dyDescent="0.25">
      <c r="A2881" s="1">
        <v>42242</v>
      </c>
      <c r="B2881" s="21">
        <f>IFERROR(VLOOKUP(A2881,SHORTVOL!$A$2:$E$10000,5,0),"")</f>
        <v>496.83</v>
      </c>
      <c r="C2881" s="21">
        <f>IFERROR(VLOOKUP($A2881,LONGVOL!$A$2:$E$10000,5,0),"")</f>
        <v>6279.94</v>
      </c>
      <c r="D2881" s="27">
        <f t="shared" si="76"/>
        <v>9.8373977818135856</v>
      </c>
      <c r="E2881" s="27">
        <f t="shared" si="77"/>
        <v>2533375.9985773778</v>
      </c>
    </row>
    <row r="2882" spans="1:5" x14ac:dyDescent="0.25">
      <c r="A2882" s="1">
        <v>42243</v>
      </c>
      <c r="B2882" s="21">
        <f>IFERROR(VLOOKUP(A2882,SHORTVOL!$A$2:$E$10000,5,0),"")</f>
        <v>483.64</v>
      </c>
      <c r="C2882" s="21">
        <f>IFERROR(VLOOKUP($A2882,LONGVOL!$A$2:$E$10000,5,0),"")</f>
        <v>6446.67</v>
      </c>
      <c r="D2882" s="27">
        <f t="shared" si="76"/>
        <v>9.5757067086721257</v>
      </c>
      <c r="E2882" s="27">
        <f t="shared" si="77"/>
        <v>2667693.1234185072</v>
      </c>
    </row>
    <row r="2883" spans="1:5" x14ac:dyDescent="0.25">
      <c r="A2883" s="1">
        <v>42244</v>
      </c>
      <c r="B2883" s="21">
        <f>IFERROR(VLOOKUP(A2883,SHORTVOL!$A$2:$E$10000,5,0),"")</f>
        <v>448.83</v>
      </c>
      <c r="C2883" s="21">
        <f>IFERROR(VLOOKUP($A2883,LONGVOL!$A$2:$E$10000,5,0),"")</f>
        <v>6910.62</v>
      </c>
      <c r="D2883" s="27">
        <f t="shared" si="76"/>
        <v>8.8860080692908525</v>
      </c>
      <c r="E2883" s="27">
        <f t="shared" si="77"/>
        <v>3051434.5062521277</v>
      </c>
    </row>
    <row r="2884" spans="1:5" x14ac:dyDescent="0.25">
      <c r="A2884" s="1">
        <v>42247</v>
      </c>
      <c r="B2884" s="21">
        <f>IFERROR(VLOOKUP(A2884,SHORTVOL!$A$2:$E$10000,5,0),"")</f>
        <v>445.92</v>
      </c>
      <c r="C2884" s="21">
        <f>IFERROR(VLOOKUP($A2884,LONGVOL!$A$2:$E$10000,5,0),"")</f>
        <v>6955.51</v>
      </c>
      <c r="D2884" s="27">
        <f t="shared" si="76"/>
        <v>8.8269442606675685</v>
      </c>
      <c r="E2884" s="27">
        <f t="shared" si="77"/>
        <v>3090371.281769943</v>
      </c>
    </row>
    <row r="2885" spans="1:5" x14ac:dyDescent="0.25">
      <c r="A2885" s="1">
        <v>42248</v>
      </c>
      <c r="B2885" s="21">
        <f>IFERROR(VLOOKUP(A2885,SHORTVOL!$A$2:$E$10000,5,0),"")</f>
        <v>376.95</v>
      </c>
      <c r="C2885" s="21">
        <f>IFERROR(VLOOKUP($A2885,LONGVOL!$A$2:$E$10000,5,0),"")</f>
        <v>8031.32</v>
      </c>
      <c r="D2885" s="27">
        <f t="shared" si="76"/>
        <v>7.4612807686102691</v>
      </c>
      <c r="E2885" s="27">
        <f t="shared" si="77"/>
        <v>4046039.6735074464</v>
      </c>
    </row>
    <row r="2886" spans="1:5" x14ac:dyDescent="0.25">
      <c r="A2886" s="1">
        <v>42249</v>
      </c>
      <c r="B2886" s="21">
        <f>IFERROR(VLOOKUP(A2886,SHORTVOL!$A$2:$E$10000,5,0),"")</f>
        <v>414.31</v>
      </c>
      <c r="C2886" s="21">
        <f>IFERROR(VLOOKUP($A2886,LONGVOL!$A$2:$E$10000,5,0),"")</f>
        <v>7235.21</v>
      </c>
      <c r="D2886" s="27">
        <f t="shared" si="76"/>
        <v>8.2003285577932559</v>
      </c>
      <c r="E2886" s="27">
        <f t="shared" si="77"/>
        <v>3243659.7921776464</v>
      </c>
    </row>
    <row r="2887" spans="1:5" x14ac:dyDescent="0.25">
      <c r="A2887" s="1">
        <v>42250</v>
      </c>
      <c r="B2887" s="21">
        <f>IFERROR(VLOOKUP(A2887,SHORTVOL!$A$2:$E$10000,5,0),"")</f>
        <v>419.38</v>
      </c>
      <c r="C2887" s="21">
        <f>IFERROR(VLOOKUP($A2887,LONGVOL!$A$2:$E$10000,5,0),"")</f>
        <v>7146.75</v>
      </c>
      <c r="D2887" s="27">
        <f t="shared" si="76"/>
        <v>8.3002228989494409</v>
      </c>
      <c r="E2887" s="27">
        <f t="shared" si="77"/>
        <v>3164102.7301856573</v>
      </c>
    </row>
    <row r="2888" spans="1:5" x14ac:dyDescent="0.25">
      <c r="A2888" s="1">
        <v>42251</v>
      </c>
      <c r="B2888" s="21">
        <f>IFERROR(VLOOKUP(A2888,SHORTVOL!$A$2:$E$10000,5,0),"")</f>
        <v>396.86</v>
      </c>
      <c r="C2888" s="21">
        <f>IFERROR(VLOOKUP($A2888,LONGVOL!$A$2:$E$10000,5,0),"")</f>
        <v>7530.5</v>
      </c>
      <c r="D2888" s="27">
        <f t="shared" si="76"/>
        <v>7.8540845178037708</v>
      </c>
      <c r="E2888" s="27">
        <f t="shared" si="77"/>
        <v>3503633.5064131832</v>
      </c>
    </row>
    <row r="2889" spans="1:5" x14ac:dyDescent="0.25">
      <c r="A2889" s="1">
        <v>42255</v>
      </c>
      <c r="B2889" s="21">
        <f>IFERROR(VLOOKUP(A2889,SHORTVOL!$A$2:$E$10000,5,0),"")</f>
        <v>426.29</v>
      </c>
      <c r="C2889" s="21">
        <f>IFERROR(VLOOKUP($A2889,LONGVOL!$A$2:$E$10000,5,0),"")</f>
        <v>6971.97</v>
      </c>
      <c r="D2889" s="27">
        <f t="shared" si="76"/>
        <v>8.4346719633962692</v>
      </c>
      <c r="E2889" s="27">
        <f t="shared" si="77"/>
        <v>2983002.2306698719</v>
      </c>
    </row>
    <row r="2890" spans="1:5" x14ac:dyDescent="0.25">
      <c r="A2890" s="1">
        <v>42256</v>
      </c>
      <c r="B2890" s="21">
        <f>IFERROR(VLOOKUP(A2890,SHORTVOL!$A$2:$E$10000,5,0),"")</f>
        <v>416.06</v>
      </c>
      <c r="C2890" s="21">
        <f>IFERROR(VLOOKUP($A2890,LONGVOL!$A$2:$E$10000,5,0),"")</f>
        <v>7139.26</v>
      </c>
      <c r="D2890" s="27">
        <f t="shared" si="76"/>
        <v>8.2318077483798326</v>
      </c>
      <c r="E2890" s="27">
        <f t="shared" si="77"/>
        <v>3125916.3351406204</v>
      </c>
    </row>
    <row r="2891" spans="1:5" x14ac:dyDescent="0.25">
      <c r="A2891" s="1">
        <v>42257</v>
      </c>
      <c r="B2891" s="21">
        <f>IFERROR(VLOOKUP(A2891,SHORTVOL!$A$2:$E$10000,5,0),"")</f>
        <v>423.05</v>
      </c>
      <c r="C2891" s="21">
        <f>IFERROR(VLOOKUP($A2891,LONGVOL!$A$2:$E$10000,5,0),"")</f>
        <v>7019.3</v>
      </c>
      <c r="D2891" s="27">
        <f t="shared" si="76"/>
        <v>8.3696472813599279</v>
      </c>
      <c r="E2891" s="27">
        <f t="shared" si="77"/>
        <v>3020637.5715043498</v>
      </c>
    </row>
    <row r="2892" spans="1:5" x14ac:dyDescent="0.25">
      <c r="A2892" s="1">
        <v>42258</v>
      </c>
      <c r="B2892" s="21">
        <f>IFERROR(VLOOKUP(A2892,SHORTVOL!$A$2:$E$10000,5,0),"")</f>
        <v>436.46</v>
      </c>
      <c r="C2892" s="21">
        <f>IFERROR(VLOOKUP($A2892,LONGVOL!$A$2:$E$10000,5,0),"")</f>
        <v>6796.9</v>
      </c>
      <c r="D2892" s="27">
        <f t="shared" si="76"/>
        <v>8.6344784000667723</v>
      </c>
      <c r="E2892" s="27">
        <f t="shared" si="77"/>
        <v>2829009.8943658303</v>
      </c>
    </row>
    <row r="2893" spans="1:5" x14ac:dyDescent="0.25">
      <c r="A2893" s="1">
        <v>42261</v>
      </c>
      <c r="B2893" s="21">
        <f>IFERROR(VLOOKUP(A2893,SHORTVOL!$A$2:$E$10000,5,0),"")</f>
        <v>435.36</v>
      </c>
      <c r="C2893" s="21">
        <f>IFERROR(VLOOKUP($A2893,LONGVOL!$A$2:$E$10000,5,0),"")</f>
        <v>6813.99</v>
      </c>
      <c r="D2893" s="27">
        <f t="shared" si="76"/>
        <v>8.6113014131745906</v>
      </c>
      <c r="E2893" s="27">
        <f t="shared" si="77"/>
        <v>2842586.7044237354</v>
      </c>
    </row>
    <row r="2894" spans="1:5" x14ac:dyDescent="0.25">
      <c r="A2894" s="1">
        <v>42262</v>
      </c>
      <c r="B2894" s="21">
        <f>IFERROR(VLOOKUP(A2894,SHORTVOL!$A$2:$E$10000,5,0),"")</f>
        <v>478.91</v>
      </c>
      <c r="C2894" s="21">
        <f>IFERROR(VLOOKUP($A2894,LONGVOL!$A$2:$E$10000,5,0),"")</f>
        <v>6132.43</v>
      </c>
      <c r="D2894" s="27">
        <f t="shared" si="76"/>
        <v>9.4721894181339525</v>
      </c>
      <c r="E2894" s="27">
        <f t="shared" si="77"/>
        <v>2273761.8421988739</v>
      </c>
    </row>
    <row r="2895" spans="1:5" x14ac:dyDescent="0.25">
      <c r="A2895" s="1">
        <v>42263</v>
      </c>
      <c r="B2895" s="21">
        <f>IFERROR(VLOOKUP(A2895,SHORTVOL!$A$2:$E$10000,5,0),"")</f>
        <v>507.86</v>
      </c>
      <c r="C2895" s="21">
        <f>IFERROR(VLOOKUP($A2895,LONGVOL!$A$2:$E$10000,5,0),"")</f>
        <v>5761.66</v>
      </c>
      <c r="D2895" s="27">
        <f t="shared" si="76"/>
        <v>10.044230703734323</v>
      </c>
      <c r="E2895" s="27">
        <f t="shared" si="77"/>
        <v>1998663.8877158407</v>
      </c>
    </row>
    <row r="2896" spans="1:5" x14ac:dyDescent="0.25">
      <c r="A2896" s="1">
        <v>42264</v>
      </c>
      <c r="B2896" s="21">
        <f>IFERROR(VLOOKUP(A2896,SHORTVOL!$A$2:$E$10000,5,0),"")</f>
        <v>514.95000000000005</v>
      </c>
      <c r="C2896" s="21">
        <f>IFERROR(VLOOKUP($A2896,LONGVOL!$A$2:$E$10000,5,0),"")</f>
        <v>5681.3</v>
      </c>
      <c r="D2896" s="27">
        <f t="shared" si="76"/>
        <v>10.183895539068843</v>
      </c>
      <c r="E2896" s="27">
        <f t="shared" si="77"/>
        <v>1942763.7002102227</v>
      </c>
    </row>
    <row r="2897" spans="1:5" x14ac:dyDescent="0.25">
      <c r="A2897" s="1">
        <v>42265</v>
      </c>
      <c r="B2897" s="21">
        <f>IFERROR(VLOOKUP(A2897,SHORTVOL!$A$2:$E$10000,5,0),"")</f>
        <v>445.25</v>
      </c>
      <c r="C2897" s="21">
        <f>IFERROR(VLOOKUP($A2897,LONGVOL!$A$2:$E$10000,5,0),"")</f>
        <v>6450.2</v>
      </c>
      <c r="D2897" s="27">
        <f t="shared" si="76"/>
        <v>8.8049927752603789</v>
      </c>
      <c r="E2897" s="27">
        <f t="shared" si="77"/>
        <v>2468438.0726761012</v>
      </c>
    </row>
    <row r="2898" spans="1:5" x14ac:dyDescent="0.25">
      <c r="A2898" s="1">
        <v>42268</v>
      </c>
      <c r="B2898" s="21">
        <f>IFERROR(VLOOKUP(A2898,SHORTVOL!$A$2:$E$10000,5,0),"")</f>
        <v>473.33</v>
      </c>
      <c r="C2898" s="21">
        <f>IFERROR(VLOOKUP($A2898,LONGVOL!$A$2:$E$10000,5,0),"")</f>
        <v>6043.52</v>
      </c>
      <c r="D2898" s="27">
        <f t="shared" si="76"/>
        <v>9.3587471574839967</v>
      </c>
      <c r="E2898" s="27">
        <f t="shared" si="77"/>
        <v>2156679.0813475414</v>
      </c>
    </row>
    <row r="2899" spans="1:5" x14ac:dyDescent="0.25">
      <c r="A2899" s="1">
        <v>42269</v>
      </c>
      <c r="B2899" s="21">
        <f>IFERROR(VLOOKUP(A2899,SHORTVOL!$A$2:$E$10000,5,0),"")</f>
        <v>444.6</v>
      </c>
      <c r="C2899" s="21">
        <f>IFERROR(VLOOKUP($A2899,LONGVOL!$A$2:$E$10000,5,0),"")</f>
        <v>6410.25</v>
      </c>
      <c r="D2899" s="27">
        <f t="shared" si="76"/>
        <v>8.7902118854760687</v>
      </c>
      <c r="E2899" s="27">
        <f t="shared" si="77"/>
        <v>2418236.0279310918</v>
      </c>
    </row>
    <row r="2900" spans="1:5" x14ac:dyDescent="0.25">
      <c r="A2900" s="1">
        <v>42270</v>
      </c>
      <c r="B2900" s="21">
        <f>IFERROR(VLOOKUP(A2900,SHORTVOL!$A$2:$E$10000,5,0),"")</f>
        <v>460.77</v>
      </c>
      <c r="C2900" s="21">
        <f>IFERROR(VLOOKUP($A2900,LONGVOL!$A$2:$E$10000,5,0),"")</f>
        <v>6177.14</v>
      </c>
      <c r="D2900" s="27">
        <f t="shared" si="76"/>
        <v>9.1094107019591899</v>
      </c>
      <c r="E2900" s="27">
        <f t="shared" si="77"/>
        <v>2242185.9841836216</v>
      </c>
    </row>
    <row r="2901" spans="1:5" x14ac:dyDescent="0.25">
      <c r="A2901" s="1">
        <v>42271</v>
      </c>
      <c r="B2901" s="21">
        <f>IFERROR(VLOOKUP(A2901,SHORTVOL!$A$2:$E$10000,5,0),"")</f>
        <v>446.48</v>
      </c>
      <c r="C2901" s="21">
        <f>IFERROR(VLOOKUP($A2901,LONGVOL!$A$2:$E$10000,5,0),"")</f>
        <v>6368.76</v>
      </c>
      <c r="D2901" s="27">
        <f t="shared" si="76"/>
        <v>8.8264141146289408</v>
      </c>
      <c r="E2901" s="27">
        <f t="shared" si="77"/>
        <v>2381113.5476781819</v>
      </c>
    </row>
    <row r="2902" spans="1:5" x14ac:dyDescent="0.25">
      <c r="A2902" s="1">
        <v>42272</v>
      </c>
      <c r="B2902" s="21">
        <f>IFERROR(VLOOKUP(A2902,SHORTVOL!$A$2:$E$10000,5,0),"")</f>
        <v>437.29</v>
      </c>
      <c r="C2902" s="21">
        <f>IFERROR(VLOOKUP($A2902,LONGVOL!$A$2:$E$10000,5,0),"")</f>
        <v>6499.81</v>
      </c>
      <c r="D2902" s="27">
        <f t="shared" si="76"/>
        <v>8.6442643290430041</v>
      </c>
      <c r="E2902" s="27">
        <f t="shared" si="77"/>
        <v>2478917.0940982485</v>
      </c>
    </row>
    <row r="2903" spans="1:5" x14ac:dyDescent="0.25">
      <c r="A2903" s="1">
        <v>42275</v>
      </c>
      <c r="B2903" s="21">
        <f>IFERROR(VLOOKUP(A2903,SHORTVOL!$A$2:$E$10000,5,0),"")</f>
        <v>407.66</v>
      </c>
      <c r="C2903" s="21">
        <f>IFERROR(VLOOKUP($A2903,LONGVOL!$A$2:$E$10000,5,0),"")</f>
        <v>6940.2</v>
      </c>
      <c r="D2903" s="27">
        <f t="shared" si="76"/>
        <v>8.057219587611673</v>
      </c>
      <c r="E2903" s="27">
        <f t="shared" si="77"/>
        <v>2814188.4997841413</v>
      </c>
    </row>
    <row r="2904" spans="1:5" x14ac:dyDescent="0.25">
      <c r="A2904" s="1">
        <v>42276</v>
      </c>
      <c r="B2904" s="21">
        <f>IFERROR(VLOOKUP(A2904,SHORTVOL!$A$2:$E$10000,5,0),"")</f>
        <v>403.08</v>
      </c>
      <c r="C2904" s="21">
        <f>IFERROR(VLOOKUP($A2904,LONGVOL!$A$2:$E$10000,5,0),"")</f>
        <v>7018.17</v>
      </c>
      <c r="D2904" s="27">
        <f t="shared" si="76"/>
        <v>7.9662613820022576</v>
      </c>
      <c r="E2904" s="27">
        <f t="shared" si="77"/>
        <v>2877201.6062353854</v>
      </c>
    </row>
    <row r="2905" spans="1:5" x14ac:dyDescent="0.25">
      <c r="A2905" s="1">
        <v>42277</v>
      </c>
      <c r="B2905" s="21">
        <f>IFERROR(VLOOKUP(A2905,SHORTVOL!$A$2:$E$10000,5,0),"")</f>
        <v>424.33</v>
      </c>
      <c r="C2905" s="21">
        <f>IFERROR(VLOOKUP($A2905,LONGVOL!$A$2:$E$10000,5,0),"")</f>
        <v>6648.32</v>
      </c>
      <c r="D2905" s="27">
        <f t="shared" si="76"/>
        <v>8.3857756996353228</v>
      </c>
      <c r="E2905" s="27">
        <f t="shared" si="77"/>
        <v>2573754.7114111949</v>
      </c>
    </row>
    <row r="2906" spans="1:5" x14ac:dyDescent="0.25">
      <c r="A2906" s="1">
        <v>42278</v>
      </c>
      <c r="B2906" s="21">
        <f>IFERROR(VLOOKUP(A2906,SHORTVOL!$A$2:$E$10000,5,0),"")</f>
        <v>426.88</v>
      </c>
      <c r="C2906" s="21">
        <f>IFERROR(VLOOKUP($A2906,LONGVOL!$A$2:$E$10000,5,0),"")</f>
        <v>6608.31</v>
      </c>
      <c r="D2906" s="27">
        <f t="shared" si="76"/>
        <v>8.4357075427686716</v>
      </c>
      <c r="E2906" s="27">
        <f t="shared" si="77"/>
        <v>2542583.013054864</v>
      </c>
    </row>
    <row r="2907" spans="1:5" x14ac:dyDescent="0.25">
      <c r="A2907" s="1">
        <v>42279</v>
      </c>
      <c r="B2907" s="21">
        <f>IFERROR(VLOOKUP(A2907,SHORTVOL!$A$2:$E$10000,5,0),"")</f>
        <v>448.94</v>
      </c>
      <c r="C2907" s="21">
        <f>IFERROR(VLOOKUP($A2907,LONGVOL!$A$2:$E$10000,5,0),"")</f>
        <v>6266.77</v>
      </c>
      <c r="D2907" s="27">
        <f t="shared" si="76"/>
        <v>8.8711558997079294</v>
      </c>
      <c r="E2907" s="27">
        <f t="shared" si="77"/>
        <v>2279590.6518255984</v>
      </c>
    </row>
    <row r="2908" spans="1:5" x14ac:dyDescent="0.25">
      <c r="A2908" s="1">
        <v>42282</v>
      </c>
      <c r="B2908" s="21">
        <f>IFERROR(VLOOKUP(A2908,SHORTVOL!$A$2:$E$10000,5,0),"")</f>
        <v>477.07</v>
      </c>
      <c r="C2908" s="21">
        <f>IFERROR(VLOOKUP($A2908,LONGVOL!$A$2:$E$10000,5,0),"")</f>
        <v>5874.17</v>
      </c>
      <c r="D2908" s="27">
        <f t="shared" si="76"/>
        <v>9.4254614988053245</v>
      </c>
      <c r="E2908" s="27">
        <f t="shared" si="77"/>
        <v>1993511.929871208</v>
      </c>
    </row>
    <row r="2909" spans="1:5" x14ac:dyDescent="0.25">
      <c r="A2909" s="1">
        <v>42283</v>
      </c>
      <c r="B2909" s="21">
        <f>IFERROR(VLOOKUP(A2909,SHORTVOL!$A$2:$E$10000,5,0),"")</f>
        <v>472.2</v>
      </c>
      <c r="C2909" s="21">
        <f>IFERROR(VLOOKUP($A2909,LONGVOL!$A$2:$E$10000,5,0),"")</f>
        <v>5934.12</v>
      </c>
      <c r="D2909" s="27">
        <f t="shared" si="76"/>
        <v>9.3287338243932467</v>
      </c>
      <c r="E2909" s="27">
        <f t="shared" si="77"/>
        <v>2034047.3541315224</v>
      </c>
    </row>
    <row r="2910" spans="1:5" x14ac:dyDescent="0.25">
      <c r="A2910" s="1">
        <v>42284</v>
      </c>
      <c r="B2910" s="21">
        <f>IFERROR(VLOOKUP(A2910,SHORTVOL!$A$2:$E$10000,5,0),"")</f>
        <v>481.95</v>
      </c>
      <c r="C2910" s="21">
        <f>IFERROR(VLOOKUP($A2910,LONGVOL!$A$2:$E$10000,5,0),"")</f>
        <v>5811.62</v>
      </c>
      <c r="D2910" s="27">
        <f t="shared" si="76"/>
        <v>9.5208320868675074</v>
      </c>
      <c r="E2910" s="27">
        <f t="shared" si="77"/>
        <v>1949919.8050762985</v>
      </c>
    </row>
    <row r="2911" spans="1:5" x14ac:dyDescent="0.25">
      <c r="A2911" s="1">
        <v>42285</v>
      </c>
      <c r="B2911" s="21">
        <f>IFERROR(VLOOKUP(A2911,SHORTVOL!$A$2:$E$10000,5,0),"")</f>
        <v>505.33</v>
      </c>
      <c r="C2911" s="21">
        <f>IFERROR(VLOOKUP($A2911,LONGVOL!$A$2:$E$10000,5,0),"")</f>
        <v>5529.67</v>
      </c>
      <c r="D2911" s="27">
        <f t="shared" si="76"/>
        <v>9.9821526157016081</v>
      </c>
      <c r="E2911" s="27">
        <f t="shared" si="77"/>
        <v>1760585.4817242334</v>
      </c>
    </row>
    <row r="2912" spans="1:5" x14ac:dyDescent="0.25">
      <c r="A2912" s="1">
        <v>42286</v>
      </c>
      <c r="B2912" s="21">
        <f>IFERROR(VLOOKUP(A2912,SHORTVOL!$A$2:$E$10000,5,0),"")</f>
        <v>506.11</v>
      </c>
      <c r="C2912" s="21">
        <f>IFERROR(VLOOKUP($A2912,LONGVOL!$A$2:$E$10000,5,0),"")</f>
        <v>5521.07</v>
      </c>
      <c r="D2912" s="27">
        <f t="shared" si="76"/>
        <v>9.9970127139283953</v>
      </c>
      <c r="E2912" s="27">
        <f t="shared" si="77"/>
        <v>1754975.5160426889</v>
      </c>
    </row>
    <row r="2913" spans="1:5" x14ac:dyDescent="0.25">
      <c r="A2913" s="1">
        <v>42289</v>
      </c>
      <c r="B2913" s="21">
        <f>IFERROR(VLOOKUP(A2913,SHORTVOL!$A$2:$E$10000,5,0),"")</f>
        <v>537.09</v>
      </c>
      <c r="C2913" s="21">
        <f>IFERROR(VLOOKUP($A2913,LONGVOL!$A$2:$E$10000,5,0),"")</f>
        <v>5183.12</v>
      </c>
      <c r="D2913" s="27">
        <f t="shared" si="76"/>
        <v>10.607205909700353</v>
      </c>
      <c r="E2913" s="27">
        <f t="shared" si="77"/>
        <v>1539776.1586845599</v>
      </c>
    </row>
    <row r="2914" spans="1:5" x14ac:dyDescent="0.25">
      <c r="A2914" s="1">
        <v>42290</v>
      </c>
      <c r="B2914" s="21">
        <f>IFERROR(VLOOKUP(A2914,SHORTVOL!$A$2:$E$10000,5,0),"")</f>
        <v>507.47</v>
      </c>
      <c r="C2914" s="21">
        <f>IFERROR(VLOOKUP($A2914,LONGVOL!$A$2:$E$10000,5,0),"")</f>
        <v>5469.03</v>
      </c>
      <c r="D2914" s="27">
        <f t="shared" si="76"/>
        <v>10.021679481884483</v>
      </c>
      <c r="E2914" s="27">
        <f t="shared" si="77"/>
        <v>1709519.4573403604</v>
      </c>
    </row>
    <row r="2915" spans="1:5" x14ac:dyDescent="0.25">
      <c r="A2915" s="1">
        <v>42291</v>
      </c>
      <c r="B2915" s="21">
        <f>IFERROR(VLOOKUP(A2915,SHORTVOL!$A$2:$E$10000,5,0),"")</f>
        <v>496.13</v>
      </c>
      <c r="C2915" s="21">
        <f>IFERROR(VLOOKUP($A2915,LONGVOL!$A$2:$E$10000,5,0),"")</f>
        <v>5591.25</v>
      </c>
      <c r="D2915" s="27">
        <f t="shared" si="76"/>
        <v>9.7971966814420242</v>
      </c>
      <c r="E2915" s="27">
        <f t="shared" si="77"/>
        <v>1785790.9381463695</v>
      </c>
    </row>
    <row r="2916" spans="1:5" x14ac:dyDescent="0.25">
      <c r="A2916" s="1">
        <v>42292</v>
      </c>
      <c r="B2916" s="21">
        <f>IFERROR(VLOOKUP(A2916,SHORTVOL!$A$2:$E$10000,5,0),"")</f>
        <v>533.41999999999996</v>
      </c>
      <c r="C2916" s="21">
        <f>IFERROR(VLOOKUP($A2916,LONGVOL!$A$2:$E$10000,5,0),"")</f>
        <v>5170.9399999999996</v>
      </c>
      <c r="D2916" s="27">
        <f t="shared" si="76"/>
        <v>10.532993966336857</v>
      </c>
      <c r="E2916" s="27">
        <f t="shared" si="77"/>
        <v>1517189.5110904181</v>
      </c>
    </row>
    <row r="2917" spans="1:5" x14ac:dyDescent="0.25">
      <c r="A2917" s="1">
        <v>42293</v>
      </c>
      <c r="B2917" s="21">
        <f>IFERROR(VLOOKUP(A2917,SHORTVOL!$A$2:$E$10000,5,0),"")</f>
        <v>538.1</v>
      </c>
      <c r="C2917" s="21">
        <f>IFERROR(VLOOKUP($A2917,LONGVOL!$A$2:$E$10000,5,0),"")</f>
        <v>5125.6000000000004</v>
      </c>
      <c r="D2917" s="27">
        <f t="shared" si="76"/>
        <v>10.624823757414802</v>
      </c>
      <c r="E2917" s="27">
        <f t="shared" si="77"/>
        <v>1490469.8434103082</v>
      </c>
    </row>
    <row r="2918" spans="1:5" x14ac:dyDescent="0.25">
      <c r="A2918" s="1">
        <v>42296</v>
      </c>
      <c r="B2918" s="21">
        <f>IFERROR(VLOOKUP(A2918,SHORTVOL!$A$2:$E$10000,5,0),"")</f>
        <v>575.70000000000005</v>
      </c>
      <c r="C2918" s="21">
        <f>IFERROR(VLOOKUP($A2918,LONGVOL!$A$2:$E$10000,5,0),"")</f>
        <v>4767.42</v>
      </c>
      <c r="D2918" s="27">
        <f t="shared" si="76"/>
        <v>11.365370015781506</v>
      </c>
      <c r="E2918" s="27">
        <f t="shared" si="77"/>
        <v>1281867.0490223542</v>
      </c>
    </row>
    <row r="2919" spans="1:5" x14ac:dyDescent="0.25">
      <c r="A2919" s="1">
        <v>42297</v>
      </c>
      <c r="B2919" s="21">
        <f>IFERROR(VLOOKUP(A2919,SHORTVOL!$A$2:$E$10000,5,0),"")</f>
        <v>560.33000000000004</v>
      </c>
      <c r="C2919" s="21">
        <f>IFERROR(VLOOKUP($A2919,LONGVOL!$A$2:$E$10000,5,0),"")</f>
        <v>4894.7</v>
      </c>
      <c r="D2919" s="27">
        <f t="shared" si="76"/>
        <v>11.061331995538593</v>
      </c>
      <c r="E2919" s="27">
        <f t="shared" si="77"/>
        <v>1350210.4647411916</v>
      </c>
    </row>
    <row r="2920" spans="1:5" x14ac:dyDescent="0.25">
      <c r="A2920" s="1">
        <v>42298</v>
      </c>
      <c r="B2920" s="21">
        <f>IFERROR(VLOOKUP(A2920,SHORTVOL!$A$2:$E$10000,5,0),"")</f>
        <v>520.07000000000005</v>
      </c>
      <c r="C2920" s="21">
        <f>IFERROR(VLOOKUP($A2920,LONGVOL!$A$2:$E$10000,5,0),"")</f>
        <v>5246.43</v>
      </c>
      <c r="D2920" s="27">
        <f t="shared" si="76"/>
        <v>10.266007024955659</v>
      </c>
      <c r="E2920" s="27">
        <f t="shared" si="77"/>
        <v>1544143.3615972605</v>
      </c>
    </row>
    <row r="2921" spans="1:5" x14ac:dyDescent="0.25">
      <c r="A2921" s="1">
        <v>42299</v>
      </c>
      <c r="B2921" s="21">
        <f>IFERROR(VLOOKUP(A2921,SHORTVOL!$A$2:$E$10000,5,0),"")</f>
        <v>564.85</v>
      </c>
      <c r="C2921" s="21">
        <f>IFERROR(VLOOKUP($A2921,LONGVOL!$A$2:$E$10000,5,0),"")</f>
        <v>4794.6099999999997</v>
      </c>
      <c r="D2921" s="27">
        <f t="shared" si="76"/>
        <v>11.149338220042052</v>
      </c>
      <c r="E2921" s="27">
        <f t="shared" si="77"/>
        <v>1278084.2590687913</v>
      </c>
    </row>
    <row r="2922" spans="1:5" x14ac:dyDescent="0.25">
      <c r="A2922" s="1">
        <v>42300</v>
      </c>
      <c r="B2922" s="21">
        <f>IFERROR(VLOOKUP(A2922,SHORTVOL!$A$2:$E$10000,5,0),"")</f>
        <v>558.19000000000005</v>
      </c>
      <c r="C2922" s="21">
        <f>IFERROR(VLOOKUP($A2922,LONGVOL!$A$2:$E$10000,5,0),"")</f>
        <v>4851.1499999999996</v>
      </c>
      <c r="D2922" s="27">
        <f t="shared" si="76"/>
        <v>11.017275542419451</v>
      </c>
      <c r="E2922" s="27">
        <f t="shared" si="77"/>
        <v>1308128.0022277993</v>
      </c>
    </row>
    <row r="2923" spans="1:5" x14ac:dyDescent="0.25">
      <c r="A2923" s="1">
        <v>42303</v>
      </c>
      <c r="B2923" s="21">
        <f>IFERROR(VLOOKUP(A2923,SHORTVOL!$A$2:$E$10000,5,0),"")</f>
        <v>541.83000000000004</v>
      </c>
      <c r="C2923" s="21">
        <f>IFERROR(VLOOKUP($A2923,LONGVOL!$A$2:$E$10000,5,0),"")</f>
        <v>4993.38</v>
      </c>
      <c r="D2923" s="27">
        <f t="shared" si="76"/>
        <v>10.692612147876037</v>
      </c>
      <c r="E2923" s="27">
        <f t="shared" si="77"/>
        <v>1384517.1436446619</v>
      </c>
    </row>
    <row r="2924" spans="1:5" x14ac:dyDescent="0.25">
      <c r="A2924" s="1">
        <v>42304</v>
      </c>
      <c r="B2924" s="21">
        <f>IFERROR(VLOOKUP(A2924,SHORTVOL!$A$2:$E$10000,5,0),"")</f>
        <v>551.05999999999995</v>
      </c>
      <c r="C2924" s="21">
        <f>IFERROR(VLOOKUP($A2924,LONGVOL!$A$2:$E$10000,5,0),"")</f>
        <v>4908.3100000000004</v>
      </c>
      <c r="D2924" s="27">
        <f t="shared" si="76"/>
        <v>10.87416345726961</v>
      </c>
      <c r="E2924" s="27">
        <f t="shared" si="77"/>
        <v>1337240.4769793123</v>
      </c>
    </row>
    <row r="2925" spans="1:5" x14ac:dyDescent="0.25">
      <c r="A2925" s="1">
        <v>42305</v>
      </c>
      <c r="B2925" s="21">
        <f>IFERROR(VLOOKUP(A2925,SHORTVOL!$A$2:$E$10000,5,0),"")</f>
        <v>567.65</v>
      </c>
      <c r="C2925" s="21">
        <f>IFERROR(VLOOKUP($A2925,LONGVOL!$A$2:$E$10000,5,0),"")</f>
        <v>4760.49</v>
      </c>
      <c r="D2925" s="27">
        <f t="shared" si="76"/>
        <v>11.200923048937014</v>
      </c>
      <c r="E2925" s="27">
        <f t="shared" si="77"/>
        <v>1256599.3651711212</v>
      </c>
    </row>
    <row r="2926" spans="1:5" x14ac:dyDescent="0.25">
      <c r="A2926" s="1">
        <v>42306</v>
      </c>
      <c r="B2926" s="21">
        <f>IFERROR(VLOOKUP(A2926,SHORTVOL!$A$2:$E$10000,5,0),"")</f>
        <v>562.66999999999996</v>
      </c>
      <c r="C2926" s="21">
        <f>IFERROR(VLOOKUP($A2926,LONGVOL!$A$2:$E$10000,5,0),"")</f>
        <v>4802.24</v>
      </c>
      <c r="D2926" s="27">
        <f t="shared" si="76"/>
        <v>11.102048857004199</v>
      </c>
      <c r="E2926" s="27">
        <f t="shared" si="77"/>
        <v>1278542.9965693199</v>
      </c>
    </row>
    <row r="2927" spans="1:5" x14ac:dyDescent="0.25">
      <c r="A2927" s="1">
        <v>42307</v>
      </c>
      <c r="B2927" s="21">
        <f>IFERROR(VLOOKUP(A2927,SHORTVOL!$A$2:$E$10000,5,0),"")</f>
        <v>554.52</v>
      </c>
      <c r="C2927" s="21">
        <f>IFERROR(VLOOKUP($A2927,LONGVOL!$A$2:$E$10000,5,0),"")</f>
        <v>4871.8599999999997</v>
      </c>
      <c r="D2927" s="27">
        <f t="shared" si="76"/>
        <v>10.940641584291894</v>
      </c>
      <c r="E2927" s="27">
        <f t="shared" si="77"/>
        <v>1315513.8952106081</v>
      </c>
    </row>
    <row r="2928" spans="1:5" x14ac:dyDescent="0.25">
      <c r="A2928" s="1">
        <v>42310</v>
      </c>
      <c r="B2928" s="21">
        <f>IFERROR(VLOOKUP(A2928,SHORTVOL!$A$2:$E$10000,5,0),"")</f>
        <v>582.04</v>
      </c>
      <c r="C2928" s="21">
        <f>IFERROR(VLOOKUP($A2928,LONGVOL!$A$2:$E$10000,5,0),"")</f>
        <v>4630.07</v>
      </c>
      <c r="D2928" s="27">
        <f t="shared" si="76"/>
        <v>11.481721684466805</v>
      </c>
      <c r="E2928" s="27">
        <f t="shared" si="77"/>
        <v>1184665.4791762447</v>
      </c>
    </row>
    <row r="2929" spans="1:5" x14ac:dyDescent="0.25">
      <c r="A2929" s="1">
        <v>42311</v>
      </c>
      <c r="B2929" s="21">
        <f>IFERROR(VLOOKUP(A2929,SHORTVOL!$A$2:$E$10000,5,0),"")</f>
        <v>567.02</v>
      </c>
      <c r="C2929" s="21">
        <f>IFERROR(VLOOKUP($A2929,LONGVOL!$A$2:$E$10000,5,0),"")</f>
        <v>4749.51</v>
      </c>
      <c r="D2929" s="27">
        <f t="shared" si="76"/>
        <v>11.184813925421187</v>
      </c>
      <c r="E2929" s="27">
        <f t="shared" si="77"/>
        <v>1245691.245015149</v>
      </c>
    </row>
    <row r="2930" spans="1:5" x14ac:dyDescent="0.25">
      <c r="A2930" s="1">
        <v>42312</v>
      </c>
      <c r="B2930" s="21">
        <f>IFERROR(VLOOKUP(A2930,SHORTVOL!$A$2:$E$10000,5,0),"")</f>
        <v>546.13</v>
      </c>
      <c r="C2930" s="21">
        <f>IFERROR(VLOOKUP($A2930,LONGVOL!$A$2:$E$10000,5,0),"")</f>
        <v>4924.5</v>
      </c>
      <c r="D2930" s="27">
        <f t="shared" si="76"/>
        <v>10.772155698740146</v>
      </c>
      <c r="E2930" s="27">
        <f t="shared" si="77"/>
        <v>1337381.3764304584</v>
      </c>
    </row>
    <row r="2931" spans="1:5" x14ac:dyDescent="0.25">
      <c r="A2931" s="1">
        <v>42313</v>
      </c>
      <c r="B2931" s="21">
        <f>IFERROR(VLOOKUP(A2931,SHORTVOL!$A$2:$E$10000,5,0),"")</f>
        <v>562.03</v>
      </c>
      <c r="C2931" s="21">
        <f>IFERROR(VLOOKUP($A2931,LONGVOL!$A$2:$E$10000,5,0),"")</f>
        <v>4781.16</v>
      </c>
      <c r="D2931" s="27">
        <f t="shared" si="76"/>
        <v>11.085168231529602</v>
      </c>
      <c r="E2931" s="27">
        <f t="shared" si="77"/>
        <v>1259429.7254646816</v>
      </c>
    </row>
    <row r="2932" spans="1:5" x14ac:dyDescent="0.25">
      <c r="A2932" s="1">
        <v>42314</v>
      </c>
      <c r="B2932" s="21">
        <f>IFERROR(VLOOKUP(A2932,SHORTVOL!$A$2:$E$10000,5,0),"")</f>
        <v>573.20000000000005</v>
      </c>
      <c r="C2932" s="21">
        <f>IFERROR(VLOOKUP($A2932,LONGVOL!$A$2:$E$10000,5,0),"")</f>
        <v>4686.1099999999997</v>
      </c>
      <c r="D2932" s="27">
        <f t="shared" si="76"/>
        <v>11.30485964258016</v>
      </c>
      <c r="E2932" s="27">
        <f t="shared" si="77"/>
        <v>1209262.4057721836</v>
      </c>
    </row>
    <row r="2933" spans="1:5" x14ac:dyDescent="0.25">
      <c r="A2933" s="1">
        <v>42317</v>
      </c>
      <c r="B2933" s="21">
        <f>IFERROR(VLOOKUP(A2933,SHORTVOL!$A$2:$E$10000,5,0),"")</f>
        <v>546.48</v>
      </c>
      <c r="C2933" s="21">
        <f>IFERROR(VLOOKUP($A2933,LONGVOL!$A$2:$E$10000,5,0),"")</f>
        <v>4904.58</v>
      </c>
      <c r="D2933" s="27">
        <f t="shared" si="76"/>
        <v>10.776106439731754</v>
      </c>
      <c r="E2933" s="27">
        <f t="shared" si="77"/>
        <v>1321713.8170242561</v>
      </c>
    </row>
    <row r="2934" spans="1:5" x14ac:dyDescent="0.25">
      <c r="A2934" s="1">
        <v>42318</v>
      </c>
      <c r="B2934" s="21">
        <f>IFERROR(VLOOKUP(A2934,SHORTVOL!$A$2:$E$10000,5,0),"")</f>
        <v>559.42999999999995</v>
      </c>
      <c r="C2934" s="21">
        <f>IFERROR(VLOOKUP($A2934,LONGVOL!$A$2:$E$10000,5,0),"")</f>
        <v>4788.38</v>
      </c>
      <c r="D2934" s="27">
        <f t="shared" si="76"/>
        <v>11.030864620955798</v>
      </c>
      <c r="E2934" s="27">
        <f t="shared" si="77"/>
        <v>1258989.4598231828</v>
      </c>
    </row>
    <row r="2935" spans="1:5" x14ac:dyDescent="0.25">
      <c r="A2935" s="1">
        <v>42319</v>
      </c>
      <c r="B2935" s="21">
        <f>IFERROR(VLOOKUP(A2935,SHORTVOL!$A$2:$E$10000,5,0),"")</f>
        <v>547.97</v>
      </c>
      <c r="C2935" s="21">
        <f>IFERROR(VLOOKUP($A2935,LONGVOL!$A$2:$E$10000,5,0),"")</f>
        <v>4886.45</v>
      </c>
      <c r="D2935" s="27">
        <f t="shared" si="76"/>
        <v>10.804303802663389</v>
      </c>
      <c r="E2935" s="27">
        <f t="shared" si="77"/>
        <v>1310459.9417500023</v>
      </c>
    </row>
    <row r="2936" spans="1:5" x14ac:dyDescent="0.25">
      <c r="A2936" s="1">
        <v>42320</v>
      </c>
      <c r="B2936" s="21">
        <f>IFERROR(VLOOKUP(A2936,SHORTVOL!$A$2:$E$10000,5,0),"")</f>
        <v>497.64</v>
      </c>
      <c r="C2936" s="21">
        <f>IFERROR(VLOOKUP($A2936,LONGVOL!$A$2:$E$10000,5,0),"")</f>
        <v>5335.25</v>
      </c>
      <c r="D2936" s="27">
        <f t="shared" si="76"/>
        <v>9.8114114517096453</v>
      </c>
      <c r="E2936" s="27">
        <f t="shared" si="77"/>
        <v>1551062.3290706784</v>
      </c>
    </row>
    <row r="2937" spans="1:5" x14ac:dyDescent="0.25">
      <c r="A2937" s="1">
        <v>42321</v>
      </c>
      <c r="B2937" s="21">
        <f>IFERROR(VLOOKUP(A2937,SHORTVOL!$A$2:$E$10000,5,0),"")</f>
        <v>462.17</v>
      </c>
      <c r="C2937" s="21">
        <f>IFERROR(VLOOKUP($A2937,LONGVOL!$A$2:$E$10000,5,0),"")</f>
        <v>5715.49</v>
      </c>
      <c r="D2937" s="27">
        <f t="shared" si="76"/>
        <v>9.1115898293741715</v>
      </c>
      <c r="E2937" s="27">
        <f t="shared" si="77"/>
        <v>1772013.8789780983</v>
      </c>
    </row>
    <row r="2938" spans="1:5" x14ac:dyDescent="0.25">
      <c r="A2938" s="1">
        <v>42324</v>
      </c>
      <c r="B2938" s="21">
        <f>IFERROR(VLOOKUP(A2938,SHORTVOL!$A$2:$E$10000,5,0),"")</f>
        <v>508.07</v>
      </c>
      <c r="C2938" s="21">
        <f>IFERROR(VLOOKUP($A2938,LONGVOL!$A$2:$E$10000,5,0),"")</f>
        <v>5147.97</v>
      </c>
      <c r="D2938" s="27">
        <f t="shared" si="76"/>
        <v>10.014852762625416</v>
      </c>
      <c r="E2938" s="27">
        <f t="shared" si="77"/>
        <v>1419784.9214882231</v>
      </c>
    </row>
    <row r="2939" spans="1:5" x14ac:dyDescent="0.25">
      <c r="A2939" s="1">
        <v>42325</v>
      </c>
      <c r="B2939" s="21">
        <f>IFERROR(VLOOKUP(A2939,SHORTVOL!$A$2:$E$10000,5,0),"")</f>
        <v>484.23</v>
      </c>
      <c r="C2939" s="21">
        <f>IFERROR(VLOOKUP($A2939,LONGVOL!$A$2:$E$10000,5,0),"")</f>
        <v>5389.51</v>
      </c>
      <c r="D2939" s="27">
        <f t="shared" si="76"/>
        <v>9.5444061401945941</v>
      </c>
      <c r="E2939" s="27">
        <f t="shared" si="77"/>
        <v>1552897.7358159404</v>
      </c>
    </row>
    <row r="2940" spans="1:5" x14ac:dyDescent="0.25">
      <c r="A2940" s="1">
        <v>42326</v>
      </c>
      <c r="B2940" s="21">
        <f>IFERROR(VLOOKUP(A2940,SHORTVOL!$A$2:$E$10000,5,0),"")</f>
        <v>515.36</v>
      </c>
      <c r="C2940" s="21">
        <f>IFERROR(VLOOKUP($A2940,LONGVOL!$A$2:$E$10000,5,0),"")</f>
        <v>5043</v>
      </c>
      <c r="D2940" s="27">
        <f t="shared" si="76"/>
        <v>10.157436806560746</v>
      </c>
      <c r="E2940" s="27">
        <f t="shared" si="77"/>
        <v>1353112.4735986998</v>
      </c>
    </row>
    <row r="2941" spans="1:5" x14ac:dyDescent="0.25">
      <c r="A2941" s="1">
        <v>42327</v>
      </c>
      <c r="B2941" s="21">
        <f>IFERROR(VLOOKUP(A2941,SHORTVOL!$A$2:$E$10000,5,0),"")</f>
        <v>495.2</v>
      </c>
      <c r="C2941" s="21">
        <f>IFERROR(VLOOKUP($A2941,LONGVOL!$A$2:$E$10000,5,0),"")</f>
        <v>5240.28</v>
      </c>
      <c r="D2941" s="27">
        <f t="shared" si="76"/>
        <v>9.7595604862891943</v>
      </c>
      <c r="E2941" s="27">
        <f t="shared" si="77"/>
        <v>1458867.712188771</v>
      </c>
    </row>
    <row r="2942" spans="1:5" x14ac:dyDescent="0.25">
      <c r="A2942" s="1">
        <v>42328</v>
      </c>
      <c r="B2942" s="21">
        <f>IFERROR(VLOOKUP(A2942,SHORTVOL!$A$2:$E$10000,5,0),"")</f>
        <v>512.92999999999995</v>
      </c>
      <c r="C2942" s="21">
        <f>IFERROR(VLOOKUP($A2942,LONGVOL!$A$2:$E$10000,5,0),"")</f>
        <v>5052.6099999999997</v>
      </c>
      <c r="D2942" s="27">
        <f t="shared" ref="D2942:D3005" si="78">D2941*(1-D$1+IF(AND(WEEKDAY($A2942)&lt;&gt;1,WEEKDAY($A2942)&lt;&gt;7),-D$5,0))^($A2942-$A2941)*(1+(B2942/B2941-1))</f>
        <v>10.108435097802413</v>
      </c>
      <c r="E2942" s="27">
        <f t="shared" ref="E2942:E3005" si="79">E2941*(1-E$1+IF(AND(WEEKDAY($A2942)&lt;&gt;1,WEEKDAY($A2942)&lt;&gt;7),-E$5,0))^($A2942-$A2941)*(1+2*(C2942/C2941-1))</f>
        <v>1354271.7805079271</v>
      </c>
    </row>
    <row r="2943" spans="1:5" x14ac:dyDescent="0.25">
      <c r="A2943" s="1">
        <v>42331</v>
      </c>
      <c r="B2943" s="21">
        <f>IFERROR(VLOOKUP(A2943,SHORTVOL!$A$2:$E$10000,5,0),"")</f>
        <v>527.21</v>
      </c>
      <c r="C2943" s="21">
        <f>IFERROR(VLOOKUP($A2943,LONGVOL!$A$2:$E$10000,5,0),"")</f>
        <v>4912.03</v>
      </c>
      <c r="D2943" s="27">
        <f t="shared" si="78"/>
        <v>10.38814667078937</v>
      </c>
      <c r="E2943" s="27">
        <f t="shared" si="79"/>
        <v>1278619.112370959</v>
      </c>
    </row>
    <row r="2944" spans="1:5" x14ac:dyDescent="0.25">
      <c r="A2944" s="1">
        <v>42332</v>
      </c>
      <c r="B2944" s="21">
        <f>IFERROR(VLOOKUP(A2944,SHORTVOL!$A$2:$E$10000,5,0),"")</f>
        <v>522.49</v>
      </c>
      <c r="C2944" s="21">
        <f>IFERROR(VLOOKUP($A2944,LONGVOL!$A$2:$E$10000,5,0),"")</f>
        <v>4955.97</v>
      </c>
      <c r="D2944" s="27">
        <f t="shared" si="78"/>
        <v>10.294579665883907</v>
      </c>
      <c r="E2944" s="27">
        <f t="shared" si="79"/>
        <v>1301395.4655645087</v>
      </c>
    </row>
    <row r="2945" spans="1:5" x14ac:dyDescent="0.25">
      <c r="A2945" s="1">
        <v>42333</v>
      </c>
      <c r="B2945" s="21">
        <f>IFERROR(VLOOKUP(A2945,SHORTVOL!$A$2:$E$10000,5,0),"")</f>
        <v>531.34</v>
      </c>
      <c r="C2945" s="21">
        <f>IFERROR(VLOOKUP($A2945,LONGVOL!$A$2:$E$10000,5,0),"")</f>
        <v>4872.0600000000004</v>
      </c>
      <c r="D2945" s="27">
        <f t="shared" si="78"/>
        <v>10.468376883614118</v>
      </c>
      <c r="E2945" s="27">
        <f t="shared" si="79"/>
        <v>1257231.6008963257</v>
      </c>
    </row>
    <row r="2946" spans="1:5" x14ac:dyDescent="0.25">
      <c r="A2946" s="1">
        <v>42335</v>
      </c>
      <c r="B2946" s="21">
        <f>IFERROR(VLOOKUP(A2946,SHORTVOL!$A$2:$E$10000,5,0),"")</f>
        <v>525.49</v>
      </c>
      <c r="C2946" s="21">
        <f>IFERROR(VLOOKUP($A2946,LONGVOL!$A$2:$E$10000,5,0),"")</f>
        <v>4925.6899999999996</v>
      </c>
      <c r="D2946" s="27">
        <f t="shared" si="78"/>
        <v>10.351986548674146</v>
      </c>
      <c r="E2946" s="27">
        <f t="shared" si="79"/>
        <v>1284714.2459392762</v>
      </c>
    </row>
    <row r="2947" spans="1:5" x14ac:dyDescent="0.25">
      <c r="A2947" s="1">
        <v>42338</v>
      </c>
      <c r="B2947" s="21">
        <f>IFERROR(VLOOKUP(A2947,SHORTVOL!$A$2:$E$10000,5,0),"")</f>
        <v>529.87</v>
      </c>
      <c r="C2947" s="21">
        <f>IFERROR(VLOOKUP($A2947,LONGVOL!$A$2:$E$10000,5,0),"")</f>
        <v>4884.6400000000003</v>
      </c>
      <c r="D2947" s="27">
        <f t="shared" si="78"/>
        <v>10.436555375117624</v>
      </c>
      <c r="E2947" s="27">
        <f t="shared" si="79"/>
        <v>1263012.3606349893</v>
      </c>
    </row>
    <row r="2948" spans="1:5" x14ac:dyDescent="0.25">
      <c r="A2948" s="1">
        <v>42339</v>
      </c>
      <c r="B2948" s="21">
        <f>IFERROR(VLOOKUP(A2948,SHORTVOL!$A$2:$E$10000,5,0),"")</f>
        <v>552.85</v>
      </c>
      <c r="C2948" s="21">
        <f>IFERROR(VLOOKUP($A2948,LONGVOL!$A$2:$E$10000,5,0),"")</f>
        <v>4672.78</v>
      </c>
      <c r="D2948" s="27">
        <f t="shared" si="78"/>
        <v>10.888583016568536</v>
      </c>
      <c r="E2948" s="27">
        <f t="shared" si="79"/>
        <v>1153364.009354807</v>
      </c>
    </row>
    <row r="2949" spans="1:5" x14ac:dyDescent="0.25">
      <c r="A2949" s="1">
        <v>42340</v>
      </c>
      <c r="B2949" s="21">
        <f>IFERROR(VLOOKUP(A2949,SHORTVOL!$A$2:$E$10000,5,0),"")</f>
        <v>530.46</v>
      </c>
      <c r="C2949" s="21">
        <f>IFERROR(VLOOKUP($A2949,LONGVOL!$A$2:$E$10000,5,0),"")</f>
        <v>4862.04</v>
      </c>
      <c r="D2949" s="27">
        <f t="shared" si="78"/>
        <v>10.447031303488279</v>
      </c>
      <c r="E2949" s="27">
        <f t="shared" si="79"/>
        <v>1246697.6591447035</v>
      </c>
    </row>
    <row r="2950" spans="1:5" x14ac:dyDescent="0.25">
      <c r="A2950" s="1">
        <v>42341</v>
      </c>
      <c r="B2950" s="21">
        <f>IFERROR(VLOOKUP(A2950,SHORTVOL!$A$2:$E$10000,5,0),"")</f>
        <v>489.36</v>
      </c>
      <c r="C2950" s="21">
        <f>IFERROR(VLOOKUP($A2950,LONGVOL!$A$2:$E$10000,5,0),"")</f>
        <v>5238.6899999999996</v>
      </c>
      <c r="D2950" s="27">
        <f t="shared" si="78"/>
        <v>9.6370680341621853</v>
      </c>
      <c r="E2950" s="27">
        <f t="shared" si="79"/>
        <v>1439745.0523934793</v>
      </c>
    </row>
    <row r="2951" spans="1:5" x14ac:dyDescent="0.25">
      <c r="A2951" s="1">
        <v>42342</v>
      </c>
      <c r="B2951" s="21">
        <f>IFERROR(VLOOKUP(A2951,SHORTVOL!$A$2:$E$10000,5,0),"")</f>
        <v>536.01</v>
      </c>
      <c r="C2951" s="21">
        <f>IFERROR(VLOOKUP($A2951,LONGVOL!$A$2:$E$10000,5,0),"")</f>
        <v>4739.3599999999997</v>
      </c>
      <c r="D2951" s="27">
        <f t="shared" si="78"/>
        <v>10.55517776757943</v>
      </c>
      <c r="E2951" s="27">
        <f t="shared" si="79"/>
        <v>1165195.3569083002</v>
      </c>
    </row>
    <row r="2952" spans="1:5" x14ac:dyDescent="0.25">
      <c r="A2952" s="1">
        <v>42345</v>
      </c>
      <c r="B2952" s="21">
        <f>IFERROR(VLOOKUP(A2952,SHORTVOL!$A$2:$E$10000,5,0),"")</f>
        <v>521.66999999999996</v>
      </c>
      <c r="C2952" s="21">
        <f>IFERROR(VLOOKUP($A2952,LONGVOL!$A$2:$E$10000,5,0),"")</f>
        <v>4866.1499999999996</v>
      </c>
      <c r="D2952" s="27">
        <f t="shared" si="78"/>
        <v>10.271104059969648</v>
      </c>
      <c r="E2952" s="27">
        <f t="shared" si="79"/>
        <v>1227258.8050755467</v>
      </c>
    </row>
    <row r="2953" spans="1:5" x14ac:dyDescent="0.25">
      <c r="A2953" s="1">
        <v>42346</v>
      </c>
      <c r="B2953" s="21">
        <f>IFERROR(VLOOKUP(A2953,SHORTVOL!$A$2:$E$10000,5,0),"")</f>
        <v>505.78</v>
      </c>
      <c r="C2953" s="21">
        <f>IFERROR(VLOOKUP($A2953,LONGVOL!$A$2:$E$10000,5,0),"")</f>
        <v>5014.3900000000003</v>
      </c>
      <c r="D2953" s="27">
        <f t="shared" si="78"/>
        <v>9.9577019156841136</v>
      </c>
      <c r="E2953" s="27">
        <f t="shared" si="79"/>
        <v>1301932.8537374821</v>
      </c>
    </row>
    <row r="2954" spans="1:5" x14ac:dyDescent="0.25">
      <c r="A2954" s="1">
        <v>42347</v>
      </c>
      <c r="B2954" s="21">
        <f>IFERROR(VLOOKUP(A2954,SHORTVOL!$A$2:$E$10000,5,0),"")</f>
        <v>486.47</v>
      </c>
      <c r="C2954" s="21">
        <f>IFERROR(VLOOKUP($A2954,LONGVOL!$A$2:$E$10000,5,0),"")</f>
        <v>5205.78</v>
      </c>
      <c r="D2954" s="27">
        <f t="shared" si="78"/>
        <v>9.5770054559528699</v>
      </c>
      <c r="E2954" s="27">
        <f t="shared" si="79"/>
        <v>1401210.8655091038</v>
      </c>
    </row>
    <row r="2955" spans="1:5" x14ac:dyDescent="0.25">
      <c r="A2955" s="1">
        <v>42348</v>
      </c>
      <c r="B2955" s="21">
        <f>IFERROR(VLOOKUP(A2955,SHORTVOL!$A$2:$E$10000,5,0),"")</f>
        <v>479.91</v>
      </c>
      <c r="C2955" s="21">
        <f>IFERROR(VLOOKUP($A2955,LONGVOL!$A$2:$E$10000,5,0),"")</f>
        <v>5275.97</v>
      </c>
      <c r="D2955" s="27">
        <f t="shared" si="78"/>
        <v>9.4473427903729572</v>
      </c>
      <c r="E2955" s="27">
        <f t="shared" si="79"/>
        <v>1438886.5695300854</v>
      </c>
    </row>
    <row r="2956" spans="1:5" x14ac:dyDescent="0.25">
      <c r="A2956" s="1">
        <v>42349</v>
      </c>
      <c r="B2956" s="21">
        <f>IFERROR(VLOOKUP(A2956,SHORTVOL!$A$2:$E$10000,5,0),"")</f>
        <v>407.13</v>
      </c>
      <c r="C2956" s="21">
        <f>IFERROR(VLOOKUP($A2956,LONGVOL!$A$2:$E$10000,5,0),"")</f>
        <v>6076.09</v>
      </c>
      <c r="D2956" s="27">
        <f t="shared" si="78"/>
        <v>8.0141816471059375</v>
      </c>
      <c r="E2956" s="27">
        <f t="shared" si="79"/>
        <v>1875168.4792162857</v>
      </c>
    </row>
    <row r="2957" spans="1:5" x14ac:dyDescent="0.25">
      <c r="A2957" s="1">
        <v>42352</v>
      </c>
      <c r="B2957" s="21">
        <f>IFERROR(VLOOKUP(A2957,SHORTVOL!$A$2:$E$10000,5,0),"")</f>
        <v>435.82</v>
      </c>
      <c r="C2957" s="21">
        <f>IFERROR(VLOOKUP($A2957,LONGVOL!$A$2:$E$10000,5,0),"")</f>
        <v>5647.95</v>
      </c>
      <c r="D2957" s="27">
        <f t="shared" si="78"/>
        <v>8.5775219899151782</v>
      </c>
      <c r="E2957" s="27">
        <f t="shared" si="79"/>
        <v>1610540.1423579529</v>
      </c>
    </row>
    <row r="2958" spans="1:5" x14ac:dyDescent="0.25">
      <c r="A2958" s="1">
        <v>42353</v>
      </c>
      <c r="B2958" s="21">
        <f>IFERROR(VLOOKUP(A2958,SHORTVOL!$A$2:$E$10000,5,0),"")</f>
        <v>456.13</v>
      </c>
      <c r="C2958" s="21">
        <f>IFERROR(VLOOKUP($A2958,LONGVOL!$A$2:$E$10000,5,0),"")</f>
        <v>5384.79</v>
      </c>
      <c r="D2958" s="27">
        <f t="shared" si="78"/>
        <v>8.9767581194309738</v>
      </c>
      <c r="E2958" s="27">
        <f t="shared" si="79"/>
        <v>1460346.2248210656</v>
      </c>
    </row>
    <row r="2959" spans="1:5" x14ac:dyDescent="0.25">
      <c r="A2959" s="1">
        <v>42354</v>
      </c>
      <c r="B2959" s="21">
        <f>IFERROR(VLOOKUP(A2959,SHORTVOL!$A$2:$E$10000,5,0),"")</f>
        <v>488.08</v>
      </c>
      <c r="C2959" s="21">
        <f>IFERROR(VLOOKUP($A2959,LONGVOL!$A$2:$E$10000,5,0),"")</f>
        <v>5007.6000000000004</v>
      </c>
      <c r="D2959" s="27">
        <f t="shared" si="78"/>
        <v>9.6050161741805393</v>
      </c>
      <c r="E2959" s="27">
        <f t="shared" si="79"/>
        <v>1255663.9607445784</v>
      </c>
    </row>
    <row r="2960" spans="1:5" x14ac:dyDescent="0.25">
      <c r="A2960" s="1">
        <v>42355</v>
      </c>
      <c r="B2960" s="21">
        <f>IFERROR(VLOOKUP(A2960,SHORTVOL!$A$2:$E$10000,5,0),"")</f>
        <v>469.8</v>
      </c>
      <c r="C2960" s="21">
        <f>IFERROR(VLOOKUP($A2960,LONGVOL!$A$2:$E$10000,5,0),"")</f>
        <v>5195.16</v>
      </c>
      <c r="D2960" s="27">
        <f t="shared" si="78"/>
        <v>9.2447740981603275</v>
      </c>
      <c r="E2960" s="27">
        <f t="shared" si="79"/>
        <v>1349623.1185154424</v>
      </c>
    </row>
    <row r="2961" spans="1:5" x14ac:dyDescent="0.25">
      <c r="A2961" s="1">
        <v>42356</v>
      </c>
      <c r="B2961" s="21">
        <f>IFERROR(VLOOKUP(A2961,SHORTVOL!$A$2:$E$10000,5,0),"")</f>
        <v>430.03</v>
      </c>
      <c r="C2961" s="21">
        <f>IFERROR(VLOOKUP($A2961,LONGVOL!$A$2:$E$10000,5,0),"")</f>
        <v>5634.87</v>
      </c>
      <c r="D2961" s="27">
        <f t="shared" si="78"/>
        <v>8.4617121501923265</v>
      </c>
      <c r="E2961" s="27">
        <f t="shared" si="79"/>
        <v>1577962.7918440523</v>
      </c>
    </row>
    <row r="2962" spans="1:5" x14ac:dyDescent="0.25">
      <c r="A2962" s="1">
        <v>42359</v>
      </c>
      <c r="B2962" s="21">
        <f>IFERROR(VLOOKUP(A2962,SHORTVOL!$A$2:$E$10000,5,0),"")</f>
        <v>443.07</v>
      </c>
      <c r="C2962" s="21">
        <f>IFERROR(VLOOKUP($A2962,LONGVOL!$A$2:$E$10000,5,0),"")</f>
        <v>5464.07</v>
      </c>
      <c r="D2962" s="27">
        <f t="shared" si="78"/>
        <v>8.7168675224527306</v>
      </c>
      <c r="E2962" s="27">
        <f t="shared" si="79"/>
        <v>1481964.0461111784</v>
      </c>
    </row>
    <row r="2963" spans="1:5" x14ac:dyDescent="0.25">
      <c r="A2963" s="1">
        <v>42360</v>
      </c>
      <c r="B2963" s="21">
        <f>IFERROR(VLOOKUP(A2963,SHORTVOL!$A$2:$E$10000,5,0),"")</f>
        <v>468.33</v>
      </c>
      <c r="C2963" s="21">
        <f>IFERROR(VLOOKUP($A2963,LONGVOL!$A$2:$E$10000,5,0),"")</f>
        <v>5152.58</v>
      </c>
      <c r="D2963" s="27">
        <f t="shared" si="78"/>
        <v>9.2133226696738237</v>
      </c>
      <c r="E2963" s="27">
        <f t="shared" si="79"/>
        <v>1312899.5229247154</v>
      </c>
    </row>
    <row r="2964" spans="1:5" x14ac:dyDescent="0.25">
      <c r="A2964" s="1">
        <v>42361</v>
      </c>
      <c r="B2964" s="21">
        <f>IFERROR(VLOOKUP(A2964,SHORTVOL!$A$2:$E$10000,5,0),"")</f>
        <v>480.05</v>
      </c>
      <c r="C2964" s="21">
        <f>IFERROR(VLOOKUP($A2964,LONGVOL!$A$2:$E$10000,5,0),"")</f>
        <v>5023.55</v>
      </c>
      <c r="D2964" s="27">
        <f t="shared" si="78"/>
        <v>9.4433694175639751</v>
      </c>
      <c r="E2964" s="27">
        <f t="shared" si="79"/>
        <v>1247049.7381173384</v>
      </c>
    </row>
    <row r="2965" spans="1:5" x14ac:dyDescent="0.25">
      <c r="A2965" s="1">
        <v>42362</v>
      </c>
      <c r="B2965" s="21">
        <f>IFERROR(VLOOKUP(A2965,SHORTVOL!$A$2:$E$10000,5,0),"")</f>
        <v>468.89</v>
      </c>
      <c r="C2965" s="21">
        <f>IFERROR(VLOOKUP($A2965,LONGVOL!$A$2:$E$10000,5,0),"")</f>
        <v>5140.41</v>
      </c>
      <c r="D2965" s="27">
        <f t="shared" si="78"/>
        <v>9.2233285313250732</v>
      </c>
      <c r="E2965" s="27">
        <f t="shared" si="79"/>
        <v>1304969.1626708985</v>
      </c>
    </row>
    <row r="2966" spans="1:5" x14ac:dyDescent="0.25">
      <c r="A2966" s="1">
        <v>42366</v>
      </c>
      <c r="B2966" s="21">
        <f>IFERROR(VLOOKUP(A2966,SHORTVOL!$A$2:$E$10000,5,0),"")</f>
        <v>477.59</v>
      </c>
      <c r="C2966" s="21">
        <f>IFERROR(VLOOKUP($A2966,LONGVOL!$A$2:$E$10000,5,0),"")</f>
        <v>5045.03</v>
      </c>
      <c r="D2966" s="27">
        <f t="shared" si="78"/>
        <v>9.3924035058655626</v>
      </c>
      <c r="E2966" s="27">
        <f t="shared" si="79"/>
        <v>1256159.1419685462</v>
      </c>
    </row>
    <row r="2967" spans="1:5" x14ac:dyDescent="0.25">
      <c r="A2967" s="1">
        <v>42367</v>
      </c>
      <c r="B2967" s="21">
        <f>IFERROR(VLOOKUP(A2967,SHORTVOL!$A$2:$E$10000,5,0),"")</f>
        <v>486.1</v>
      </c>
      <c r="C2967" s="21">
        <f>IFERROR(VLOOKUP($A2967,LONGVOL!$A$2:$E$10000,5,0),"")</f>
        <v>4955.08</v>
      </c>
      <c r="D2967" s="27">
        <f t="shared" si="78"/>
        <v>9.5592394559015776</v>
      </c>
      <c r="E2967" s="27">
        <f t="shared" si="79"/>
        <v>1211273.6806447981</v>
      </c>
    </row>
    <row r="2968" spans="1:5" x14ac:dyDescent="0.25">
      <c r="A2968" s="1">
        <v>42368</v>
      </c>
      <c r="B2968" s="21">
        <f>IFERROR(VLOOKUP(A2968,SHORTVOL!$A$2:$E$10000,5,0),"")</f>
        <v>471.44</v>
      </c>
      <c r="C2968" s="21">
        <f>IFERROR(VLOOKUP($A2968,LONGVOL!$A$2:$E$10000,5,0),"")</f>
        <v>5104.5</v>
      </c>
      <c r="D2968" s="27">
        <f t="shared" si="78"/>
        <v>9.2704400569303669</v>
      </c>
      <c r="E2968" s="27">
        <f t="shared" si="79"/>
        <v>1284227.5626278047</v>
      </c>
    </row>
    <row r="2969" spans="1:5" x14ac:dyDescent="0.25">
      <c r="A2969" s="1">
        <v>42369</v>
      </c>
      <c r="B2969" s="21">
        <f>IFERROR(VLOOKUP(A2969,SHORTVOL!$A$2:$E$10000,5,0),"")</f>
        <v>462.62</v>
      </c>
      <c r="C2969" s="21">
        <f>IFERROR(VLOOKUP($A2969,LONGVOL!$A$2:$E$10000,5,0),"")</f>
        <v>5200.05</v>
      </c>
      <c r="D2969" s="27">
        <f t="shared" si="78"/>
        <v>9.0965042897741952</v>
      </c>
      <c r="E2969" s="27">
        <f t="shared" si="79"/>
        <v>1332204.4285048221</v>
      </c>
    </row>
    <row r="2970" spans="1:5" x14ac:dyDescent="0.25">
      <c r="A2970" s="1">
        <v>42373</v>
      </c>
      <c r="B2970" s="21">
        <f>IFERROR(VLOOKUP(A2970,SHORTVOL!$A$2:$E$10000,5,0),"")</f>
        <v>427.89</v>
      </c>
      <c r="C2970" s="21">
        <f>IFERROR(VLOOKUP($A2970,LONGVOL!$A$2:$E$10000,5,0),"")</f>
        <v>5590.44</v>
      </c>
      <c r="D2970" s="27">
        <f t="shared" si="78"/>
        <v>8.4117638301676525</v>
      </c>
      <c r="E2970" s="27">
        <f t="shared" si="79"/>
        <v>1531766.2470937879</v>
      </c>
    </row>
    <row r="2971" spans="1:5" x14ac:dyDescent="0.25">
      <c r="A2971" s="1">
        <v>42374</v>
      </c>
      <c r="B2971" s="21">
        <f>IFERROR(VLOOKUP(A2971,SHORTVOL!$A$2:$E$10000,5,0),"")</f>
        <v>443.93</v>
      </c>
      <c r="C2971" s="21">
        <f>IFERROR(VLOOKUP($A2971,LONGVOL!$A$2:$E$10000,5,0),"")</f>
        <v>5380.89</v>
      </c>
      <c r="D2971" s="27">
        <f t="shared" si="78"/>
        <v>8.7266112822157691</v>
      </c>
      <c r="E2971" s="27">
        <f t="shared" si="79"/>
        <v>1416826.0001946576</v>
      </c>
    </row>
    <row r="2972" spans="1:5" x14ac:dyDescent="0.25">
      <c r="A2972" s="1">
        <v>42375</v>
      </c>
      <c r="B2972" s="21">
        <f>IFERROR(VLOOKUP(A2972,SHORTVOL!$A$2:$E$10000,5,0),"")</f>
        <v>427.57</v>
      </c>
      <c r="C2972" s="21">
        <f>IFERROR(VLOOKUP($A2972,LONGVOL!$A$2:$E$10000,5,0),"")</f>
        <v>5579.14</v>
      </c>
      <c r="D2972" s="27">
        <f t="shared" si="78"/>
        <v>8.4045519216640958</v>
      </c>
      <c r="E2972" s="27">
        <f t="shared" si="79"/>
        <v>1521111.3621371079</v>
      </c>
    </row>
    <row r="2973" spans="1:5" x14ac:dyDescent="0.25">
      <c r="A2973" s="1">
        <v>42376</v>
      </c>
      <c r="B2973" s="21">
        <f>IFERROR(VLOOKUP(A2973,SHORTVOL!$A$2:$E$10000,5,0),"")</f>
        <v>389.39</v>
      </c>
      <c r="C2973" s="21">
        <f>IFERROR(VLOOKUP($A2973,LONGVOL!$A$2:$E$10000,5,0),"")</f>
        <v>6077.29</v>
      </c>
      <c r="D2973" s="27">
        <f t="shared" si="78"/>
        <v>7.6536453670107685</v>
      </c>
      <c r="E2973" s="27">
        <f t="shared" si="79"/>
        <v>1792608.6638221445</v>
      </c>
    </row>
    <row r="2974" spans="1:5" x14ac:dyDescent="0.25">
      <c r="A2974" s="1">
        <v>42377</v>
      </c>
      <c r="B2974" s="21">
        <f>IFERROR(VLOOKUP(A2974,SHORTVOL!$A$2:$E$10000,5,0),"")</f>
        <v>362.89</v>
      </c>
      <c r="C2974" s="21">
        <f>IFERROR(VLOOKUP($A2974,LONGVOL!$A$2:$E$10000,5,0),"")</f>
        <v>6490.88</v>
      </c>
      <c r="D2974" s="27">
        <f t="shared" si="78"/>
        <v>7.1323844454516427</v>
      </c>
      <c r="E2974" s="27">
        <f t="shared" si="79"/>
        <v>2036445.5297598639</v>
      </c>
    </row>
    <row r="2975" spans="1:5" x14ac:dyDescent="0.25">
      <c r="A2975" s="1">
        <v>42380</v>
      </c>
      <c r="B2975" s="21">
        <f>IFERROR(VLOOKUP(A2975,SHORTVOL!$A$2:$E$10000,5,0),"")</f>
        <v>374.38</v>
      </c>
      <c r="C2975" s="21">
        <f>IFERROR(VLOOKUP($A2975,LONGVOL!$A$2:$E$10000,5,0),"")</f>
        <v>6285.49</v>
      </c>
      <c r="D2975" s="27">
        <f t="shared" si="78"/>
        <v>7.3570039739920334</v>
      </c>
      <c r="E2975" s="27">
        <f t="shared" si="79"/>
        <v>1907131.7796965498</v>
      </c>
    </row>
    <row r="2976" spans="1:5" x14ac:dyDescent="0.25">
      <c r="A2976" s="1">
        <v>42381</v>
      </c>
      <c r="B2976" s="21">
        <f>IFERROR(VLOOKUP(A2976,SHORTVOL!$A$2:$E$10000,5,0),"")</f>
        <v>392.92</v>
      </c>
      <c r="C2976" s="21">
        <f>IFERROR(VLOOKUP($A2976,LONGVOL!$A$2:$E$10000,5,0),"")</f>
        <v>5974.13</v>
      </c>
      <c r="D2976" s="27">
        <f t="shared" si="78"/>
        <v>7.720913526826215</v>
      </c>
      <c r="E2976" s="27">
        <f t="shared" si="79"/>
        <v>1718056.3614820465</v>
      </c>
    </row>
    <row r="2977" spans="1:5" x14ac:dyDescent="0.25">
      <c r="A2977" s="1">
        <v>42382</v>
      </c>
      <c r="B2977" s="21">
        <f>IFERROR(VLOOKUP(A2977,SHORTVOL!$A$2:$E$10000,5,0),"")</f>
        <v>354.28</v>
      </c>
      <c r="C2977" s="21">
        <f>IFERROR(VLOOKUP($A2977,LONGVOL!$A$2:$E$10000,5,0),"")</f>
        <v>6561.71</v>
      </c>
      <c r="D2977" s="27">
        <f t="shared" si="78"/>
        <v>6.961252573696699</v>
      </c>
      <c r="E2977" s="27">
        <f t="shared" si="79"/>
        <v>2055855.4377550192</v>
      </c>
    </row>
    <row r="2978" spans="1:5" x14ac:dyDescent="0.25">
      <c r="A2978" s="1">
        <v>42383</v>
      </c>
      <c r="B2978" s="21">
        <f>IFERROR(VLOOKUP(A2978,SHORTVOL!$A$2:$E$10000,5,0),"")</f>
        <v>368.37</v>
      </c>
      <c r="C2978" s="21">
        <f>IFERROR(VLOOKUP($A2978,LONGVOL!$A$2:$E$10000,5,0),"")</f>
        <v>6300.68</v>
      </c>
      <c r="D2978" s="27">
        <f t="shared" si="78"/>
        <v>7.2377105681196907</v>
      </c>
      <c r="E2978" s="27">
        <f t="shared" si="79"/>
        <v>1892144.2106325952</v>
      </c>
    </row>
    <row r="2979" spans="1:5" x14ac:dyDescent="0.25">
      <c r="A2979" s="1">
        <v>42384</v>
      </c>
      <c r="B2979" s="21">
        <f>IFERROR(VLOOKUP(A2979,SHORTVOL!$A$2:$E$10000,5,0),"")</f>
        <v>332.83</v>
      </c>
      <c r="C2979" s="21">
        <f>IFERROR(VLOOKUP($A2979,LONGVOL!$A$2:$E$10000,5,0),"")</f>
        <v>6908.53</v>
      </c>
      <c r="D2979" s="27">
        <f t="shared" si="78"/>
        <v>6.5390645611093685</v>
      </c>
      <c r="E2979" s="27">
        <f t="shared" si="79"/>
        <v>2257056.6488611945</v>
      </c>
    </row>
    <row r="2980" spans="1:5" x14ac:dyDescent="0.25">
      <c r="A2980" s="1">
        <v>42388</v>
      </c>
      <c r="B2980" s="21">
        <f>IFERROR(VLOOKUP(A2980,SHORTVOL!$A$2:$E$10000,5,0),"")</f>
        <v>332.2</v>
      </c>
      <c r="C2980" s="21">
        <f>IFERROR(VLOOKUP($A2980,LONGVOL!$A$2:$E$10000,5,0),"")</f>
        <v>6921.6</v>
      </c>
      <c r="D2980" s="27">
        <f t="shared" si="78"/>
        <v>6.5252566498538549</v>
      </c>
      <c r="E2980" s="27">
        <f t="shared" si="79"/>
        <v>2264906.5855606538</v>
      </c>
    </row>
    <row r="2981" spans="1:5" x14ac:dyDescent="0.25">
      <c r="A2981" s="1">
        <v>42389</v>
      </c>
      <c r="B2981" s="21">
        <f>IFERROR(VLOOKUP(A2981,SHORTVOL!$A$2:$E$10000,5,0),"")</f>
        <v>322.35000000000002</v>
      </c>
      <c r="C2981" s="21">
        <f>IFERROR(VLOOKUP($A2981,LONGVOL!$A$2:$E$10000,5,0),"")</f>
        <v>7126.94</v>
      </c>
      <c r="D2981" s="27">
        <f t="shared" si="78"/>
        <v>6.3314305399843374</v>
      </c>
      <c r="E2981" s="27">
        <f t="shared" si="79"/>
        <v>2399107.7789304196</v>
      </c>
    </row>
    <row r="2982" spans="1:5" x14ac:dyDescent="0.25">
      <c r="A2982" s="1">
        <v>42390</v>
      </c>
      <c r="B2982" s="21">
        <f>IFERROR(VLOOKUP(A2982,SHORTVOL!$A$2:$E$10000,5,0),"")</f>
        <v>324.3</v>
      </c>
      <c r="C2982" s="21">
        <f>IFERROR(VLOOKUP($A2982,LONGVOL!$A$2:$E$10000,5,0),"")</f>
        <v>7083.78</v>
      </c>
      <c r="D2982" s="27">
        <f t="shared" si="78"/>
        <v>6.3693823963503773</v>
      </c>
      <c r="E2982" s="27">
        <f t="shared" si="79"/>
        <v>2369869.7761149183</v>
      </c>
    </row>
    <row r="2983" spans="1:5" x14ac:dyDescent="0.25">
      <c r="A2983" s="1">
        <v>42391</v>
      </c>
      <c r="B2983" s="21">
        <f>IFERROR(VLOOKUP(A2983,SHORTVOL!$A$2:$E$10000,5,0),"")</f>
        <v>350.32</v>
      </c>
      <c r="C2983" s="21">
        <f>IFERROR(VLOOKUP($A2983,LONGVOL!$A$2:$E$10000,5,0),"")</f>
        <v>6515.31</v>
      </c>
      <c r="D2983" s="27">
        <f t="shared" si="78"/>
        <v>6.8800486489917807</v>
      </c>
      <c r="E2983" s="27">
        <f t="shared" si="79"/>
        <v>1989356.3855356914</v>
      </c>
    </row>
    <row r="2984" spans="1:5" x14ac:dyDescent="0.25">
      <c r="A2984" s="1">
        <v>42394</v>
      </c>
      <c r="B2984" s="21">
        <f>IFERROR(VLOOKUP(A2984,SHORTVOL!$A$2:$E$10000,5,0),"")</f>
        <v>334.35</v>
      </c>
      <c r="C2984" s="21">
        <f>IFERROR(VLOOKUP($A2984,LONGVOL!$A$2:$E$10000,5,0),"")</f>
        <v>6812.43</v>
      </c>
      <c r="D2984" s="27">
        <f t="shared" si="78"/>
        <v>6.5653292638916971</v>
      </c>
      <c r="E2984" s="27">
        <f t="shared" si="79"/>
        <v>2170303.0646791384</v>
      </c>
    </row>
    <row r="2985" spans="1:5" x14ac:dyDescent="0.25">
      <c r="A2985" s="1">
        <v>42395</v>
      </c>
      <c r="B2985" s="21">
        <f>IFERROR(VLOOKUP(A2985,SHORTVOL!$A$2:$E$10000,5,0),"")</f>
        <v>349.69</v>
      </c>
      <c r="C2985" s="21">
        <f>IFERROR(VLOOKUP($A2985,LONGVOL!$A$2:$E$10000,5,0),"")</f>
        <v>6499.84</v>
      </c>
      <c r="D2985" s="27">
        <f t="shared" si="78"/>
        <v>6.8661707533623746</v>
      </c>
      <c r="E2985" s="27">
        <f t="shared" si="79"/>
        <v>1970983.171317576</v>
      </c>
    </row>
    <row r="2986" spans="1:5" x14ac:dyDescent="0.25">
      <c r="A2986" s="1">
        <v>42396</v>
      </c>
      <c r="B2986" s="21">
        <f>IFERROR(VLOOKUP(A2986,SHORTVOL!$A$2:$E$10000,5,0),"")</f>
        <v>334.45</v>
      </c>
      <c r="C2986" s="21">
        <f>IFERROR(VLOOKUP($A2986,LONGVOL!$A$2:$E$10000,5,0),"")</f>
        <v>6783.04</v>
      </c>
      <c r="D2986" s="27">
        <f t="shared" si="78"/>
        <v>6.566573190050347</v>
      </c>
      <c r="E2986" s="27">
        <f t="shared" si="79"/>
        <v>2142572.6401879792</v>
      </c>
    </row>
    <row r="2987" spans="1:5" x14ac:dyDescent="0.25">
      <c r="A2987" s="1">
        <v>42397</v>
      </c>
      <c r="B2987" s="21">
        <f>IFERROR(VLOOKUP(A2987,SHORTVOL!$A$2:$E$10000,5,0),"")</f>
        <v>346.38</v>
      </c>
      <c r="C2987" s="21">
        <f>IFERROR(VLOOKUP($A2987,LONGVOL!$A$2:$E$10000,5,0),"")</f>
        <v>6541.1</v>
      </c>
      <c r="D2987" s="27">
        <f t="shared" si="78"/>
        <v>6.8004335171462209</v>
      </c>
      <c r="E2987" s="27">
        <f t="shared" si="79"/>
        <v>1989576.9340267242</v>
      </c>
    </row>
    <row r="2988" spans="1:5" x14ac:dyDescent="0.25">
      <c r="A2988" s="1">
        <v>42398</v>
      </c>
      <c r="B2988" s="21">
        <f>IFERROR(VLOOKUP(A2988,SHORTVOL!$A$2:$E$10000,5,0),"")</f>
        <v>361.67</v>
      </c>
      <c r="C2988" s="21">
        <f>IFERROR(VLOOKUP($A2988,LONGVOL!$A$2:$E$10000,5,0),"")</f>
        <v>6252.37</v>
      </c>
      <c r="D2988" s="27">
        <f t="shared" si="78"/>
        <v>7.1002310246612277</v>
      </c>
      <c r="E2988" s="27">
        <f t="shared" si="79"/>
        <v>1813795.3688590224</v>
      </c>
    </row>
    <row r="2989" spans="1:5" x14ac:dyDescent="0.25">
      <c r="A2989" s="1">
        <v>42401</v>
      </c>
      <c r="B2989" s="21">
        <f>IFERROR(VLOOKUP(A2989,SHORTVOL!$A$2:$E$10000,5,0),"")</f>
        <v>367.63</v>
      </c>
      <c r="C2989" s="21">
        <f>IFERROR(VLOOKUP($A2989,LONGVOL!$A$2:$E$10000,5,0),"")</f>
        <v>6149.45</v>
      </c>
      <c r="D2989" s="27">
        <f t="shared" si="78"/>
        <v>7.2160501883252612</v>
      </c>
      <c r="E2989" s="27">
        <f t="shared" si="79"/>
        <v>1753680.9849270659</v>
      </c>
    </row>
    <row r="2990" spans="1:5" x14ac:dyDescent="0.25">
      <c r="A2990" s="1">
        <v>42402</v>
      </c>
      <c r="B2990" s="21">
        <f>IFERROR(VLOOKUP(A2990,SHORTVOL!$A$2:$E$10000,5,0),"")</f>
        <v>339.98</v>
      </c>
      <c r="C2990" s="21">
        <f>IFERROR(VLOOKUP($A2990,LONGVOL!$A$2:$E$10000,5,0),"")</f>
        <v>6611.84</v>
      </c>
      <c r="D2990" s="27">
        <f t="shared" si="78"/>
        <v>6.6729546417085492</v>
      </c>
      <c r="E2990" s="27">
        <f t="shared" si="79"/>
        <v>2017253.2085027734</v>
      </c>
    </row>
    <row r="2991" spans="1:5" x14ac:dyDescent="0.25">
      <c r="A2991" s="1">
        <v>42403</v>
      </c>
      <c r="B2991" s="21">
        <f>IFERROR(VLOOKUP(A2991,SHORTVOL!$A$2:$E$10000,5,0),"")</f>
        <v>343.7</v>
      </c>
      <c r="C2991" s="21">
        <f>IFERROR(VLOOKUP($A2991,LONGVOL!$A$2:$E$10000,5,0),"")</f>
        <v>6539.57</v>
      </c>
      <c r="D2991" s="27">
        <f t="shared" si="78"/>
        <v>6.7455992688486202</v>
      </c>
      <c r="E2991" s="27">
        <f t="shared" si="79"/>
        <v>1973004.1895999976</v>
      </c>
    </row>
    <row r="2992" spans="1:5" x14ac:dyDescent="0.25">
      <c r="A2992" s="1">
        <v>42404</v>
      </c>
      <c r="B2992" s="21">
        <f>IFERROR(VLOOKUP(A2992,SHORTVOL!$A$2:$E$10000,5,0),"")</f>
        <v>340.9</v>
      </c>
      <c r="C2992" s="21">
        <f>IFERROR(VLOOKUP($A2992,LONGVOL!$A$2:$E$10000,5,0),"")</f>
        <v>6592.73</v>
      </c>
      <c r="D2992" s="27">
        <f t="shared" si="78"/>
        <v>6.6902786926167339</v>
      </c>
      <c r="E2992" s="27">
        <f t="shared" si="79"/>
        <v>2004928.4766632987</v>
      </c>
    </row>
    <row r="2993" spans="1:5" x14ac:dyDescent="0.25">
      <c r="A2993" s="1">
        <v>42405</v>
      </c>
      <c r="B2993" s="21">
        <f>IFERROR(VLOOKUP(A2993,SHORTVOL!$A$2:$E$10000,5,0),"")</f>
        <v>326.25</v>
      </c>
      <c r="C2993" s="21">
        <f>IFERROR(VLOOKUP($A2993,LONGVOL!$A$2:$E$10000,5,0),"")</f>
        <v>6876.06</v>
      </c>
      <c r="D2993" s="27">
        <f t="shared" si="78"/>
        <v>6.4024166127269657</v>
      </c>
      <c r="E2993" s="27">
        <f t="shared" si="79"/>
        <v>2177090.7678662362</v>
      </c>
    </row>
    <row r="2994" spans="1:5" x14ac:dyDescent="0.25">
      <c r="A2994" s="1">
        <v>42408</v>
      </c>
      <c r="B2994" s="21">
        <f>IFERROR(VLOOKUP(A2994,SHORTVOL!$A$2:$E$10000,5,0),"")</f>
        <v>314.36</v>
      </c>
      <c r="C2994" s="21">
        <f>IFERROR(VLOOKUP($A2994,LONGVOL!$A$2:$E$10000,5,0),"")</f>
        <v>7126.81</v>
      </c>
      <c r="D2994" s="27">
        <f t="shared" si="78"/>
        <v>6.1680700557243311</v>
      </c>
      <c r="E2994" s="27">
        <f t="shared" si="79"/>
        <v>2335341.4710233477</v>
      </c>
    </row>
    <row r="2995" spans="1:5" x14ac:dyDescent="0.25">
      <c r="A2995" s="1">
        <v>42409</v>
      </c>
      <c r="B2995" s="21">
        <f>IFERROR(VLOOKUP(A2995,SHORTVOL!$A$2:$E$10000,5,0),"")</f>
        <v>309.44</v>
      </c>
      <c r="C2995" s="21">
        <f>IFERROR(VLOOKUP($A2995,LONGVOL!$A$2:$E$10000,5,0),"")</f>
        <v>7238.36</v>
      </c>
      <c r="D2995" s="27">
        <f t="shared" si="78"/>
        <v>6.0712018533315533</v>
      </c>
      <c r="E2995" s="27">
        <f t="shared" si="79"/>
        <v>2408264.3291946091</v>
      </c>
    </row>
    <row r="2996" spans="1:5" x14ac:dyDescent="0.25">
      <c r="A2996" s="1">
        <v>42410</v>
      </c>
      <c r="B2996" s="21">
        <f>IFERROR(VLOOKUP(A2996,SHORTVOL!$A$2:$E$10000,5,0),"")</f>
        <v>307.91000000000003</v>
      </c>
      <c r="C2996" s="21">
        <f>IFERROR(VLOOKUP($A2996,LONGVOL!$A$2:$E$10000,5,0),"")</f>
        <v>7274.03</v>
      </c>
      <c r="D2996" s="27">
        <f t="shared" si="78"/>
        <v>6.0408522837135594</v>
      </c>
      <c r="E2996" s="27">
        <f t="shared" si="79"/>
        <v>2431814.5260714181</v>
      </c>
    </row>
    <row r="2997" spans="1:5" x14ac:dyDescent="0.25">
      <c r="A2997" s="1">
        <v>42411</v>
      </c>
      <c r="B2997" s="21">
        <f>IFERROR(VLOOKUP(A2997,SHORTVOL!$A$2:$E$10000,5,0),"")</f>
        <v>292.95</v>
      </c>
      <c r="C2997" s="21">
        <f>IFERROR(VLOOKUP($A2997,LONGVOL!$A$2:$E$10000,5,0),"")</f>
        <v>7627.36</v>
      </c>
      <c r="D2997" s="27">
        <f t="shared" si="78"/>
        <v>5.7470387724400744</v>
      </c>
      <c r="E2997" s="27">
        <f t="shared" si="79"/>
        <v>2667858.0794128287</v>
      </c>
    </row>
    <row r="2998" spans="1:5" x14ac:dyDescent="0.25">
      <c r="A2998" s="1">
        <v>42412</v>
      </c>
      <c r="B2998" s="21">
        <f>IFERROR(VLOOKUP(A2998,SHORTVOL!$A$2:$E$10000,5,0),"")</f>
        <v>301.16000000000003</v>
      </c>
      <c r="C2998" s="21">
        <f>IFERROR(VLOOKUP($A2998,LONGVOL!$A$2:$E$10000,5,0),"")</f>
        <v>7413.73</v>
      </c>
      <c r="D2998" s="27">
        <f t="shared" si="78"/>
        <v>5.9077772983327854</v>
      </c>
      <c r="E2998" s="27">
        <f t="shared" si="79"/>
        <v>2518221.4983618422</v>
      </c>
    </row>
    <row r="2999" spans="1:5" x14ac:dyDescent="0.25">
      <c r="A2999" s="1">
        <v>42416</v>
      </c>
      <c r="B2999" s="21">
        <f>IFERROR(VLOOKUP(A2999,SHORTVOL!$A$2:$E$10000,5,0),"")</f>
        <v>315.23</v>
      </c>
      <c r="C2999" s="21">
        <f>IFERROR(VLOOKUP($A2999,LONGVOL!$A$2:$E$10000,5,0),"")</f>
        <v>7067.35</v>
      </c>
      <c r="D2999" s="27">
        <f t="shared" si="78"/>
        <v>6.1824295858193672</v>
      </c>
      <c r="E2999" s="27">
        <f t="shared" si="79"/>
        <v>2282216.2983141989</v>
      </c>
    </row>
    <row r="3000" spans="1:5" x14ac:dyDescent="0.25">
      <c r="A3000" s="1">
        <v>42417</v>
      </c>
      <c r="B3000" s="21">
        <f>IFERROR(VLOOKUP(A3000,SHORTVOL!$A$2:$E$10000,5,0),"")</f>
        <v>328.16</v>
      </c>
      <c r="C3000" s="21">
        <f>IFERROR(VLOOKUP($A3000,LONGVOL!$A$2:$E$10000,5,0),"")</f>
        <v>6777.44</v>
      </c>
      <c r="D3000" s="27">
        <f t="shared" si="78"/>
        <v>6.435665781586299</v>
      </c>
      <c r="E3000" s="27">
        <f t="shared" si="79"/>
        <v>2094818.9938235297</v>
      </c>
    </row>
    <row r="3001" spans="1:5" x14ac:dyDescent="0.25">
      <c r="A3001" s="1">
        <v>42418</v>
      </c>
      <c r="B3001" s="21">
        <f>IFERROR(VLOOKUP(A3001,SHORTVOL!$A$2:$E$10000,5,0),"")</f>
        <v>328.6</v>
      </c>
      <c r="C3001" s="21">
        <f>IFERROR(VLOOKUP($A3001,LONGVOL!$A$2:$E$10000,5,0),"")</f>
        <v>6768.42</v>
      </c>
      <c r="D3001" s="27">
        <f t="shared" si="78"/>
        <v>6.4439416704694885</v>
      </c>
      <c r="E3001" s="27">
        <f t="shared" si="79"/>
        <v>2089083.9373779958</v>
      </c>
    </row>
    <row r="3002" spans="1:5" x14ac:dyDescent="0.25">
      <c r="A3002" s="1">
        <v>42419</v>
      </c>
      <c r="B3002" s="21">
        <f>IFERROR(VLOOKUP(A3002,SHORTVOL!$A$2:$E$10000,5,0),"")</f>
        <v>337.11</v>
      </c>
      <c r="C3002" s="21">
        <f>IFERROR(VLOOKUP($A3002,LONGVOL!$A$2:$E$10000,5,0),"")</f>
        <v>6593.18</v>
      </c>
      <c r="D3002" s="27">
        <f t="shared" si="78"/>
        <v>6.6104630111193039</v>
      </c>
      <c r="E3002" s="27">
        <f t="shared" si="79"/>
        <v>1980756.8357602551</v>
      </c>
    </row>
    <row r="3003" spans="1:5" x14ac:dyDescent="0.25">
      <c r="A3003" s="1">
        <v>42422</v>
      </c>
      <c r="B3003" s="21">
        <f>IFERROR(VLOOKUP(A3003,SHORTVOL!$A$2:$E$10000,5,0),"")</f>
        <v>356.31</v>
      </c>
      <c r="C3003" s="21">
        <f>IFERROR(VLOOKUP($A3003,LONGVOL!$A$2:$E$10000,5,0),"")</f>
        <v>6217.66</v>
      </c>
      <c r="D3003" s="27">
        <f t="shared" si="78"/>
        <v>6.9858114915831724</v>
      </c>
      <c r="E3003" s="27">
        <f t="shared" si="79"/>
        <v>1754724.5564941245</v>
      </c>
    </row>
    <row r="3004" spans="1:5" x14ac:dyDescent="0.25">
      <c r="A3004" s="1">
        <v>42423</v>
      </c>
      <c r="B3004" s="21">
        <f>IFERROR(VLOOKUP(A3004,SHORTVOL!$A$2:$E$10000,5,0),"")</f>
        <v>341.01</v>
      </c>
      <c r="C3004" s="21">
        <f>IFERROR(VLOOKUP($A3004,LONGVOL!$A$2:$E$10000,5,0),"")</f>
        <v>6484.66</v>
      </c>
      <c r="D3004" s="27">
        <f t="shared" si="78"/>
        <v>6.6854734458973812</v>
      </c>
      <c r="E3004" s="27">
        <f t="shared" si="79"/>
        <v>1905282.8968653206</v>
      </c>
    </row>
    <row r="3005" spans="1:5" x14ac:dyDescent="0.25">
      <c r="A3005" s="1">
        <v>42424</v>
      </c>
      <c r="B3005" s="21">
        <f>IFERROR(VLOOKUP(A3005,SHORTVOL!$A$2:$E$10000,5,0),"")</f>
        <v>341.51</v>
      </c>
      <c r="C3005" s="21">
        <f>IFERROR(VLOOKUP($A3005,LONGVOL!$A$2:$E$10000,5,0),"")</f>
        <v>6475.1</v>
      </c>
      <c r="D3005" s="27">
        <f t="shared" si="78"/>
        <v>6.6949090409901704</v>
      </c>
      <c r="E3005" s="27">
        <f t="shared" si="79"/>
        <v>1899520.4892960158</v>
      </c>
    </row>
    <row r="3006" spans="1:5" x14ac:dyDescent="0.25">
      <c r="A3006" s="1">
        <v>42425</v>
      </c>
      <c r="B3006" s="21">
        <f>IFERROR(VLOOKUP(A3006,SHORTVOL!$A$2:$E$10000,5,0),"")</f>
        <v>353.16</v>
      </c>
      <c r="C3006" s="21">
        <f>IFERROR(VLOOKUP($A3006,LONGVOL!$A$2:$E$10000,5,0),"")</f>
        <v>6254.15</v>
      </c>
      <c r="D3006" s="27">
        <f t="shared" ref="D3006:D3069" si="80">D3005*(1-D$1+IF(AND(WEEKDAY($A3006)&lt;&gt;1,WEEKDAY($A3006)&lt;&gt;7),-D$5,0))^($A3006-$A3005)*(1+(B3006/B3005-1))</f>
        <v>6.9229144744579907</v>
      </c>
      <c r="E3006" s="27">
        <f t="shared" ref="E3006:E3069" si="81">E3005*(1-E$1+IF(AND(WEEKDAY($A3006)&lt;&gt;1,WEEKDAY($A3006)&lt;&gt;7),-E$5,0))^($A3006-$A3005)*(1+2*(C3006/C3005-1))</f>
        <v>1769750.9162701957</v>
      </c>
    </row>
    <row r="3007" spans="1:5" x14ac:dyDescent="0.25">
      <c r="A3007" s="1">
        <v>42426</v>
      </c>
      <c r="B3007" s="21">
        <f>IFERROR(VLOOKUP(A3007,SHORTVOL!$A$2:$E$10000,5,0),"")</f>
        <v>349.53</v>
      </c>
      <c r="C3007" s="21">
        <f>IFERROR(VLOOKUP($A3007,LONGVOL!$A$2:$E$10000,5,0),"")</f>
        <v>6318.5</v>
      </c>
      <c r="D3007" s="27">
        <f t="shared" si="80"/>
        <v>6.8513809783759756</v>
      </c>
      <c r="E3007" s="27">
        <f t="shared" si="81"/>
        <v>1806031.879452395</v>
      </c>
    </row>
    <row r="3008" spans="1:5" x14ac:dyDescent="0.25">
      <c r="A3008" s="1">
        <v>42429</v>
      </c>
      <c r="B3008" s="21">
        <f>IFERROR(VLOOKUP(A3008,SHORTVOL!$A$2:$E$10000,5,0),"")</f>
        <v>345.76</v>
      </c>
      <c r="C3008" s="21">
        <f>IFERROR(VLOOKUP($A3008,LONGVOL!$A$2:$E$10000,5,0),"")</f>
        <v>6386.58</v>
      </c>
      <c r="D3008" s="27">
        <f t="shared" si="80"/>
        <v>6.7763685368830204</v>
      </c>
      <c r="E3008" s="27">
        <f t="shared" si="81"/>
        <v>1844529.2895027322</v>
      </c>
    </row>
    <row r="3009" spans="1:5" x14ac:dyDescent="0.25">
      <c r="A3009" s="1">
        <v>42430</v>
      </c>
      <c r="B3009" s="21">
        <f>IFERROR(VLOOKUP(A3009,SHORTVOL!$A$2:$E$10000,5,0),"")</f>
        <v>371.57</v>
      </c>
      <c r="C3009" s="21">
        <f>IFERROR(VLOOKUP($A3009,LONGVOL!$A$2:$E$10000,5,0),"")</f>
        <v>5909.81</v>
      </c>
      <c r="D3009" s="27">
        <f t="shared" si="80"/>
        <v>7.2818061383219952</v>
      </c>
      <c r="E3009" s="27">
        <f t="shared" si="81"/>
        <v>1569014.7367102627</v>
      </c>
    </row>
    <row r="3010" spans="1:5" x14ac:dyDescent="0.25">
      <c r="A3010" s="1">
        <v>42431</v>
      </c>
      <c r="B3010" s="21">
        <f>IFERROR(VLOOKUP(A3010,SHORTVOL!$A$2:$E$10000,5,0),"")</f>
        <v>379.3</v>
      </c>
      <c r="C3010" s="21">
        <f>IFERROR(VLOOKUP($A3010,LONGVOL!$A$2:$E$10000,5,0),"")</f>
        <v>5786.93</v>
      </c>
      <c r="D3010" s="27">
        <f t="shared" si="80"/>
        <v>7.432886741122207</v>
      </c>
      <c r="E3010" s="27">
        <f t="shared" si="81"/>
        <v>1503652.5790624064</v>
      </c>
    </row>
    <row r="3011" spans="1:5" x14ac:dyDescent="0.25">
      <c r="A3011" s="1">
        <v>42432</v>
      </c>
      <c r="B3011" s="21">
        <f>IFERROR(VLOOKUP(A3011,SHORTVOL!$A$2:$E$10000,5,0),"")</f>
        <v>392.86</v>
      </c>
      <c r="C3011" s="21">
        <f>IFERROR(VLOOKUP($A3011,LONGVOL!$A$2:$E$10000,5,0),"")</f>
        <v>5580</v>
      </c>
      <c r="D3011" s="27">
        <f t="shared" si="80"/>
        <v>7.6981910902210009</v>
      </c>
      <c r="E3011" s="27">
        <f t="shared" si="81"/>
        <v>1396010.5294806333</v>
      </c>
    </row>
    <row r="3012" spans="1:5" x14ac:dyDescent="0.25">
      <c r="A3012" s="1">
        <v>42433</v>
      </c>
      <c r="B3012" s="21">
        <f>IFERROR(VLOOKUP(A3012,SHORTVOL!$A$2:$E$10000,5,0),"")</f>
        <v>389.26</v>
      </c>
      <c r="C3012" s="21">
        <f>IFERROR(VLOOKUP($A3012,LONGVOL!$A$2:$E$10000,5,0),"")</f>
        <v>5631.21</v>
      </c>
      <c r="D3012" s="27">
        <f t="shared" si="80"/>
        <v>7.627230226126879</v>
      </c>
      <c r="E3012" s="27">
        <f t="shared" si="81"/>
        <v>1421525.7997030918</v>
      </c>
    </row>
    <row r="3013" spans="1:5" x14ac:dyDescent="0.25">
      <c r="A3013" s="1">
        <v>42436</v>
      </c>
      <c r="B3013" s="21">
        <f>IFERROR(VLOOKUP(A3013,SHORTVOL!$A$2:$E$10000,5,0),"")</f>
        <v>386.79</v>
      </c>
      <c r="C3013" s="21">
        <f>IFERROR(VLOOKUP($A3013,LONGVOL!$A$2:$E$10000,5,0),"")</f>
        <v>5666.9</v>
      </c>
      <c r="D3013" s="27">
        <f t="shared" si="80"/>
        <v>7.5775868360751337</v>
      </c>
      <c r="E3013" s="27">
        <f t="shared" si="81"/>
        <v>1439215.8522175404</v>
      </c>
    </row>
    <row r="3014" spans="1:5" x14ac:dyDescent="0.25">
      <c r="A3014" s="1">
        <v>42437</v>
      </c>
      <c r="B3014" s="21">
        <f>IFERROR(VLOOKUP(A3014,SHORTVOL!$A$2:$E$10000,5,0),"")</f>
        <v>373.24</v>
      </c>
      <c r="C3014" s="21">
        <f>IFERROR(VLOOKUP($A3014,LONGVOL!$A$2:$E$10000,5,0),"")</f>
        <v>5865.36</v>
      </c>
      <c r="D3014" s="27">
        <f t="shared" si="80"/>
        <v>7.3117286838532634</v>
      </c>
      <c r="E3014" s="27">
        <f t="shared" si="81"/>
        <v>1539903.8577191061</v>
      </c>
    </row>
    <row r="3015" spans="1:5" x14ac:dyDescent="0.25">
      <c r="A3015" s="1">
        <v>42438</v>
      </c>
      <c r="B3015" s="21">
        <f>IFERROR(VLOOKUP(A3015,SHORTVOL!$A$2:$E$10000,5,0),"")</f>
        <v>376.69</v>
      </c>
      <c r="C3015" s="21">
        <f>IFERROR(VLOOKUP($A3015,LONGVOL!$A$2:$E$10000,5,0),"")</f>
        <v>5811.25</v>
      </c>
      <c r="D3015" s="27">
        <f t="shared" si="80"/>
        <v>7.3789094412019738</v>
      </c>
      <c r="E3015" s="27">
        <f t="shared" si="81"/>
        <v>1511376.4311988994</v>
      </c>
    </row>
    <row r="3016" spans="1:5" x14ac:dyDescent="0.25">
      <c r="A3016" s="1">
        <v>42439</v>
      </c>
      <c r="B3016" s="21">
        <f>IFERROR(VLOOKUP(A3016,SHORTVOL!$A$2:$E$10000,5,0),"")</f>
        <v>382.73</v>
      </c>
      <c r="C3016" s="21">
        <f>IFERROR(VLOOKUP($A3016,LONGVOL!$A$2:$E$10000,5,0),"")</f>
        <v>5717.99</v>
      </c>
      <c r="D3016" s="27">
        <f t="shared" si="80"/>
        <v>7.4968150563629115</v>
      </c>
      <c r="E3016" s="27">
        <f t="shared" si="81"/>
        <v>1462755.3235548234</v>
      </c>
    </row>
    <row r="3017" spans="1:5" x14ac:dyDescent="0.25">
      <c r="A3017" s="1">
        <v>42440</v>
      </c>
      <c r="B3017" s="21">
        <f>IFERROR(VLOOKUP(A3017,SHORTVOL!$A$2:$E$10000,5,0),"")</f>
        <v>402.97</v>
      </c>
      <c r="C3017" s="21">
        <f>IFERROR(VLOOKUP($A3017,LONGVOL!$A$2:$E$10000,5,0),"")</f>
        <v>5415.62</v>
      </c>
      <c r="D3017" s="27">
        <f t="shared" si="80"/>
        <v>7.8928383703348954</v>
      </c>
      <c r="E3017" s="27">
        <f t="shared" si="81"/>
        <v>1307953.3178114574</v>
      </c>
    </row>
    <row r="3018" spans="1:5" x14ac:dyDescent="0.25">
      <c r="A3018" s="1">
        <v>42443</v>
      </c>
      <c r="B3018" s="21">
        <f>IFERROR(VLOOKUP(A3018,SHORTVOL!$A$2:$E$10000,5,0),"")</f>
        <v>411.4</v>
      </c>
      <c r="C3018" s="21">
        <f>IFERROR(VLOOKUP($A3018,LONGVOL!$A$2:$E$10000,5,0),"")</f>
        <v>5302.33</v>
      </c>
      <c r="D3018" s="27">
        <f t="shared" si="80"/>
        <v>8.0566294331762833</v>
      </c>
      <c r="E3018" s="27">
        <f t="shared" si="81"/>
        <v>1252944.5223831036</v>
      </c>
    </row>
    <row r="3019" spans="1:5" x14ac:dyDescent="0.25">
      <c r="A3019" s="1">
        <v>42444</v>
      </c>
      <c r="B3019" s="21">
        <f>IFERROR(VLOOKUP(A3019,SHORTVOL!$A$2:$E$10000,5,0),"")</f>
        <v>403.37</v>
      </c>
      <c r="C3019" s="21">
        <f>IFERROR(VLOOKUP($A3019,LONGVOL!$A$2:$E$10000,5,0),"")</f>
        <v>5405.8</v>
      </c>
      <c r="D3019" s="27">
        <f t="shared" si="80"/>
        <v>7.898941524268797</v>
      </c>
      <c r="E3019" s="27">
        <f t="shared" si="81"/>
        <v>1301745.4440946325</v>
      </c>
    </row>
    <row r="3020" spans="1:5" x14ac:dyDescent="0.25">
      <c r="A3020" s="1">
        <v>42445</v>
      </c>
      <c r="B3020" s="21">
        <f>IFERROR(VLOOKUP(A3020,SHORTVOL!$A$2:$E$10000,5,0),"")</f>
        <v>419.46</v>
      </c>
      <c r="C3020" s="21">
        <f>IFERROR(VLOOKUP($A3020,LONGVOL!$A$2:$E$10000,5,0),"")</f>
        <v>5190.25</v>
      </c>
      <c r="D3020" s="27">
        <f t="shared" si="80"/>
        <v>8.2135718115679364</v>
      </c>
      <c r="E3020" s="27">
        <f t="shared" si="81"/>
        <v>1197843.0271099606</v>
      </c>
    </row>
    <row r="3021" spans="1:5" x14ac:dyDescent="0.25">
      <c r="A3021" s="1">
        <v>42446</v>
      </c>
      <c r="B3021" s="21">
        <f>IFERROR(VLOOKUP(A3021,SHORTVOL!$A$2:$E$10000,5,0),"")</f>
        <v>431.84</v>
      </c>
      <c r="C3021" s="21">
        <f>IFERROR(VLOOKUP($A3021,LONGVOL!$A$2:$E$10000,5,0),"")</f>
        <v>5037.0200000000004</v>
      </c>
      <c r="D3021" s="27">
        <f t="shared" si="80"/>
        <v>8.4555249552896417</v>
      </c>
      <c r="E3021" s="27">
        <f t="shared" si="81"/>
        <v>1127030.1497374212</v>
      </c>
    </row>
    <row r="3022" spans="1:5" x14ac:dyDescent="0.25">
      <c r="A3022" s="1">
        <v>42447</v>
      </c>
      <c r="B3022" s="21">
        <f>IFERROR(VLOOKUP(A3022,SHORTVOL!$A$2:$E$10000,5,0),"")</f>
        <v>434.58</v>
      </c>
      <c r="C3022" s="21">
        <f>IFERROR(VLOOKUP($A3022,LONGVOL!$A$2:$E$10000,5,0),"")</f>
        <v>5005.0200000000004</v>
      </c>
      <c r="D3022" s="27">
        <f t="shared" si="80"/>
        <v>8.5087085193892555</v>
      </c>
      <c r="E3022" s="27">
        <f t="shared" si="81"/>
        <v>1112625.4399258643</v>
      </c>
    </row>
    <row r="3023" spans="1:5" x14ac:dyDescent="0.25">
      <c r="A3023" s="1">
        <v>42450</v>
      </c>
      <c r="B3023" s="21">
        <f>IFERROR(VLOOKUP(A3023,SHORTVOL!$A$2:$E$10000,5,0),"")</f>
        <v>445.56</v>
      </c>
      <c r="C3023" s="21">
        <f>IFERROR(VLOOKUP($A3023,LONGVOL!$A$2:$E$10000,5,0),"")</f>
        <v>4878.62</v>
      </c>
      <c r="D3023" s="27">
        <f t="shared" si="80"/>
        <v>8.7222536723341371</v>
      </c>
      <c r="E3023" s="27">
        <f t="shared" si="81"/>
        <v>1056186.1523264004</v>
      </c>
    </row>
    <row r="3024" spans="1:5" x14ac:dyDescent="0.25">
      <c r="A3024" s="1">
        <v>42451</v>
      </c>
      <c r="B3024" s="21">
        <f>IFERROR(VLOOKUP(A3024,SHORTVOL!$A$2:$E$10000,5,0),"")</f>
        <v>451.29</v>
      </c>
      <c r="C3024" s="21">
        <f>IFERROR(VLOOKUP($A3024,LONGVOL!$A$2:$E$10000,5,0),"")</f>
        <v>4815.91</v>
      </c>
      <c r="D3024" s="27">
        <f t="shared" si="80"/>
        <v>8.8339397028169877</v>
      </c>
      <c r="E3024" s="27">
        <f t="shared" si="81"/>
        <v>1028955.2483947314</v>
      </c>
    </row>
    <row r="3025" spans="1:5" x14ac:dyDescent="0.25">
      <c r="A3025" s="1">
        <v>42452</v>
      </c>
      <c r="B3025" s="21">
        <f>IFERROR(VLOOKUP(A3025,SHORTVOL!$A$2:$E$10000,5,0),"")</f>
        <v>431.59</v>
      </c>
      <c r="C3025" s="21">
        <f>IFERROR(VLOOKUP($A3025,LONGVOL!$A$2:$E$10000,5,0),"")</f>
        <v>5026.09</v>
      </c>
      <c r="D3025" s="27">
        <f t="shared" si="80"/>
        <v>8.447851989975339</v>
      </c>
      <c r="E3025" s="27">
        <f t="shared" si="81"/>
        <v>1118683.1010923912</v>
      </c>
    </row>
    <row r="3026" spans="1:5" x14ac:dyDescent="0.25">
      <c r="A3026" s="1">
        <v>42453</v>
      </c>
      <c r="B3026" s="21">
        <f>IFERROR(VLOOKUP(A3026,SHORTVOL!$A$2:$E$10000,5,0),"")</f>
        <v>432.97</v>
      </c>
      <c r="C3026" s="21">
        <f>IFERROR(VLOOKUP($A3026,LONGVOL!$A$2:$E$10000,5,0),"")</f>
        <v>5010.05</v>
      </c>
      <c r="D3026" s="27">
        <f t="shared" si="80"/>
        <v>8.4743994439601007</v>
      </c>
      <c r="E3026" s="27">
        <f t="shared" si="81"/>
        <v>1111458.2279691072</v>
      </c>
    </row>
    <row r="3027" spans="1:5" x14ac:dyDescent="0.25">
      <c r="A3027" s="1">
        <v>42457</v>
      </c>
      <c r="B3027" s="21">
        <f>IFERROR(VLOOKUP(A3027,SHORTVOL!$A$2:$E$10000,5,0),"")</f>
        <v>439.73</v>
      </c>
      <c r="C3027" s="21">
        <f>IFERROR(VLOOKUP($A3027,LONGVOL!$A$2:$E$10000,5,0),"")</f>
        <v>4931.79</v>
      </c>
      <c r="D3027" s="27">
        <f t="shared" si="80"/>
        <v>8.6048247660751915</v>
      </c>
      <c r="E3027" s="27">
        <f t="shared" si="81"/>
        <v>1076406.9354879658</v>
      </c>
    </row>
    <row r="3028" spans="1:5" x14ac:dyDescent="0.25">
      <c r="A3028" s="1">
        <v>42458</v>
      </c>
      <c r="B3028" s="21">
        <f>IFERROR(VLOOKUP(A3028,SHORTVOL!$A$2:$E$10000,5,0),"")</f>
        <v>463.84</v>
      </c>
      <c r="C3028" s="21">
        <f>IFERROR(VLOOKUP($A3028,LONGVOL!$A$2:$E$10000,5,0),"")</f>
        <v>4661.45</v>
      </c>
      <c r="D3028" s="27">
        <f t="shared" si="80"/>
        <v>9.0761222118414864</v>
      </c>
      <c r="E3028" s="27">
        <f t="shared" si="81"/>
        <v>958325.7312854114</v>
      </c>
    </row>
    <row r="3029" spans="1:5" x14ac:dyDescent="0.25">
      <c r="A3029" s="1">
        <v>42459</v>
      </c>
      <c r="B3029" s="21">
        <f>IFERROR(VLOOKUP(A3029,SHORTVOL!$A$2:$E$10000,5,0),"")</f>
        <v>476.86</v>
      </c>
      <c r="C3029" s="21">
        <f>IFERROR(VLOOKUP($A3029,LONGVOL!$A$2:$E$10000,5,0),"")</f>
        <v>4530.53</v>
      </c>
      <c r="D3029" s="27">
        <f t="shared" si="80"/>
        <v>9.3303778998832758</v>
      </c>
      <c r="E3029" s="27">
        <f t="shared" si="81"/>
        <v>904426.37844814232</v>
      </c>
    </row>
    <row r="3030" spans="1:5" x14ac:dyDescent="0.25">
      <c r="A3030" s="1">
        <v>42460</v>
      </c>
      <c r="B3030" s="21">
        <f>IFERROR(VLOOKUP(A3030,SHORTVOL!$A$2:$E$10000,5,0),"")</f>
        <v>472.87</v>
      </c>
      <c r="C3030" s="21">
        <f>IFERROR(VLOOKUP($A3030,LONGVOL!$A$2:$E$10000,5,0),"")</f>
        <v>4568.5</v>
      </c>
      <c r="D3030" s="27">
        <f t="shared" si="80"/>
        <v>9.251801453331689</v>
      </c>
      <c r="E3030" s="27">
        <f t="shared" si="81"/>
        <v>919516.18518951233</v>
      </c>
    </row>
    <row r="3031" spans="1:5" x14ac:dyDescent="0.25">
      <c r="A3031" s="1">
        <v>42461</v>
      </c>
      <c r="B3031" s="21">
        <f>IFERROR(VLOOKUP(A3031,SHORTVOL!$A$2:$E$10000,5,0),"")</f>
        <v>486.87</v>
      </c>
      <c r="C3031" s="21">
        <f>IFERROR(VLOOKUP($A3031,LONGVOL!$A$2:$E$10000,5,0),"")</f>
        <v>4433.18</v>
      </c>
      <c r="D3031" s="27">
        <f t="shared" si="80"/>
        <v>9.5251924541602246</v>
      </c>
      <c r="E3031" s="27">
        <f t="shared" si="81"/>
        <v>864977.74624132051</v>
      </c>
    </row>
    <row r="3032" spans="1:5" x14ac:dyDescent="0.25">
      <c r="A3032" s="1">
        <v>42464</v>
      </c>
      <c r="B3032" s="21">
        <f>IFERROR(VLOOKUP(A3032,SHORTVOL!$A$2:$E$10000,5,0),"")</f>
        <v>473.13</v>
      </c>
      <c r="C3032" s="21">
        <f>IFERROR(VLOOKUP($A3032,LONGVOL!$A$2:$E$10000,5,0),"")</f>
        <v>4558.3599999999997</v>
      </c>
      <c r="D3032" s="27">
        <f t="shared" si="80"/>
        <v>9.2548596679669437</v>
      </c>
      <c r="E3032" s="27">
        <f t="shared" si="81"/>
        <v>913617.82790350902</v>
      </c>
    </row>
    <row r="3033" spans="1:5" x14ac:dyDescent="0.25">
      <c r="A3033" s="1">
        <v>42465</v>
      </c>
      <c r="B3033" s="21">
        <f>IFERROR(VLOOKUP(A3033,SHORTVOL!$A$2:$E$10000,5,0),"")</f>
        <v>447.57</v>
      </c>
      <c r="C3033" s="21">
        <f>IFERROR(VLOOKUP($A3033,LONGVOL!$A$2:$E$10000,5,0),"")</f>
        <v>4804.55</v>
      </c>
      <c r="D3033" s="27">
        <f t="shared" si="80"/>
        <v>8.7544027473710369</v>
      </c>
      <c r="E3033" s="27">
        <f t="shared" si="81"/>
        <v>1012226.9087263988</v>
      </c>
    </row>
    <row r="3034" spans="1:5" x14ac:dyDescent="0.25">
      <c r="A3034" s="1">
        <v>42466</v>
      </c>
      <c r="B3034" s="21">
        <f>IFERROR(VLOOKUP(A3034,SHORTVOL!$A$2:$E$10000,5,0),"")</f>
        <v>474.19</v>
      </c>
      <c r="C3034" s="21">
        <f>IFERROR(VLOOKUP($A3034,LONGVOL!$A$2:$E$10000,5,0),"")</f>
        <v>4518.78</v>
      </c>
      <c r="D3034" s="27">
        <f t="shared" si="80"/>
        <v>9.2745777710958386</v>
      </c>
      <c r="E3034" s="27">
        <f t="shared" si="81"/>
        <v>891746.42376478307</v>
      </c>
    </row>
    <row r="3035" spans="1:5" x14ac:dyDescent="0.25">
      <c r="A3035" s="1">
        <v>42467</v>
      </c>
      <c r="B3035" s="21">
        <f>IFERROR(VLOOKUP(A3035,SHORTVOL!$A$2:$E$10000,5,0),"")</f>
        <v>430.44</v>
      </c>
      <c r="C3035" s="21">
        <f>IFERROR(VLOOKUP($A3035,LONGVOL!$A$2:$E$10000,5,0),"")</f>
        <v>4935.72</v>
      </c>
      <c r="D3035" s="27">
        <f t="shared" si="80"/>
        <v>8.4184198483436301</v>
      </c>
      <c r="E3035" s="27">
        <f t="shared" si="81"/>
        <v>1056225.7652771978</v>
      </c>
    </row>
    <row r="3036" spans="1:5" x14ac:dyDescent="0.25">
      <c r="A3036" s="1">
        <v>42468</v>
      </c>
      <c r="B3036" s="21">
        <f>IFERROR(VLOOKUP(A3036,SHORTVOL!$A$2:$E$10000,5,0),"")</f>
        <v>439</v>
      </c>
      <c r="C3036" s="21">
        <f>IFERROR(VLOOKUP($A3036,LONGVOL!$A$2:$E$10000,5,0),"")</f>
        <v>4837.5200000000004</v>
      </c>
      <c r="D3036" s="27">
        <f t="shared" si="80"/>
        <v>8.5853633725100238</v>
      </c>
      <c r="E3036" s="27">
        <f t="shared" si="81"/>
        <v>1014119.6483673494</v>
      </c>
    </row>
    <row r="3037" spans="1:5" x14ac:dyDescent="0.25">
      <c r="A3037" s="1">
        <v>42471</v>
      </c>
      <c r="B3037" s="21">
        <f>IFERROR(VLOOKUP(A3037,SHORTVOL!$A$2:$E$10000,5,0),"")</f>
        <v>437.16</v>
      </c>
      <c r="C3037" s="21">
        <f>IFERROR(VLOOKUP($A3037,LONGVOL!$A$2:$E$10000,5,0),"")</f>
        <v>4857.8599999999997</v>
      </c>
      <c r="D3037" s="27">
        <f t="shared" si="80"/>
        <v>8.5479738611728937</v>
      </c>
      <c r="E3037" s="27">
        <f t="shared" si="81"/>
        <v>1022414.0016396069</v>
      </c>
    </row>
    <row r="3038" spans="1:5" x14ac:dyDescent="0.25">
      <c r="A3038" s="1">
        <v>42472</v>
      </c>
      <c r="B3038" s="21">
        <f>IFERROR(VLOOKUP(A3038,SHORTVOL!$A$2:$E$10000,5,0),"")</f>
        <v>450.84</v>
      </c>
      <c r="C3038" s="21">
        <f>IFERROR(VLOOKUP($A3038,LONGVOL!$A$2:$E$10000,5,0),"")</f>
        <v>4705.82</v>
      </c>
      <c r="D3038" s="27">
        <f t="shared" si="80"/>
        <v>8.8149816318326888</v>
      </c>
      <c r="E3038" s="27">
        <f t="shared" si="81"/>
        <v>958342.52583660302</v>
      </c>
    </row>
    <row r="3039" spans="1:5" x14ac:dyDescent="0.25">
      <c r="A3039" s="1">
        <v>42473</v>
      </c>
      <c r="B3039" s="21">
        <f>IFERROR(VLOOKUP(A3039,SHORTVOL!$A$2:$E$10000,5,0),"")</f>
        <v>472.63</v>
      </c>
      <c r="C3039" s="21">
        <f>IFERROR(VLOOKUP($A3039,LONGVOL!$A$2:$E$10000,5,0),"")</f>
        <v>4478.3900000000003</v>
      </c>
      <c r="D3039" s="27">
        <f t="shared" si="80"/>
        <v>9.2405209882982682</v>
      </c>
      <c r="E3039" s="27">
        <f t="shared" si="81"/>
        <v>865644.12990629626</v>
      </c>
    </row>
    <row r="3040" spans="1:5" x14ac:dyDescent="0.25">
      <c r="A3040" s="1">
        <v>42474</v>
      </c>
      <c r="B3040" s="21">
        <f>IFERROR(VLOOKUP(A3040,SHORTVOL!$A$2:$E$10000,5,0),"")</f>
        <v>474.34</v>
      </c>
      <c r="C3040" s="21">
        <f>IFERROR(VLOOKUP($A3040,LONGVOL!$A$2:$E$10000,5,0),"")</f>
        <v>4462.2</v>
      </c>
      <c r="D3040" s="27">
        <f t="shared" si="80"/>
        <v>9.2734455135232459</v>
      </c>
      <c r="E3040" s="27">
        <f t="shared" si="81"/>
        <v>859319.82855469047</v>
      </c>
    </row>
    <row r="3041" spans="1:5" x14ac:dyDescent="0.25">
      <c r="A3041" s="1">
        <v>42475</v>
      </c>
      <c r="B3041" s="21">
        <f>IFERROR(VLOOKUP(A3041,SHORTVOL!$A$2:$E$10000,5,0),"")</f>
        <v>480.51</v>
      </c>
      <c r="C3041" s="21">
        <f>IFERROR(VLOOKUP($A3041,LONGVOL!$A$2:$E$10000,5,0),"")</f>
        <v>4404.1499999999996</v>
      </c>
      <c r="D3041" s="27">
        <f t="shared" si="80"/>
        <v>9.3935555513647575</v>
      </c>
      <c r="E3041" s="27">
        <f t="shared" si="81"/>
        <v>836897.82092398114</v>
      </c>
    </row>
    <row r="3042" spans="1:5" x14ac:dyDescent="0.25">
      <c r="A3042" s="1">
        <v>42478</v>
      </c>
      <c r="B3042" s="21">
        <f>IFERROR(VLOOKUP(A3042,SHORTVOL!$A$2:$E$10000,5,0),"")</f>
        <v>510.81</v>
      </c>
      <c r="C3042" s="21">
        <f>IFERROR(VLOOKUP($A3042,LONGVOL!$A$2:$E$10000,5,0),"")</f>
        <v>4126.47</v>
      </c>
      <c r="D3042" s="27">
        <f t="shared" si="80"/>
        <v>9.984252958592549</v>
      </c>
      <c r="E3042" s="27">
        <f t="shared" si="81"/>
        <v>731198.53632702597</v>
      </c>
    </row>
    <row r="3043" spans="1:5" x14ac:dyDescent="0.25">
      <c r="A3043" s="1">
        <v>42479</v>
      </c>
      <c r="B3043" s="21">
        <f>IFERROR(VLOOKUP(A3043,SHORTVOL!$A$2:$E$10000,5,0),"")</f>
        <v>505.04</v>
      </c>
      <c r="C3043" s="21">
        <f>IFERROR(VLOOKUP($A3043,LONGVOL!$A$2:$E$10000,5,0),"")</f>
        <v>4173.0200000000004</v>
      </c>
      <c r="D3043" s="27">
        <f t="shared" si="80"/>
        <v>9.8709320799036231</v>
      </c>
      <c r="E3043" s="27">
        <f t="shared" si="81"/>
        <v>747638.63899427059</v>
      </c>
    </row>
    <row r="3044" spans="1:5" x14ac:dyDescent="0.25">
      <c r="A3044" s="1">
        <v>42480</v>
      </c>
      <c r="B3044" s="21">
        <f>IFERROR(VLOOKUP(A3044,SHORTVOL!$A$2:$E$10000,5,0),"")</f>
        <v>502.56</v>
      </c>
      <c r="C3044" s="21">
        <f>IFERROR(VLOOKUP($A3044,LONGVOL!$A$2:$E$10000,5,0),"")</f>
        <v>4193.51</v>
      </c>
      <c r="D3044" s="27">
        <f t="shared" si="80"/>
        <v>9.8219226297841136</v>
      </c>
      <c r="E3044" s="27">
        <f t="shared" si="81"/>
        <v>754923.11685117136</v>
      </c>
    </row>
    <row r="3045" spans="1:5" x14ac:dyDescent="0.25">
      <c r="A3045" s="1">
        <v>42481</v>
      </c>
      <c r="B3045" s="21">
        <f>IFERROR(VLOOKUP(A3045,SHORTVOL!$A$2:$E$10000,5,0),"")</f>
        <v>491.62</v>
      </c>
      <c r="C3045" s="21">
        <f>IFERROR(VLOOKUP($A3045,LONGVOL!$A$2:$E$10000,5,0),"")</f>
        <v>4284.83</v>
      </c>
      <c r="D3045" s="27">
        <f t="shared" si="80"/>
        <v>9.6075871925648357</v>
      </c>
      <c r="E3045" s="27">
        <f t="shared" si="81"/>
        <v>787742.29149918526</v>
      </c>
    </row>
    <row r="3046" spans="1:5" x14ac:dyDescent="0.25">
      <c r="A3046" s="1">
        <v>42482</v>
      </c>
      <c r="B3046" s="21">
        <f>IFERROR(VLOOKUP(A3046,SHORTVOL!$A$2:$E$10000,5,0),"")</f>
        <v>504.99</v>
      </c>
      <c r="C3046" s="21">
        <f>IFERROR(VLOOKUP($A3046,LONGVOL!$A$2:$E$10000,5,0),"")</f>
        <v>4168.29</v>
      </c>
      <c r="D3046" s="27">
        <f t="shared" si="80"/>
        <v>9.8683324678718503</v>
      </c>
      <c r="E3046" s="27">
        <f t="shared" si="81"/>
        <v>744835.08868870803</v>
      </c>
    </row>
    <row r="3047" spans="1:5" x14ac:dyDescent="0.25">
      <c r="A3047" s="1">
        <v>42485</v>
      </c>
      <c r="B3047" s="21">
        <f>IFERROR(VLOOKUP(A3047,SHORTVOL!$A$2:$E$10000,5,0),"")</f>
        <v>495.77</v>
      </c>
      <c r="C3047" s="21">
        <f>IFERROR(VLOOKUP($A3047,LONGVOL!$A$2:$E$10000,5,0),"")</f>
        <v>4244.43</v>
      </c>
      <c r="D3047" s="27">
        <f t="shared" si="80"/>
        <v>9.6865660660903981</v>
      </c>
      <c r="E3047" s="27">
        <f t="shared" si="81"/>
        <v>771869.73040679877</v>
      </c>
    </row>
    <row r="3048" spans="1:5" x14ac:dyDescent="0.25">
      <c r="A3048" s="1">
        <v>42486</v>
      </c>
      <c r="B3048" s="21">
        <f>IFERROR(VLOOKUP(A3048,SHORTVOL!$A$2:$E$10000,5,0),"")</f>
        <v>508.44</v>
      </c>
      <c r="C3048" s="21">
        <f>IFERROR(VLOOKUP($A3048,LONGVOL!$A$2:$E$10000,5,0),"")</f>
        <v>4135.92</v>
      </c>
      <c r="D3048" s="27">
        <f t="shared" si="80"/>
        <v>9.9335736038208324</v>
      </c>
      <c r="E3048" s="27">
        <f t="shared" si="81"/>
        <v>732347.83082836051</v>
      </c>
    </row>
    <row r="3049" spans="1:5" x14ac:dyDescent="0.25">
      <c r="A3049" s="1">
        <v>42487</v>
      </c>
      <c r="B3049" s="21">
        <f>IFERROR(VLOOKUP(A3049,SHORTVOL!$A$2:$E$10000,5,0),"")</f>
        <v>525.48</v>
      </c>
      <c r="C3049" s="21">
        <f>IFERROR(VLOOKUP($A3049,LONGVOL!$A$2:$E$10000,5,0),"")</f>
        <v>3997.35</v>
      </c>
      <c r="D3049" s="27">
        <f t="shared" si="80"/>
        <v>10.265927613351881</v>
      </c>
      <c r="E3049" s="27">
        <f t="shared" si="81"/>
        <v>683222.5779136502</v>
      </c>
    </row>
    <row r="3050" spans="1:5" x14ac:dyDescent="0.25">
      <c r="A3050" s="1">
        <v>42488</v>
      </c>
      <c r="B3050" s="21">
        <f>IFERROR(VLOOKUP(A3050,SHORTVOL!$A$2:$E$10000,5,0),"")</f>
        <v>493.39</v>
      </c>
      <c r="C3050" s="21">
        <f>IFERROR(VLOOKUP($A3050,LONGVOL!$A$2:$E$10000,5,0),"")</f>
        <v>4241.41</v>
      </c>
      <c r="D3050" s="27">
        <f t="shared" si="80"/>
        <v>9.6384800279658815</v>
      </c>
      <c r="E3050" s="27">
        <f t="shared" si="81"/>
        <v>766593.10921887541</v>
      </c>
    </row>
    <row r="3051" spans="1:5" x14ac:dyDescent="0.25">
      <c r="A3051" s="1">
        <v>42489</v>
      </c>
      <c r="B3051" s="21">
        <f>IFERROR(VLOOKUP(A3051,SHORTVOL!$A$2:$E$10000,5,0),"")</f>
        <v>475.87</v>
      </c>
      <c r="C3051" s="21">
        <f>IFERROR(VLOOKUP($A3051,LONGVOL!$A$2:$E$10000,5,0),"")</f>
        <v>4392</v>
      </c>
      <c r="D3051" s="27">
        <f t="shared" si="80"/>
        <v>9.2957136684594861</v>
      </c>
      <c r="E3051" s="27">
        <f t="shared" si="81"/>
        <v>820965.89657404297</v>
      </c>
    </row>
    <row r="3052" spans="1:5" x14ac:dyDescent="0.25">
      <c r="A3052" s="1">
        <v>42492</v>
      </c>
      <c r="B3052" s="21">
        <f>IFERROR(VLOOKUP(A3052,SHORTVOL!$A$2:$E$10000,5,0),"")</f>
        <v>506.12</v>
      </c>
      <c r="C3052" s="21">
        <f>IFERROR(VLOOKUP($A3052,LONGVOL!$A$2:$E$10000,5,0),"")</f>
        <v>4112.8100000000004</v>
      </c>
      <c r="D3052" s="27">
        <f t="shared" si="80"/>
        <v>9.8849964512451791</v>
      </c>
      <c r="E3052" s="27">
        <f t="shared" si="81"/>
        <v>716428.09773769497</v>
      </c>
    </row>
    <row r="3053" spans="1:5" x14ac:dyDescent="0.25">
      <c r="A3053" s="1">
        <v>42493</v>
      </c>
      <c r="B3053" s="21">
        <f>IFERROR(VLOOKUP(A3053,SHORTVOL!$A$2:$E$10000,5,0),"")</f>
        <v>480.84</v>
      </c>
      <c r="C3053" s="21">
        <f>IFERROR(VLOOKUP($A3053,LONGVOL!$A$2:$E$10000,5,0),"")</f>
        <v>4318.28</v>
      </c>
      <c r="D3053" s="27">
        <f t="shared" si="80"/>
        <v>9.3907398436898646</v>
      </c>
      <c r="E3053" s="27">
        <f t="shared" si="81"/>
        <v>787951.4888412616</v>
      </c>
    </row>
    <row r="3054" spans="1:5" x14ac:dyDescent="0.25">
      <c r="A3054" s="1">
        <v>42494</v>
      </c>
      <c r="B3054" s="21">
        <f>IFERROR(VLOOKUP(A3054,SHORTVOL!$A$2:$E$10000,5,0),"")</f>
        <v>476.39</v>
      </c>
      <c r="C3054" s="21">
        <f>IFERROR(VLOOKUP($A3054,LONGVOL!$A$2:$E$10000,5,0),"")</f>
        <v>4358.21</v>
      </c>
      <c r="D3054" s="27">
        <f t="shared" si="80"/>
        <v>9.3033221495279594</v>
      </c>
      <c r="E3054" s="27">
        <f t="shared" si="81"/>
        <v>802462.32570944494</v>
      </c>
    </row>
    <row r="3055" spans="1:5" x14ac:dyDescent="0.25">
      <c r="A3055" s="1">
        <v>42495</v>
      </c>
      <c r="B3055" s="21">
        <f>IFERROR(VLOOKUP(A3055,SHORTVOL!$A$2:$E$10000,5,0),"")</f>
        <v>474.16</v>
      </c>
      <c r="C3055" s="21">
        <f>IFERROR(VLOOKUP($A3055,LONGVOL!$A$2:$E$10000,5,0),"")</f>
        <v>4378.67</v>
      </c>
      <c r="D3055" s="27">
        <f t="shared" si="80"/>
        <v>9.2592655542023472</v>
      </c>
      <c r="E3055" s="27">
        <f t="shared" si="81"/>
        <v>809935.09267771372</v>
      </c>
    </row>
    <row r="3056" spans="1:5" x14ac:dyDescent="0.25">
      <c r="A3056" s="1">
        <v>42496</v>
      </c>
      <c r="B3056" s="21">
        <f>IFERROR(VLOOKUP(A3056,SHORTVOL!$A$2:$E$10000,5,0),"")</f>
        <v>495.96</v>
      </c>
      <c r="C3056" s="21">
        <f>IFERROR(VLOOKUP($A3056,LONGVOL!$A$2:$E$10000,5,0),"")</f>
        <v>4177.3100000000004</v>
      </c>
      <c r="D3056" s="27">
        <f t="shared" si="80"/>
        <v>9.6844392514682998</v>
      </c>
      <c r="E3056" s="27">
        <f t="shared" si="81"/>
        <v>735386.80980870931</v>
      </c>
    </row>
    <row r="3057" spans="1:5" x14ac:dyDescent="0.25">
      <c r="A3057" s="1">
        <v>42499</v>
      </c>
      <c r="B3057" s="21">
        <f>IFERROR(VLOOKUP(A3057,SHORTVOL!$A$2:$E$10000,5,0),"")</f>
        <v>509.27</v>
      </c>
      <c r="C3057" s="21">
        <f>IFERROR(VLOOKUP($A3057,LONGVOL!$A$2:$E$10000,5,0),"")</f>
        <v>4065.25</v>
      </c>
      <c r="D3057" s="27">
        <f t="shared" si="80"/>
        <v>9.9427044181319015</v>
      </c>
      <c r="E3057" s="27">
        <f t="shared" si="81"/>
        <v>695773.01550200128</v>
      </c>
    </row>
    <row r="3058" spans="1:5" x14ac:dyDescent="0.25">
      <c r="A3058" s="1">
        <v>42500</v>
      </c>
      <c r="B3058" s="21">
        <f>IFERROR(VLOOKUP(A3058,SHORTVOL!$A$2:$E$10000,5,0),"")</f>
        <v>533.45000000000005</v>
      </c>
      <c r="C3058" s="21">
        <f>IFERROR(VLOOKUP($A3058,LONGVOL!$A$2:$E$10000,5,0),"")</f>
        <v>3872.18</v>
      </c>
      <c r="D3058" s="27">
        <f t="shared" si="80"/>
        <v>10.414210625484138</v>
      </c>
      <c r="E3058" s="27">
        <f t="shared" si="81"/>
        <v>629636.67462897813</v>
      </c>
    </row>
    <row r="3059" spans="1:5" x14ac:dyDescent="0.25">
      <c r="A3059" s="1">
        <v>42501</v>
      </c>
      <c r="B3059" s="21">
        <f>IFERROR(VLOOKUP(A3059,SHORTVOL!$A$2:$E$10000,5,0),"")</f>
        <v>513.39</v>
      </c>
      <c r="C3059" s="21">
        <f>IFERROR(VLOOKUP($A3059,LONGVOL!$A$2:$E$10000,5,0),"")</f>
        <v>4017.78</v>
      </c>
      <c r="D3059" s="27">
        <f t="shared" si="80"/>
        <v>10.022042611840241</v>
      </c>
      <c r="E3059" s="27">
        <f t="shared" si="81"/>
        <v>676935.75190896506</v>
      </c>
    </row>
    <row r="3060" spans="1:5" x14ac:dyDescent="0.25">
      <c r="A3060" s="1">
        <v>42502</v>
      </c>
      <c r="B3060" s="21">
        <f>IFERROR(VLOOKUP(A3060,SHORTVOL!$A$2:$E$10000,5,0),"")</f>
        <v>522.17999999999995</v>
      </c>
      <c r="C3060" s="21">
        <f>IFERROR(VLOOKUP($A3060,LONGVOL!$A$2:$E$10000,5,0),"")</f>
        <v>3949</v>
      </c>
      <c r="D3060" s="27">
        <f t="shared" si="80"/>
        <v>10.19307632467879</v>
      </c>
      <c r="E3060" s="27">
        <f t="shared" si="81"/>
        <v>653709.1591275899</v>
      </c>
    </row>
    <row r="3061" spans="1:5" x14ac:dyDescent="0.25">
      <c r="A3061" s="1">
        <v>42503</v>
      </c>
      <c r="B3061" s="21">
        <f>IFERROR(VLOOKUP(A3061,SHORTVOL!$A$2:$E$10000,5,0),"")</f>
        <v>502.15</v>
      </c>
      <c r="C3061" s="21">
        <f>IFERROR(VLOOKUP($A3061,LONGVOL!$A$2:$E$10000,5,0),"")</f>
        <v>4100.47</v>
      </c>
      <c r="D3061" s="27">
        <f t="shared" si="80"/>
        <v>9.8015489165502796</v>
      </c>
      <c r="E3061" s="27">
        <f t="shared" si="81"/>
        <v>703803.60109149117</v>
      </c>
    </row>
    <row r="3062" spans="1:5" x14ac:dyDescent="0.25">
      <c r="A3062" s="1">
        <v>42506</v>
      </c>
      <c r="B3062" s="21">
        <f>IFERROR(VLOOKUP(A3062,SHORTVOL!$A$2:$E$10000,5,0),"")</f>
        <v>526.24</v>
      </c>
      <c r="C3062" s="21">
        <f>IFERROR(VLOOKUP($A3062,LONGVOL!$A$2:$E$10000,5,0),"")</f>
        <v>3903.77</v>
      </c>
      <c r="D3062" s="27">
        <f t="shared" si="80"/>
        <v>10.270077194664902</v>
      </c>
      <c r="E3062" s="27">
        <f t="shared" si="81"/>
        <v>636135.15304999868</v>
      </c>
    </row>
    <row r="3063" spans="1:5" x14ac:dyDescent="0.25">
      <c r="A3063" s="1">
        <v>42507</v>
      </c>
      <c r="B3063" s="21">
        <f>IFERROR(VLOOKUP(A3063,SHORTVOL!$A$2:$E$10000,5,0),"")</f>
        <v>499.05</v>
      </c>
      <c r="C3063" s="21">
        <f>IFERROR(VLOOKUP($A3063,LONGVOL!$A$2:$E$10000,5,0),"")</f>
        <v>4105.47</v>
      </c>
      <c r="D3063" s="27">
        <f t="shared" si="80"/>
        <v>9.7389046568606368</v>
      </c>
      <c r="E3063" s="27">
        <f t="shared" si="81"/>
        <v>701817.36146087339</v>
      </c>
    </row>
    <row r="3064" spans="1:5" x14ac:dyDescent="0.25">
      <c r="A3064" s="1">
        <v>42508</v>
      </c>
      <c r="B3064" s="21">
        <f>IFERROR(VLOOKUP(A3064,SHORTVOL!$A$2:$E$10000,5,0),"")</f>
        <v>498.23</v>
      </c>
      <c r="C3064" s="21">
        <f>IFERROR(VLOOKUP($A3064,LONGVOL!$A$2:$E$10000,5,0),"")</f>
        <v>4112.2700000000004</v>
      </c>
      <c r="D3064" s="27">
        <f t="shared" si="80"/>
        <v>9.7223696872504757</v>
      </c>
      <c r="E3064" s="27">
        <f t="shared" si="81"/>
        <v>704088.60871450626</v>
      </c>
    </row>
    <row r="3065" spans="1:5" x14ac:dyDescent="0.25">
      <c r="A3065" s="1">
        <v>42509</v>
      </c>
      <c r="B3065" s="21">
        <f>IFERROR(VLOOKUP(A3065,SHORTVOL!$A$2:$E$10000,5,0),"")</f>
        <v>499.19</v>
      </c>
      <c r="C3065" s="21">
        <f>IFERROR(VLOOKUP($A3065,LONGVOL!$A$2:$E$10000,5,0),"")</f>
        <v>4104.3</v>
      </c>
      <c r="D3065" s="27">
        <f t="shared" si="80"/>
        <v>9.7405691937441699</v>
      </c>
      <c r="E3065" s="27">
        <f t="shared" si="81"/>
        <v>701305.99858417572</v>
      </c>
    </row>
    <row r="3066" spans="1:5" x14ac:dyDescent="0.25">
      <c r="A3066" s="1">
        <v>42510</v>
      </c>
      <c r="B3066" s="21">
        <f>IFERROR(VLOOKUP(A3066,SHORTVOL!$A$2:$E$10000,5,0),"")</f>
        <v>516.20000000000005</v>
      </c>
      <c r="C3066" s="21">
        <f>IFERROR(VLOOKUP($A3066,LONGVOL!$A$2:$E$10000,5,0),"")</f>
        <v>3964.42</v>
      </c>
      <c r="D3066" s="27">
        <f t="shared" si="80"/>
        <v>10.071929138160336</v>
      </c>
      <c r="E3066" s="27">
        <f t="shared" si="81"/>
        <v>653453.34351384349</v>
      </c>
    </row>
    <row r="3067" spans="1:5" x14ac:dyDescent="0.25">
      <c r="A3067" s="1">
        <v>42513</v>
      </c>
      <c r="B3067" s="21">
        <f>IFERROR(VLOOKUP(A3067,SHORTVOL!$A$2:$E$10000,5,0),"")</f>
        <v>520.1</v>
      </c>
      <c r="C3067" s="21">
        <f>IFERROR(VLOOKUP($A3067,LONGVOL!$A$2:$E$10000,5,0),"")</f>
        <v>3934.5</v>
      </c>
      <c r="D3067" s="27">
        <f t="shared" si="80"/>
        <v>10.146356612534939</v>
      </c>
      <c r="E3067" s="27">
        <f t="shared" si="81"/>
        <v>643442.90188463638</v>
      </c>
    </row>
    <row r="3068" spans="1:5" x14ac:dyDescent="0.25">
      <c r="A3068" s="1">
        <v>42514</v>
      </c>
      <c r="B3068" s="21">
        <f>IFERROR(VLOOKUP(A3068,SHORTVOL!$A$2:$E$10000,5,0),"")</f>
        <v>544.09</v>
      </c>
      <c r="C3068" s="21">
        <f>IFERROR(VLOOKUP($A3068,LONGVOL!$A$2:$E$10000,5,0),"")</f>
        <v>3752.99</v>
      </c>
      <c r="D3068" s="27">
        <f t="shared" si="80"/>
        <v>10.613783261787239</v>
      </c>
      <c r="E3068" s="27">
        <f t="shared" si="81"/>
        <v>584030.60774171457</v>
      </c>
    </row>
    <row r="3069" spans="1:5" x14ac:dyDescent="0.25">
      <c r="A3069" s="1">
        <v>42515</v>
      </c>
      <c r="B3069" s="21">
        <f>IFERROR(VLOOKUP(A3069,SHORTVOL!$A$2:$E$10000,5,0),"")</f>
        <v>551.08000000000004</v>
      </c>
      <c r="C3069" s="21">
        <f>IFERROR(VLOOKUP($A3069,LONGVOL!$A$2:$E$10000,5,0),"")</f>
        <v>3704.82</v>
      </c>
      <c r="D3069" s="27">
        <f t="shared" si="80"/>
        <v>10.749550964659537</v>
      </c>
      <c r="E3069" s="27">
        <f t="shared" si="81"/>
        <v>568995.08538053301</v>
      </c>
    </row>
    <row r="3070" spans="1:5" x14ac:dyDescent="0.25">
      <c r="A3070" s="1">
        <v>42516</v>
      </c>
      <c r="B3070" s="21">
        <f>IFERROR(VLOOKUP(A3070,SHORTVOL!$A$2:$E$10000,5,0),"")</f>
        <v>556.88</v>
      </c>
      <c r="C3070" s="21">
        <f>IFERROR(VLOOKUP($A3070,LONGVOL!$A$2:$E$10000,5,0),"")</f>
        <v>3665.83</v>
      </c>
      <c r="D3070" s="27">
        <f t="shared" ref="D3070:D3133" si="82">D3069*(1-D$1+IF(AND(WEEKDAY($A3070)&lt;&gt;1,WEEKDAY($A3070)&lt;&gt;7),-D$5,0))^($A3070-$A3069)*(1+(B3070/B3069-1))</f>
        <v>10.86209249055668</v>
      </c>
      <c r="E3070" s="27">
        <f t="shared" ref="E3070:E3133" si="83">E3069*(1-E$1+IF(AND(WEEKDAY($A3070)&lt;&gt;1,WEEKDAY($A3070)&lt;&gt;7),-E$5,0))^($A3070-$A3069)*(1+2*(C3070/C3069-1))</f>
        <v>556976.30614076275</v>
      </c>
    </row>
    <row r="3071" spans="1:5" x14ac:dyDescent="0.25">
      <c r="A3071" s="1">
        <v>42517</v>
      </c>
      <c r="B3071" s="21">
        <f>IFERROR(VLOOKUP(A3071,SHORTVOL!$A$2:$E$10000,5,0),"")</f>
        <v>572.54</v>
      </c>
      <c r="C3071" s="21">
        <f>IFERROR(VLOOKUP($A3071,LONGVOL!$A$2:$E$10000,5,0),"")</f>
        <v>3562.73</v>
      </c>
      <c r="D3071" s="27">
        <f t="shared" si="82"/>
        <v>11.16693303473374</v>
      </c>
      <c r="E3071" s="27">
        <f t="shared" si="83"/>
        <v>525606.79966898169</v>
      </c>
    </row>
    <row r="3072" spans="1:5" x14ac:dyDescent="0.25">
      <c r="A3072" s="1">
        <v>42521</v>
      </c>
      <c r="B3072" s="21">
        <f>IFERROR(VLOOKUP(A3072,SHORTVOL!$A$2:$E$10000,5,0),"")</f>
        <v>573.83000000000004</v>
      </c>
      <c r="C3072" s="21">
        <f>IFERROR(VLOOKUP($A3072,LONGVOL!$A$2:$E$10000,5,0),"")</f>
        <v>3554.72</v>
      </c>
      <c r="D3072" s="27">
        <f t="shared" si="82"/>
        <v>11.189640589090063</v>
      </c>
      <c r="E3072" s="27">
        <f t="shared" si="83"/>
        <v>523083.98963973142</v>
      </c>
    </row>
    <row r="3073" spans="1:5" x14ac:dyDescent="0.25">
      <c r="A3073" s="1">
        <v>42522</v>
      </c>
      <c r="B3073" s="21">
        <f>IFERROR(VLOOKUP(A3073,SHORTVOL!$A$2:$E$10000,5,0),"")</f>
        <v>578.11</v>
      </c>
      <c r="C3073" s="21">
        <f>IFERROR(VLOOKUP($A3073,LONGVOL!$A$2:$E$10000,5,0),"")</f>
        <v>3528.22</v>
      </c>
      <c r="D3073" s="27">
        <f t="shared" si="82"/>
        <v>11.272482553720691</v>
      </c>
      <c r="E3073" s="27">
        <f t="shared" si="83"/>
        <v>515245.68978207227</v>
      </c>
    </row>
    <row r="3074" spans="1:5" x14ac:dyDescent="0.25">
      <c r="A3074" s="1">
        <v>42523</v>
      </c>
      <c r="B3074" s="21">
        <f>IFERROR(VLOOKUP(A3074,SHORTVOL!$A$2:$E$10000,5,0),"")</f>
        <v>592.08000000000004</v>
      </c>
      <c r="C3074" s="21">
        <f>IFERROR(VLOOKUP($A3074,LONGVOL!$A$2:$E$10000,5,0),"")</f>
        <v>3442.95</v>
      </c>
      <c r="D3074" s="27">
        <f t="shared" si="82"/>
        <v>11.544248949489527</v>
      </c>
      <c r="E3074" s="27">
        <f t="shared" si="83"/>
        <v>490303.43373931566</v>
      </c>
    </row>
    <row r="3075" spans="1:5" x14ac:dyDescent="0.25">
      <c r="A3075" s="1">
        <v>42524</v>
      </c>
      <c r="B3075" s="21">
        <f>IFERROR(VLOOKUP(A3075,SHORTVOL!$A$2:$E$10000,5,0),"")</f>
        <v>596.32000000000005</v>
      </c>
      <c r="C3075" s="21">
        <f>IFERROR(VLOOKUP($A3075,LONGVOL!$A$2:$E$10000,5,0),"")</f>
        <v>3418.3</v>
      </c>
      <c r="D3075" s="27">
        <f t="shared" si="82"/>
        <v>11.626282469319126</v>
      </c>
      <c r="E3075" s="27">
        <f t="shared" si="83"/>
        <v>483245.91312734137</v>
      </c>
    </row>
    <row r="3076" spans="1:5" x14ac:dyDescent="0.25">
      <c r="A3076" s="1">
        <v>42527</v>
      </c>
      <c r="B3076" s="21">
        <f>IFERROR(VLOOKUP(A3076,SHORTVOL!$A$2:$E$10000,5,0),"")</f>
        <v>602.58000000000004</v>
      </c>
      <c r="C3076" s="21">
        <f>IFERROR(VLOOKUP($A3076,LONGVOL!$A$2:$E$10000,5,0),"")</f>
        <v>3382.37</v>
      </c>
      <c r="D3076" s="27">
        <f t="shared" si="82"/>
        <v>11.746400792886128</v>
      </c>
      <c r="E3076" s="27">
        <f t="shared" si="83"/>
        <v>472978.95830699307</v>
      </c>
    </row>
    <row r="3077" spans="1:5" x14ac:dyDescent="0.25">
      <c r="A3077" s="1">
        <v>42528</v>
      </c>
      <c r="B3077" s="21">
        <f>IFERROR(VLOOKUP(A3077,SHORTVOL!$A$2:$E$10000,5,0),"")</f>
        <v>603.33000000000004</v>
      </c>
      <c r="C3077" s="21">
        <f>IFERROR(VLOOKUP($A3077,LONGVOL!$A$2:$E$10000,5,0),"")</f>
        <v>3378.18</v>
      </c>
      <c r="D3077" s="27">
        <f t="shared" si="82"/>
        <v>11.760376487796394</v>
      </c>
      <c r="E3077" s="27">
        <f t="shared" si="83"/>
        <v>471771.19310237013</v>
      </c>
    </row>
    <row r="3078" spans="1:5" x14ac:dyDescent="0.25">
      <c r="A3078" s="1">
        <v>42529</v>
      </c>
      <c r="B3078" s="21">
        <f>IFERROR(VLOOKUP(A3078,SHORTVOL!$A$2:$E$10000,5,0),"")</f>
        <v>600.02</v>
      </c>
      <c r="C3078" s="21">
        <f>IFERROR(VLOOKUP($A3078,LONGVOL!$A$2:$E$10000,5,0),"")</f>
        <v>3396.7</v>
      </c>
      <c r="D3078" s="27">
        <f t="shared" si="82"/>
        <v>11.695215627939669</v>
      </c>
      <c r="E3078" s="27">
        <f t="shared" si="83"/>
        <v>476907.59458300413</v>
      </c>
    </row>
    <row r="3079" spans="1:5" x14ac:dyDescent="0.25">
      <c r="A3079" s="1">
        <v>42530</v>
      </c>
      <c r="B3079" s="21">
        <f>IFERROR(VLOOKUP(A3079,SHORTVOL!$A$2:$E$10000,5,0),"")</f>
        <v>587.72</v>
      </c>
      <c r="C3079" s="21">
        <f>IFERROR(VLOOKUP($A3079,LONGVOL!$A$2:$E$10000,5,0),"")</f>
        <v>3466.34</v>
      </c>
      <c r="D3079" s="27">
        <f t="shared" si="82"/>
        <v>11.454844001951805</v>
      </c>
      <c r="E3079" s="27">
        <f t="shared" si="83"/>
        <v>496425.1413352082</v>
      </c>
    </row>
    <row r="3080" spans="1:5" x14ac:dyDescent="0.25">
      <c r="A3080" s="1">
        <v>42531</v>
      </c>
      <c r="B3080" s="21">
        <f>IFERROR(VLOOKUP(A3080,SHORTVOL!$A$2:$E$10000,5,0),"")</f>
        <v>537.20000000000005</v>
      </c>
      <c r="C3080" s="21">
        <f>IFERROR(VLOOKUP($A3080,LONGVOL!$A$2:$E$10000,5,0),"")</f>
        <v>3764.3</v>
      </c>
      <c r="D3080" s="27">
        <f t="shared" si="82"/>
        <v>10.469619916719031</v>
      </c>
      <c r="E3080" s="27">
        <f t="shared" si="83"/>
        <v>581724.35506487126</v>
      </c>
    </row>
    <row r="3081" spans="1:5" x14ac:dyDescent="0.25">
      <c r="A3081" s="1">
        <v>42534</v>
      </c>
      <c r="B3081" s="21">
        <f>IFERROR(VLOOKUP(A3081,SHORTVOL!$A$2:$E$10000,5,0),"")</f>
        <v>455.63</v>
      </c>
      <c r="C3081" s="21">
        <f>IFERROR(VLOOKUP($A3081,LONGVOL!$A$2:$E$10000,5,0),"")</f>
        <v>4335.8999999999996</v>
      </c>
      <c r="D3081" s="27">
        <f t="shared" si="82"/>
        <v>8.8784229545201718</v>
      </c>
      <c r="E3081" s="27">
        <f t="shared" si="83"/>
        <v>758217.99992329325</v>
      </c>
    </row>
    <row r="3082" spans="1:5" x14ac:dyDescent="0.25">
      <c r="A3082" s="1">
        <v>42535</v>
      </c>
      <c r="B3082" s="21">
        <f>IFERROR(VLOOKUP(A3082,SHORTVOL!$A$2:$E$10000,5,0),"")</f>
        <v>462.07</v>
      </c>
      <c r="C3082" s="21">
        <f>IFERROR(VLOOKUP($A3082,LONGVOL!$A$2:$E$10000,5,0),"")</f>
        <v>4274.57</v>
      </c>
      <c r="D3082" s="27">
        <f t="shared" si="82"/>
        <v>9.0034196665182407</v>
      </c>
      <c r="E3082" s="27">
        <f t="shared" si="83"/>
        <v>736712.35377424047</v>
      </c>
    </row>
    <row r="3083" spans="1:5" x14ac:dyDescent="0.25">
      <c r="A3083" s="1">
        <v>42536</v>
      </c>
      <c r="B3083" s="21">
        <f>IFERROR(VLOOKUP(A3083,SHORTVOL!$A$2:$E$10000,5,0),"")</f>
        <v>469.62</v>
      </c>
      <c r="C3083" s="21">
        <f>IFERROR(VLOOKUP($A3083,LONGVOL!$A$2:$E$10000,5,0),"")</f>
        <v>4204.7700000000004</v>
      </c>
      <c r="D3083" s="27">
        <f t="shared" si="82"/>
        <v>9.1500297841641292</v>
      </c>
      <c r="E3083" s="27">
        <f t="shared" si="83"/>
        <v>712598.33461198455</v>
      </c>
    </row>
    <row r="3084" spans="1:5" x14ac:dyDescent="0.25">
      <c r="A3084" s="1">
        <v>42537</v>
      </c>
      <c r="B3084" s="21">
        <f>IFERROR(VLOOKUP(A3084,SHORTVOL!$A$2:$E$10000,5,0),"")</f>
        <v>481.83</v>
      </c>
      <c r="C3084" s="21">
        <f>IFERROR(VLOOKUP($A3084,LONGVOL!$A$2:$E$10000,5,0),"")</f>
        <v>4095.47</v>
      </c>
      <c r="D3084" s="27">
        <f t="shared" si="82"/>
        <v>9.3874138134584442</v>
      </c>
      <c r="E3084" s="27">
        <f t="shared" si="83"/>
        <v>675499.90978023026</v>
      </c>
    </row>
    <row r="3085" spans="1:5" x14ac:dyDescent="0.25">
      <c r="A3085" s="1">
        <v>42538</v>
      </c>
      <c r="B3085" s="21">
        <f>IFERROR(VLOOKUP(A3085,SHORTVOL!$A$2:$E$10000,5,0),"")</f>
        <v>479.31</v>
      </c>
      <c r="C3085" s="21">
        <f>IFERROR(VLOOKUP($A3085,LONGVOL!$A$2:$E$10000,5,0),"")</f>
        <v>4116.84</v>
      </c>
      <c r="D3085" s="27">
        <f t="shared" si="82"/>
        <v>9.3378053836568942</v>
      </c>
      <c r="E3085" s="27">
        <f t="shared" si="83"/>
        <v>682497.38729467662</v>
      </c>
    </row>
    <row r="3086" spans="1:5" x14ac:dyDescent="0.25">
      <c r="A3086" s="1">
        <v>42541</v>
      </c>
      <c r="B3086" s="21">
        <f>IFERROR(VLOOKUP(A3086,SHORTVOL!$A$2:$E$10000,5,0),"")</f>
        <v>516.21</v>
      </c>
      <c r="C3086" s="21">
        <f>IFERROR(VLOOKUP($A3086,LONGVOL!$A$2:$E$10000,5,0),"")</f>
        <v>3799.88</v>
      </c>
      <c r="D3086" s="27">
        <f t="shared" si="82"/>
        <v>10.05502949574911</v>
      </c>
      <c r="E3086" s="27">
        <f t="shared" si="83"/>
        <v>577273.02838023077</v>
      </c>
    </row>
    <row r="3087" spans="1:5" x14ac:dyDescent="0.25">
      <c r="A3087" s="1">
        <v>42542</v>
      </c>
      <c r="B3087" s="21">
        <f>IFERROR(VLOOKUP(A3087,SHORTVOL!$A$2:$E$10000,5,0),"")</f>
        <v>513.25</v>
      </c>
      <c r="C3087" s="21">
        <f>IFERROR(VLOOKUP($A3087,LONGVOL!$A$2:$E$10000,5,0),"")</f>
        <v>3821.71</v>
      </c>
      <c r="D3087" s="27">
        <f t="shared" si="82"/>
        <v>9.9968251452048182</v>
      </c>
      <c r="E3087" s="27">
        <f t="shared" si="83"/>
        <v>583861.32827899163</v>
      </c>
    </row>
    <row r="3088" spans="1:5" x14ac:dyDescent="0.25">
      <c r="A3088" s="1">
        <v>42543</v>
      </c>
      <c r="B3088" s="21">
        <f>IFERROR(VLOOKUP(A3088,SHORTVOL!$A$2:$E$10000,5,0),"")</f>
        <v>493.08</v>
      </c>
      <c r="C3088" s="21">
        <f>IFERROR(VLOOKUP($A3088,LONGVOL!$A$2:$E$10000,5,0),"")</f>
        <v>3971.91</v>
      </c>
      <c r="D3088" s="27">
        <f t="shared" si="82"/>
        <v>9.6034377935784949</v>
      </c>
      <c r="E3088" s="27">
        <f t="shared" si="83"/>
        <v>629706.94060941448</v>
      </c>
    </row>
    <row r="3089" spans="1:5" x14ac:dyDescent="0.25">
      <c r="A3089" s="1">
        <v>42544</v>
      </c>
      <c r="B3089" s="21">
        <f>IFERROR(VLOOKUP(A3089,SHORTVOL!$A$2:$E$10000,5,0),"")</f>
        <v>541.70000000000005</v>
      </c>
      <c r="C3089" s="21">
        <f>IFERROR(VLOOKUP($A3089,LONGVOL!$A$2:$E$10000,5,0),"")</f>
        <v>3580.24</v>
      </c>
      <c r="D3089" s="27">
        <f t="shared" si="82"/>
        <v>10.549803686418285</v>
      </c>
      <c r="E3089" s="27">
        <f t="shared" si="83"/>
        <v>505477.6497566374</v>
      </c>
    </row>
    <row r="3090" spans="1:5" x14ac:dyDescent="0.25">
      <c r="A3090" s="1">
        <v>42545</v>
      </c>
      <c r="B3090" s="21">
        <f>IFERROR(VLOOKUP(A3090,SHORTVOL!$A$2:$E$10000,5,0),"")</f>
        <v>420.76</v>
      </c>
      <c r="C3090" s="21">
        <f>IFERROR(VLOOKUP($A3090,LONGVOL!$A$2:$E$10000,5,0),"")</f>
        <v>4379.55</v>
      </c>
      <c r="D3090" s="27">
        <f t="shared" si="82"/>
        <v>8.1940043746731046</v>
      </c>
      <c r="E3090" s="27">
        <f t="shared" si="83"/>
        <v>731123.77892239939</v>
      </c>
    </row>
    <row r="3091" spans="1:5" x14ac:dyDescent="0.25">
      <c r="A3091" s="1">
        <v>42548</v>
      </c>
      <c r="B3091" s="21">
        <f>IFERROR(VLOOKUP(A3091,SHORTVOL!$A$2:$E$10000,5,0),"")</f>
        <v>414.16</v>
      </c>
      <c r="C3091" s="21">
        <f>IFERROR(VLOOKUP($A3091,LONGVOL!$A$2:$E$10000,5,0),"")</f>
        <v>4448.2700000000004</v>
      </c>
      <c r="D3091" s="27">
        <f t="shared" si="82"/>
        <v>8.064148268808804</v>
      </c>
      <c r="E3091" s="27">
        <f t="shared" si="83"/>
        <v>753895.77966702997</v>
      </c>
    </row>
    <row r="3092" spans="1:5" x14ac:dyDescent="0.25">
      <c r="A3092" s="1">
        <v>42549</v>
      </c>
      <c r="B3092" s="21">
        <f>IFERROR(VLOOKUP(A3092,SHORTVOL!$A$2:$E$10000,5,0),"")</f>
        <v>458.64</v>
      </c>
      <c r="C3092" s="21">
        <f>IFERROR(VLOOKUP($A3092,LONGVOL!$A$2:$E$10000,5,0),"")</f>
        <v>3970.51</v>
      </c>
      <c r="D3092" s="27">
        <f t="shared" si="82"/>
        <v>8.9297332002794327</v>
      </c>
      <c r="E3092" s="27">
        <f t="shared" si="83"/>
        <v>591908.52414566197</v>
      </c>
    </row>
    <row r="3093" spans="1:5" x14ac:dyDescent="0.25">
      <c r="A3093" s="1">
        <v>42550</v>
      </c>
      <c r="B3093" s="21">
        <f>IFERROR(VLOOKUP(A3093,SHORTVOL!$A$2:$E$10000,5,0),"")</f>
        <v>481.78</v>
      </c>
      <c r="C3093" s="21">
        <f>IFERROR(VLOOKUP($A3093,LONGVOL!$A$2:$E$10000,5,0),"")</f>
        <v>3770.17</v>
      </c>
      <c r="D3093" s="27">
        <f t="shared" si="82"/>
        <v>9.3797556385403524</v>
      </c>
      <c r="E3093" s="27">
        <f t="shared" si="83"/>
        <v>532136.14131006459</v>
      </c>
    </row>
    <row r="3094" spans="1:5" x14ac:dyDescent="0.25">
      <c r="A3094" s="1">
        <v>42551</v>
      </c>
      <c r="B3094" s="21">
        <f>IFERROR(VLOOKUP(A3094,SHORTVOL!$A$2:$E$10000,5,0),"")</f>
        <v>494.67</v>
      </c>
      <c r="C3094" s="21">
        <f>IFERROR(VLOOKUP($A3094,LONGVOL!$A$2:$E$10000,5,0),"")</f>
        <v>3669.34</v>
      </c>
      <c r="D3094" s="27">
        <f t="shared" si="82"/>
        <v>9.6301828251750319</v>
      </c>
      <c r="E3094" s="27">
        <f t="shared" si="83"/>
        <v>503634.71953631315</v>
      </c>
    </row>
    <row r="3095" spans="1:5" x14ac:dyDescent="0.25">
      <c r="A3095" s="1">
        <v>42552</v>
      </c>
      <c r="B3095" s="21">
        <f>IFERROR(VLOOKUP(A3095,SHORTVOL!$A$2:$E$10000,5,0),"")</f>
        <v>512.88</v>
      </c>
      <c r="C3095" s="21">
        <f>IFERROR(VLOOKUP($A3095,LONGVOL!$A$2:$E$10000,5,0),"")</f>
        <v>3534.27</v>
      </c>
      <c r="D3095" s="27">
        <f t="shared" si="82"/>
        <v>9.9841460574037519</v>
      </c>
      <c r="E3095" s="27">
        <f t="shared" si="83"/>
        <v>466521.15874789882</v>
      </c>
    </row>
    <row r="3096" spans="1:5" x14ac:dyDescent="0.25">
      <c r="A3096" s="1">
        <v>42556</v>
      </c>
      <c r="B3096" s="21">
        <f>IFERROR(VLOOKUP(A3096,SHORTVOL!$A$2:$E$10000,5,0),"")</f>
        <v>504.56</v>
      </c>
      <c r="C3096" s="21">
        <f>IFERROR(VLOOKUP($A3096,LONGVOL!$A$2:$E$10000,5,0),"")</f>
        <v>3591.6</v>
      </c>
      <c r="D3096" s="27">
        <f t="shared" si="82"/>
        <v>9.8200294295020019</v>
      </c>
      <c r="E3096" s="27">
        <f t="shared" si="83"/>
        <v>481509.47482426622</v>
      </c>
    </row>
    <row r="3097" spans="1:5" x14ac:dyDescent="0.25">
      <c r="A3097" s="1">
        <v>42557</v>
      </c>
      <c r="B3097" s="21">
        <f>IFERROR(VLOOKUP(A3097,SHORTVOL!$A$2:$E$10000,5,0),"")</f>
        <v>516.57000000000005</v>
      </c>
      <c r="C3097" s="21">
        <f>IFERROR(VLOOKUP($A3097,LONGVOL!$A$2:$E$10000,5,0),"")</f>
        <v>3506.06</v>
      </c>
      <c r="D3097" s="27">
        <f t="shared" si="82"/>
        <v>10.053223887044222</v>
      </c>
      <c r="E3097" s="27">
        <f t="shared" si="83"/>
        <v>458538.63044663111</v>
      </c>
    </row>
    <row r="3098" spans="1:5" x14ac:dyDescent="0.25">
      <c r="A3098" s="1">
        <v>42558</v>
      </c>
      <c r="B3098" s="21">
        <f>IFERROR(VLOOKUP(A3098,SHORTVOL!$A$2:$E$10000,5,0),"")</f>
        <v>525.23</v>
      </c>
      <c r="C3098" s="21">
        <f>IFERROR(VLOOKUP($A3098,LONGVOL!$A$2:$E$10000,5,0),"")</f>
        <v>3447.28</v>
      </c>
      <c r="D3098" s="27">
        <f t="shared" si="82"/>
        <v>10.221200327473673</v>
      </c>
      <c r="E3098" s="27">
        <f t="shared" si="83"/>
        <v>443129.84040112462</v>
      </c>
    </row>
    <row r="3099" spans="1:5" x14ac:dyDescent="0.25">
      <c r="A3099" s="1">
        <v>42559</v>
      </c>
      <c r="B3099" s="21">
        <f>IFERROR(VLOOKUP(A3099,SHORTVOL!$A$2:$E$10000,5,0),"")</f>
        <v>560.20000000000005</v>
      </c>
      <c r="C3099" s="21">
        <f>IFERROR(VLOOKUP($A3099,LONGVOL!$A$2:$E$10000,5,0),"")</f>
        <v>3217.78</v>
      </c>
      <c r="D3099" s="27">
        <f t="shared" si="82"/>
        <v>10.901134121443235</v>
      </c>
      <c r="E3099" s="27">
        <f t="shared" si="83"/>
        <v>384098.53069632041</v>
      </c>
    </row>
    <row r="3100" spans="1:5" x14ac:dyDescent="0.25">
      <c r="A3100" s="1">
        <v>42562</v>
      </c>
      <c r="B3100" s="21">
        <f>IFERROR(VLOOKUP(A3100,SHORTVOL!$A$2:$E$10000,5,0),"")</f>
        <v>560.58000000000004</v>
      </c>
      <c r="C3100" s="21">
        <f>IFERROR(VLOOKUP($A3100,LONGVOL!$A$2:$E$10000,5,0),"")</f>
        <v>3215.62</v>
      </c>
      <c r="D3100" s="27">
        <f t="shared" si="82"/>
        <v>10.906735594142074</v>
      </c>
      <c r="E3100" s="27">
        <f t="shared" si="83"/>
        <v>383495.22347775468</v>
      </c>
    </row>
    <row r="3101" spans="1:5" x14ac:dyDescent="0.25">
      <c r="A3101" s="1">
        <v>42563</v>
      </c>
      <c r="B3101" s="21">
        <f>IFERROR(VLOOKUP(A3101,SHORTVOL!$A$2:$E$10000,5,0),"")</f>
        <v>572.24</v>
      </c>
      <c r="C3101" s="21">
        <f>IFERROR(VLOOKUP($A3101,LONGVOL!$A$2:$E$10000,5,0),"")</f>
        <v>3148.73</v>
      </c>
      <c r="D3101" s="27">
        <f t="shared" si="82"/>
        <v>11.132984389336</v>
      </c>
      <c r="E3101" s="27">
        <f t="shared" si="83"/>
        <v>367512.6112701901</v>
      </c>
    </row>
    <row r="3102" spans="1:5" x14ac:dyDescent="0.25">
      <c r="A3102" s="1">
        <v>42564</v>
      </c>
      <c r="B3102" s="21">
        <f>IFERROR(VLOOKUP(A3102,SHORTVOL!$A$2:$E$10000,5,0),"")</f>
        <v>581.74</v>
      </c>
      <c r="C3102" s="21">
        <f>IFERROR(VLOOKUP($A3102,LONGVOL!$A$2:$E$10000,5,0),"")</f>
        <v>3096.47</v>
      </c>
      <c r="D3102" s="27">
        <f t="shared" si="82"/>
        <v>11.317187651705316</v>
      </c>
      <c r="E3102" s="27">
        <f t="shared" si="83"/>
        <v>355286.21213690162</v>
      </c>
    </row>
    <row r="3103" spans="1:5" x14ac:dyDescent="0.25">
      <c r="A3103" s="1">
        <v>42565</v>
      </c>
      <c r="B3103" s="21">
        <f>IFERROR(VLOOKUP(A3103,SHORTVOL!$A$2:$E$10000,5,0),"")</f>
        <v>584.80999999999995</v>
      </c>
      <c r="C3103" s="21">
        <f>IFERROR(VLOOKUP($A3103,LONGVOL!$A$2:$E$10000,5,0),"")</f>
        <v>3080.13</v>
      </c>
      <c r="D3103" s="27">
        <f t="shared" si="82"/>
        <v>11.376288132656915</v>
      </c>
      <c r="E3103" s="27">
        <f t="shared" si="83"/>
        <v>351509.76345632388</v>
      </c>
    </row>
    <row r="3104" spans="1:5" x14ac:dyDescent="0.25">
      <c r="A3104" s="1">
        <v>42566</v>
      </c>
      <c r="B3104" s="21">
        <f>IFERROR(VLOOKUP(A3104,SHORTVOL!$A$2:$E$10000,5,0),"")</f>
        <v>586.79999999999995</v>
      </c>
      <c r="C3104" s="21">
        <f>IFERROR(VLOOKUP($A3104,LONGVOL!$A$2:$E$10000,5,0),"")</f>
        <v>3069.64</v>
      </c>
      <c r="D3104" s="27">
        <f t="shared" si="82"/>
        <v>11.41437405246101</v>
      </c>
      <c r="E3104" s="27">
        <f t="shared" si="83"/>
        <v>349088.89940010424</v>
      </c>
    </row>
    <row r="3105" spans="1:5" x14ac:dyDescent="0.25">
      <c r="A3105" s="1">
        <v>42569</v>
      </c>
      <c r="B3105" s="21">
        <f>IFERROR(VLOOKUP(A3105,SHORTVOL!$A$2:$E$10000,5,0),"")</f>
        <v>599.30999999999995</v>
      </c>
      <c r="C3105" s="21">
        <f>IFERROR(VLOOKUP($A3105,LONGVOL!$A$2:$E$10000,5,0),"")</f>
        <v>3004.21</v>
      </c>
      <c r="D3105" s="27">
        <f t="shared" si="82"/>
        <v>11.655801070877887</v>
      </c>
      <c r="E3105" s="27">
        <f t="shared" si="83"/>
        <v>334130.73961205583</v>
      </c>
    </row>
    <row r="3106" spans="1:5" x14ac:dyDescent="0.25">
      <c r="A3106" s="1">
        <v>42570</v>
      </c>
      <c r="B3106" s="21">
        <f>IFERROR(VLOOKUP(A3106,SHORTVOL!$A$2:$E$10000,5,0),"")</f>
        <v>593.58000000000004</v>
      </c>
      <c r="C3106" s="21">
        <f>IFERROR(VLOOKUP($A3106,LONGVOL!$A$2:$E$10000,5,0),"")</f>
        <v>3032.92</v>
      </c>
      <c r="D3106" s="27">
        <f t="shared" si="82"/>
        <v>11.543727445762977</v>
      </c>
      <c r="E3106" s="27">
        <f t="shared" si="83"/>
        <v>340491.10458978254</v>
      </c>
    </row>
    <row r="3107" spans="1:5" x14ac:dyDescent="0.25">
      <c r="A3107" s="1">
        <v>42571</v>
      </c>
      <c r="B3107" s="21">
        <f>IFERROR(VLOOKUP(A3107,SHORTVOL!$A$2:$E$10000,5,0),"")</f>
        <v>613.38</v>
      </c>
      <c r="C3107" s="21">
        <f>IFERROR(VLOOKUP($A3107,LONGVOL!$A$2:$E$10000,5,0),"")</f>
        <v>2931.76</v>
      </c>
      <c r="D3107" s="27">
        <f t="shared" si="82"/>
        <v>11.92813699515478</v>
      </c>
      <c r="E3107" s="27">
        <f t="shared" si="83"/>
        <v>317753.42371930642</v>
      </c>
    </row>
    <row r="3108" spans="1:5" x14ac:dyDescent="0.25">
      <c r="A3108" s="1">
        <v>42572</v>
      </c>
      <c r="B3108" s="21">
        <f>IFERROR(VLOOKUP(A3108,SHORTVOL!$A$2:$E$10000,5,0),"")</f>
        <v>595.73</v>
      </c>
      <c r="C3108" s="21">
        <f>IFERROR(VLOOKUP($A3108,LONGVOL!$A$2:$E$10000,5,0),"")</f>
        <v>3016.12</v>
      </c>
      <c r="D3108" s="27">
        <f t="shared" si="82"/>
        <v>11.584270248544472</v>
      </c>
      <c r="E3108" s="27">
        <f t="shared" si="83"/>
        <v>336014.23681550584</v>
      </c>
    </row>
    <row r="3109" spans="1:5" x14ac:dyDescent="0.25">
      <c r="A3109" s="1">
        <v>42573</v>
      </c>
      <c r="B3109" s="21">
        <f>IFERROR(VLOOKUP(A3109,SHORTVOL!$A$2:$E$10000,5,0),"")</f>
        <v>610.86</v>
      </c>
      <c r="C3109" s="21">
        <f>IFERROR(VLOOKUP($A3109,LONGVOL!$A$2:$E$10000,5,0),"")</f>
        <v>2939.51</v>
      </c>
      <c r="D3109" s="27">
        <f t="shared" si="82"/>
        <v>11.877829852233621</v>
      </c>
      <c r="E3109" s="27">
        <f t="shared" si="83"/>
        <v>318920.29837478517</v>
      </c>
    </row>
    <row r="3110" spans="1:5" x14ac:dyDescent="0.25">
      <c r="A3110" s="1">
        <v>42576</v>
      </c>
      <c r="B3110" s="21">
        <f>IFERROR(VLOOKUP(A3110,SHORTVOL!$A$2:$E$10000,5,0),"")</f>
        <v>610.70000000000005</v>
      </c>
      <c r="C3110" s="21">
        <f>IFERROR(VLOOKUP($A3110,LONGVOL!$A$2:$E$10000,5,0),"")</f>
        <v>2940.26</v>
      </c>
      <c r="D3110" s="27">
        <f t="shared" si="82"/>
        <v>11.872766840431385</v>
      </c>
      <c r="E3110" s="27">
        <f t="shared" si="83"/>
        <v>319010.13720007375</v>
      </c>
    </row>
    <row r="3111" spans="1:5" x14ac:dyDescent="0.25">
      <c r="A3111" s="1">
        <v>42577</v>
      </c>
      <c r="B3111" s="21">
        <f>IFERROR(VLOOKUP(A3111,SHORTVOL!$A$2:$E$10000,5,0),"")</f>
        <v>616.27</v>
      </c>
      <c r="C3111" s="21">
        <f>IFERROR(VLOOKUP($A3111,LONGVOL!$A$2:$E$10000,5,0),"")</f>
        <v>2913.46</v>
      </c>
      <c r="D3111" s="27">
        <f t="shared" si="82"/>
        <v>11.98039806543267</v>
      </c>
      <c r="E3111" s="27">
        <f t="shared" si="83"/>
        <v>313170.83008456661</v>
      </c>
    </row>
    <row r="3112" spans="1:5" x14ac:dyDescent="0.25">
      <c r="A3112" s="1">
        <v>42578</v>
      </c>
      <c r="B3112" s="21">
        <f>IFERROR(VLOOKUP(A3112,SHORTVOL!$A$2:$E$10000,5,0),"")</f>
        <v>631.9</v>
      </c>
      <c r="C3112" s="21">
        <f>IFERROR(VLOOKUP($A3112,LONGVOL!$A$2:$E$10000,5,0),"")</f>
        <v>2839.55</v>
      </c>
      <c r="D3112" s="27">
        <f t="shared" si="82"/>
        <v>12.283574927169527</v>
      </c>
      <c r="E3112" s="27">
        <f t="shared" si="83"/>
        <v>297258.86306614586</v>
      </c>
    </row>
    <row r="3113" spans="1:5" x14ac:dyDescent="0.25">
      <c r="A3113" s="1">
        <v>42579</v>
      </c>
      <c r="B3113" s="21">
        <f>IFERROR(VLOOKUP(A3113,SHORTVOL!$A$2:$E$10000,5,0),"")</f>
        <v>645.04</v>
      </c>
      <c r="C3113" s="21">
        <f>IFERROR(VLOOKUP($A3113,LONGVOL!$A$2:$E$10000,5,0),"")</f>
        <v>2780.53</v>
      </c>
      <c r="D3113" s="27">
        <f t="shared" si="82"/>
        <v>12.53831779122066</v>
      </c>
      <c r="E3113" s="27">
        <f t="shared" si="83"/>
        <v>284880.12254491064</v>
      </c>
    </row>
    <row r="3114" spans="1:5" x14ac:dyDescent="0.25">
      <c r="A3114" s="1">
        <v>42580</v>
      </c>
      <c r="B3114" s="21">
        <f>IFERROR(VLOOKUP(A3114,SHORTVOL!$A$2:$E$10000,5,0),"")</f>
        <v>668.78</v>
      </c>
      <c r="C3114" s="21">
        <f>IFERROR(VLOOKUP($A3114,LONGVOL!$A$2:$E$10000,5,0),"")</f>
        <v>2678.18</v>
      </c>
      <c r="D3114" s="27">
        <f t="shared" si="82"/>
        <v>12.999064708770886</v>
      </c>
      <c r="E3114" s="27">
        <f t="shared" si="83"/>
        <v>263887.41585939535</v>
      </c>
    </row>
    <row r="3115" spans="1:5" x14ac:dyDescent="0.25">
      <c r="A3115" s="1">
        <v>42583</v>
      </c>
      <c r="B3115" s="21">
        <f>IFERROR(VLOOKUP(A3115,SHORTVOL!$A$2:$E$10000,5,0),"")</f>
        <v>674.54</v>
      </c>
      <c r="C3115" s="21">
        <f>IFERROR(VLOOKUP($A3115,LONGVOL!$A$2:$E$10000,5,0),"")</f>
        <v>2655.11</v>
      </c>
      <c r="D3115" s="27">
        <f t="shared" si="82"/>
        <v>13.108866605761216</v>
      </c>
      <c r="E3115" s="27">
        <f t="shared" si="83"/>
        <v>259281.87926597483</v>
      </c>
    </row>
    <row r="3116" spans="1:5" x14ac:dyDescent="0.25">
      <c r="A3116" s="1">
        <v>42584</v>
      </c>
      <c r="B3116" s="21">
        <f>IFERROR(VLOOKUP(A3116,SHORTVOL!$A$2:$E$10000,5,0),"")</f>
        <v>650.24</v>
      </c>
      <c r="C3116" s="21">
        <f>IFERROR(VLOOKUP($A3116,LONGVOL!$A$2:$E$10000,5,0),"")</f>
        <v>2750.77</v>
      </c>
      <c r="D3116" s="27">
        <f t="shared" si="82"/>
        <v>12.635933166602747</v>
      </c>
      <c r="E3116" s="27">
        <f t="shared" si="83"/>
        <v>277943.85474527761</v>
      </c>
    </row>
    <row r="3117" spans="1:5" x14ac:dyDescent="0.25">
      <c r="A3117" s="1">
        <v>42585</v>
      </c>
      <c r="B3117" s="21">
        <f>IFERROR(VLOOKUP(A3117,SHORTVOL!$A$2:$E$10000,5,0),"")</f>
        <v>666.37</v>
      </c>
      <c r="C3117" s="21">
        <f>IFERROR(VLOOKUP($A3117,LONGVOL!$A$2:$E$10000,5,0),"")</f>
        <v>2682.53</v>
      </c>
      <c r="D3117" s="27">
        <f t="shared" si="82"/>
        <v>12.948673417561848</v>
      </c>
      <c r="E3117" s="27">
        <f t="shared" si="83"/>
        <v>264133.49608031445</v>
      </c>
    </row>
    <row r="3118" spans="1:5" x14ac:dyDescent="0.25">
      <c r="A3118" s="1">
        <v>42586</v>
      </c>
      <c r="B3118" s="21">
        <f>IFERROR(VLOOKUP(A3118,SHORTVOL!$A$2:$E$10000,5,0),"")</f>
        <v>684.48</v>
      </c>
      <c r="C3118" s="21">
        <f>IFERROR(VLOOKUP($A3118,LONGVOL!$A$2:$E$10000,5,0),"")</f>
        <v>2609.64</v>
      </c>
      <c r="D3118" s="27">
        <f t="shared" si="82"/>
        <v>13.299851930759726</v>
      </c>
      <c r="E3118" s="27">
        <f t="shared" si="83"/>
        <v>249760.3430153474</v>
      </c>
    </row>
    <row r="3119" spans="1:5" x14ac:dyDescent="0.25">
      <c r="A3119" s="1">
        <v>42587</v>
      </c>
      <c r="B3119" s="21">
        <f>IFERROR(VLOOKUP(A3119,SHORTVOL!$A$2:$E$10000,5,0),"")</f>
        <v>709.37</v>
      </c>
      <c r="C3119" s="21">
        <f>IFERROR(VLOOKUP($A3119,LONGVOL!$A$2:$E$10000,5,0),"")</f>
        <v>2514.73</v>
      </c>
      <c r="D3119" s="27">
        <f t="shared" si="82"/>
        <v>13.782724118081129</v>
      </c>
      <c r="E3119" s="27">
        <f t="shared" si="83"/>
        <v>231575.63548248226</v>
      </c>
    </row>
    <row r="3120" spans="1:5" x14ac:dyDescent="0.25">
      <c r="A3120" s="1">
        <v>42590</v>
      </c>
      <c r="B3120" s="21">
        <f>IFERROR(VLOOKUP(A3120,SHORTVOL!$A$2:$E$10000,5,0),"")</f>
        <v>722.45</v>
      </c>
      <c r="C3120" s="21">
        <f>IFERROR(VLOOKUP($A3120,LONGVOL!$A$2:$E$10000,5,0),"")</f>
        <v>2468.37</v>
      </c>
      <c r="D3120" s="27">
        <f t="shared" si="82"/>
        <v>14.034555038390405</v>
      </c>
      <c r="E3120" s="27">
        <f t="shared" si="83"/>
        <v>222986.30777814524</v>
      </c>
    </row>
    <row r="3121" spans="1:5" x14ac:dyDescent="0.25">
      <c r="A3121" s="1">
        <v>42591</v>
      </c>
      <c r="B3121" s="21">
        <f>IFERROR(VLOOKUP(A3121,SHORTVOL!$A$2:$E$10000,5,0),"")</f>
        <v>733.13</v>
      </c>
      <c r="C3121" s="21">
        <f>IFERROR(VLOOKUP($A3121,LONGVOL!$A$2:$E$10000,5,0),"")</f>
        <v>2431.86</v>
      </c>
      <c r="D3121" s="27">
        <f t="shared" si="82"/>
        <v>14.241247900991496</v>
      </c>
      <c r="E3121" s="27">
        <f t="shared" si="83"/>
        <v>216373.38431230714</v>
      </c>
    </row>
    <row r="3122" spans="1:5" x14ac:dyDescent="0.25">
      <c r="A3122" s="1">
        <v>42592</v>
      </c>
      <c r="B3122" s="21">
        <f>IFERROR(VLOOKUP(A3122,SHORTVOL!$A$2:$E$10000,5,0),"")</f>
        <v>715.84</v>
      </c>
      <c r="C3122" s="21">
        <f>IFERROR(VLOOKUP($A3122,LONGVOL!$A$2:$E$10000,5,0),"")</f>
        <v>2489.21</v>
      </c>
      <c r="D3122" s="27">
        <f t="shared" si="82"/>
        <v>13.904623050724155</v>
      </c>
      <c r="E3122" s="27">
        <f t="shared" si="83"/>
        <v>226561.49547445212</v>
      </c>
    </row>
    <row r="3123" spans="1:5" x14ac:dyDescent="0.25">
      <c r="A3123" s="1">
        <v>42593</v>
      </c>
      <c r="B3123" s="21">
        <f>IFERROR(VLOOKUP(A3123,SHORTVOL!$A$2:$E$10000,5,0),"")</f>
        <v>723.12</v>
      </c>
      <c r="C3123" s="21">
        <f>IFERROR(VLOOKUP($A3123,LONGVOL!$A$2:$E$10000,5,0),"")</f>
        <v>2463.92</v>
      </c>
      <c r="D3123" s="27">
        <f t="shared" si="82"/>
        <v>14.045261619035033</v>
      </c>
      <c r="E3123" s="27">
        <f t="shared" si="83"/>
        <v>221940.92861303923</v>
      </c>
    </row>
    <row r="3124" spans="1:5" x14ac:dyDescent="0.25">
      <c r="A3124" s="1">
        <v>42594</v>
      </c>
      <c r="B3124" s="21">
        <f>IFERROR(VLOOKUP(A3124,SHORTVOL!$A$2:$E$10000,5,0),"")</f>
        <v>729.3</v>
      </c>
      <c r="C3124" s="21">
        <f>IFERROR(VLOOKUP($A3124,LONGVOL!$A$2:$E$10000,5,0),"")</f>
        <v>2442.84</v>
      </c>
      <c r="D3124" s="27">
        <f t="shared" si="82"/>
        <v>14.164520448915603</v>
      </c>
      <c r="E3124" s="27">
        <f t="shared" si="83"/>
        <v>218126.69480395809</v>
      </c>
    </row>
    <row r="3125" spans="1:5" x14ac:dyDescent="0.25">
      <c r="A3125" s="1">
        <v>42597</v>
      </c>
      <c r="B3125" s="21">
        <f>IFERROR(VLOOKUP(A3125,SHORTVOL!$A$2:$E$10000,5,0),"")</f>
        <v>740.59</v>
      </c>
      <c r="C3125" s="21">
        <f>IFERROR(VLOOKUP($A3125,LONGVOL!$A$2:$E$10000,5,0),"")</f>
        <v>2405.0300000000002</v>
      </c>
      <c r="D3125" s="27">
        <f t="shared" si="82"/>
        <v>14.381431363481216</v>
      </c>
      <c r="E3125" s="27">
        <f t="shared" si="83"/>
        <v>211326.12047292406</v>
      </c>
    </row>
    <row r="3126" spans="1:5" x14ac:dyDescent="0.25">
      <c r="A3126" s="1">
        <v>42598</v>
      </c>
      <c r="B3126" s="21">
        <f>IFERROR(VLOOKUP(A3126,SHORTVOL!$A$2:$E$10000,5,0),"")</f>
        <v>716.62</v>
      </c>
      <c r="C3126" s="21">
        <f>IFERROR(VLOOKUP($A3126,LONGVOL!$A$2:$E$10000,5,0),"")</f>
        <v>2482.86</v>
      </c>
      <c r="D3126" s="27">
        <f t="shared" si="82"/>
        <v>13.91519819360189</v>
      </c>
      <c r="E3126" s="27">
        <f t="shared" si="83"/>
        <v>224986.57720994664</v>
      </c>
    </row>
    <row r="3127" spans="1:5" x14ac:dyDescent="0.25">
      <c r="A3127" s="1">
        <v>42599</v>
      </c>
      <c r="B3127" s="21">
        <f>IFERROR(VLOOKUP(A3127,SHORTVOL!$A$2:$E$10000,5,0),"")</f>
        <v>734.03</v>
      </c>
      <c r="C3127" s="21">
        <f>IFERROR(VLOOKUP($A3127,LONGVOL!$A$2:$E$10000,5,0),"")</f>
        <v>2422.54</v>
      </c>
      <c r="D3127" s="27">
        <f t="shared" si="82"/>
        <v>14.252481439732495</v>
      </c>
      <c r="E3127" s="27">
        <f t="shared" si="83"/>
        <v>214038.37248177014</v>
      </c>
    </row>
    <row r="3128" spans="1:5" x14ac:dyDescent="0.25">
      <c r="A3128" s="1">
        <v>42600</v>
      </c>
      <c r="B3128" s="21">
        <f>IFERROR(VLOOKUP(A3128,SHORTVOL!$A$2:$E$10000,5,0),"")</f>
        <v>743.56</v>
      </c>
      <c r="C3128" s="21">
        <f>IFERROR(VLOOKUP($A3128,LONGVOL!$A$2:$E$10000,5,0),"")</f>
        <v>2391.11</v>
      </c>
      <c r="D3128" s="27">
        <f t="shared" si="82"/>
        <v>14.436732027684092</v>
      </c>
      <c r="E3128" s="27">
        <f t="shared" si="83"/>
        <v>208468.63169929371</v>
      </c>
    </row>
    <row r="3129" spans="1:5" x14ac:dyDescent="0.25">
      <c r="A3129" s="1">
        <v>42601</v>
      </c>
      <c r="B3129" s="21">
        <f>IFERROR(VLOOKUP(A3129,SHORTVOL!$A$2:$E$10000,5,0),"")</f>
        <v>742.89</v>
      </c>
      <c r="C3129" s="21">
        <f>IFERROR(VLOOKUP($A3129,LONGVOL!$A$2:$E$10000,5,0),"")</f>
        <v>2393.2600000000002</v>
      </c>
      <c r="D3129" s="27">
        <f t="shared" si="82"/>
        <v>14.422933172953792</v>
      </c>
      <c r="E3129" s="27">
        <f t="shared" si="83"/>
        <v>208827.62023274373</v>
      </c>
    </row>
    <row r="3130" spans="1:5" x14ac:dyDescent="0.25">
      <c r="A3130" s="1">
        <v>42604</v>
      </c>
      <c r="B3130" s="21">
        <f>IFERROR(VLOOKUP(A3130,SHORTVOL!$A$2:$E$10000,5,0),"")</f>
        <v>739.28</v>
      </c>
      <c r="C3130" s="21">
        <f>IFERROR(VLOOKUP($A3130,LONGVOL!$A$2:$E$10000,5,0),"")</f>
        <v>2404.89</v>
      </c>
      <c r="D3130" s="27">
        <f t="shared" si="82"/>
        <v>14.350487122281745</v>
      </c>
      <c r="E3130" s="27">
        <f t="shared" si="83"/>
        <v>210809.03191864156</v>
      </c>
    </row>
    <row r="3131" spans="1:5" x14ac:dyDescent="0.25">
      <c r="A3131" s="1">
        <v>42605</v>
      </c>
      <c r="B3131" s="21">
        <f>IFERROR(VLOOKUP(A3131,SHORTVOL!$A$2:$E$10000,5,0),"")</f>
        <v>742.96</v>
      </c>
      <c r="C3131" s="21">
        <f>IFERROR(VLOOKUP($A3131,LONGVOL!$A$2:$E$10000,5,0),"")</f>
        <v>2392.9299999999998</v>
      </c>
      <c r="D3131" s="27">
        <f t="shared" si="82"/>
        <v>14.421130968068766</v>
      </c>
      <c r="E3131" s="27">
        <f t="shared" si="83"/>
        <v>208696.34433997178</v>
      </c>
    </row>
    <row r="3132" spans="1:5" x14ac:dyDescent="0.25">
      <c r="A3132" s="1">
        <v>42606</v>
      </c>
      <c r="B3132" s="21">
        <f>IFERROR(VLOOKUP(A3132,SHORTVOL!$A$2:$E$10000,5,0),"")</f>
        <v>719.59</v>
      </c>
      <c r="C3132" s="21">
        <f>IFERROR(VLOOKUP($A3132,LONGVOL!$A$2:$E$10000,5,0),"")</f>
        <v>2468.1799999999998</v>
      </c>
      <c r="D3132" s="27">
        <f t="shared" si="82"/>
        <v>13.966745200340565</v>
      </c>
      <c r="E3132" s="27">
        <f t="shared" si="83"/>
        <v>221805.11535389608</v>
      </c>
    </row>
    <row r="3133" spans="1:5" x14ac:dyDescent="0.25">
      <c r="A3133" s="1">
        <v>42607</v>
      </c>
      <c r="B3133" s="21">
        <f>IFERROR(VLOOKUP(A3133,SHORTVOL!$A$2:$E$10000,5,0),"")</f>
        <v>723.73</v>
      </c>
      <c r="C3133" s="21">
        <f>IFERROR(VLOOKUP($A3133,LONGVOL!$A$2:$E$10000,5,0),"")</f>
        <v>2453.98</v>
      </c>
      <c r="D3133" s="27">
        <f t="shared" si="82"/>
        <v>14.04633003859476</v>
      </c>
      <c r="E3133" s="27">
        <f t="shared" si="83"/>
        <v>219236.22570032178</v>
      </c>
    </row>
    <row r="3134" spans="1:5" x14ac:dyDescent="0.25">
      <c r="A3134" s="1">
        <v>42608</v>
      </c>
      <c r="B3134" s="21">
        <f>IFERROR(VLOOKUP(A3134,SHORTVOL!$A$2:$E$10000,5,0),"")</f>
        <v>718.77</v>
      </c>
      <c r="C3134" s="21">
        <f>IFERROR(VLOOKUP($A3134,LONGVOL!$A$2:$E$10000,5,0),"")</f>
        <v>2470.79</v>
      </c>
      <c r="D3134" s="27">
        <f t="shared" ref="D3134:D3197" si="84">D3133*(1-D$1+IF(AND(WEEKDAY($A3134)&lt;&gt;1,WEEKDAY($A3134)&lt;&gt;7),-D$5,0))^($A3134-$A3133)*(1+(B3134/B3133-1))</f>
        <v>13.949300750200452</v>
      </c>
      <c r="E3134" s="27">
        <f t="shared" ref="E3134:E3197" si="85">E3133*(1-E$1+IF(AND(WEEKDAY($A3134)&lt;&gt;1,WEEKDAY($A3134)&lt;&gt;7),-E$5,0))^($A3134-$A3133)*(1+2*(C3134/C3133-1))</f>
        <v>222222.87758142242</v>
      </c>
    </row>
    <row r="3135" spans="1:5" x14ac:dyDescent="0.25">
      <c r="A3135" s="1">
        <v>42611</v>
      </c>
      <c r="B3135" s="21">
        <f>IFERROR(VLOOKUP(A3135,SHORTVOL!$A$2:$E$10000,5,0),"")</f>
        <v>737.25</v>
      </c>
      <c r="C3135" s="21">
        <f>IFERROR(VLOOKUP($A3135,LONGVOL!$A$2:$E$10000,5,0),"")</f>
        <v>2407.2800000000002</v>
      </c>
      <c r="D3135" s="27">
        <f t="shared" si="84"/>
        <v>14.305593625383388</v>
      </c>
      <c r="E3135" s="27">
        <f t="shared" si="85"/>
        <v>210750.53510705469</v>
      </c>
    </row>
    <row r="3136" spans="1:5" x14ac:dyDescent="0.25">
      <c r="A3136" s="1">
        <v>42612</v>
      </c>
      <c r="B3136" s="21">
        <f>IFERROR(VLOOKUP(A3136,SHORTVOL!$A$2:$E$10000,5,0),"")</f>
        <v>740.7</v>
      </c>
      <c r="C3136" s="21">
        <f>IFERROR(VLOOKUP($A3136,LONGVOL!$A$2:$E$10000,5,0),"")</f>
        <v>2396.02</v>
      </c>
      <c r="D3136" s="27">
        <f t="shared" si="84"/>
        <v>14.371749863936685</v>
      </c>
      <c r="E3136" s="27">
        <f t="shared" si="85"/>
        <v>208763.07146927351</v>
      </c>
    </row>
    <row r="3137" spans="1:5" x14ac:dyDescent="0.25">
      <c r="A3137" s="1">
        <v>42613</v>
      </c>
      <c r="B3137" s="21">
        <f>IFERROR(VLOOKUP(A3137,SHORTVOL!$A$2:$E$10000,5,0),"")</f>
        <v>739.59</v>
      </c>
      <c r="C3137" s="21">
        <f>IFERROR(VLOOKUP($A3137,LONGVOL!$A$2:$E$10000,5,0),"")</f>
        <v>2399.62</v>
      </c>
      <c r="D3137" s="27">
        <f t="shared" si="84"/>
        <v>14.349426299196884</v>
      </c>
      <c r="E3137" s="27">
        <f t="shared" si="85"/>
        <v>209374.4529143454</v>
      </c>
    </row>
    <row r="3138" spans="1:5" x14ac:dyDescent="0.25">
      <c r="A3138" s="1">
        <v>42614</v>
      </c>
      <c r="B3138" s="21">
        <f>IFERROR(VLOOKUP(A3138,SHORTVOL!$A$2:$E$10000,5,0),"")</f>
        <v>740.93</v>
      </c>
      <c r="C3138" s="21">
        <f>IFERROR(VLOOKUP($A3138,LONGVOL!$A$2:$E$10000,5,0),"")</f>
        <v>2395.27</v>
      </c>
      <c r="D3138" s="27">
        <f t="shared" si="84"/>
        <v>14.374637105533601</v>
      </c>
      <c r="E3138" s="27">
        <f t="shared" si="85"/>
        <v>208599.46127172915</v>
      </c>
    </row>
    <row r="3139" spans="1:5" x14ac:dyDescent="0.25">
      <c r="A3139" s="1">
        <v>42615</v>
      </c>
      <c r="B3139" s="21">
        <f>IFERROR(VLOOKUP(A3139,SHORTVOL!$A$2:$E$10000,5,0),"")</f>
        <v>767.85</v>
      </c>
      <c r="C3139" s="21">
        <f>IFERROR(VLOOKUP($A3139,LONGVOL!$A$2:$E$10000,5,0),"")</f>
        <v>2308.2199999999998</v>
      </c>
      <c r="D3139" s="27">
        <f t="shared" si="84"/>
        <v>14.896090458472765</v>
      </c>
      <c r="E3139" s="27">
        <f t="shared" si="85"/>
        <v>193422.69380008156</v>
      </c>
    </row>
    <row r="3140" spans="1:5" x14ac:dyDescent="0.25">
      <c r="A3140" s="1">
        <v>42619</v>
      </c>
      <c r="B3140" s="21">
        <f>IFERROR(VLOOKUP(A3140,SHORTVOL!$A$2:$E$10000,5,0),"")</f>
        <v>787.72</v>
      </c>
      <c r="C3140" s="21">
        <f>IFERROR(VLOOKUP($A3140,LONGVOL!$A$2:$E$10000,5,0),"")</f>
        <v>2248.4899999999998</v>
      </c>
      <c r="D3140" s="27">
        <f t="shared" si="84"/>
        <v>15.27821418639277</v>
      </c>
      <c r="E3140" s="27">
        <f t="shared" si="85"/>
        <v>183356.39214004602</v>
      </c>
    </row>
    <row r="3141" spans="1:5" x14ac:dyDescent="0.25">
      <c r="A3141" s="1">
        <v>42620</v>
      </c>
      <c r="B3141" s="21">
        <f>IFERROR(VLOOKUP(A3141,SHORTVOL!$A$2:$E$10000,5,0),"")</f>
        <v>798.24</v>
      </c>
      <c r="C3141" s="21">
        <f>IFERROR(VLOOKUP($A3141,LONGVOL!$A$2:$E$10000,5,0),"")</f>
        <v>2218.48</v>
      </c>
      <c r="D3141" s="27">
        <f t="shared" si="84"/>
        <v>15.481406382490082</v>
      </c>
      <c r="E3141" s="27">
        <f t="shared" si="85"/>
        <v>178448.38137030377</v>
      </c>
    </row>
    <row r="3142" spans="1:5" x14ac:dyDescent="0.25">
      <c r="A3142" s="1">
        <v>42621</v>
      </c>
      <c r="B3142" s="21">
        <f>IFERROR(VLOOKUP(A3142,SHORTVOL!$A$2:$E$10000,5,0),"")</f>
        <v>796.49</v>
      </c>
      <c r="C3142" s="21">
        <f>IFERROR(VLOOKUP($A3142,LONGVOL!$A$2:$E$10000,5,0),"")</f>
        <v>2223.34</v>
      </c>
      <c r="D3142" s="27">
        <f t="shared" si="84"/>
        <v>15.4466197009887</v>
      </c>
      <c r="E3142" s="27">
        <f t="shared" si="85"/>
        <v>179216.58026549692</v>
      </c>
    </row>
    <row r="3143" spans="1:5" x14ac:dyDescent="0.25">
      <c r="A3143" s="1">
        <v>42622</v>
      </c>
      <c r="B3143" s="21">
        <f>IFERROR(VLOOKUP(A3143,SHORTVOL!$A$2:$E$10000,5,0),"")</f>
        <v>673.91</v>
      </c>
      <c r="C3143" s="21">
        <f>IFERROR(VLOOKUP($A3143,LONGVOL!$A$2:$E$10000,5,0),"")</f>
        <v>2565.5100000000002</v>
      </c>
      <c r="D3143" s="27">
        <f t="shared" si="84"/>
        <v>13.06866513318073</v>
      </c>
      <c r="E3143" s="27">
        <f t="shared" si="85"/>
        <v>234361.26571102394</v>
      </c>
    </row>
    <row r="3144" spans="1:5" x14ac:dyDescent="0.25">
      <c r="A3144" s="1">
        <v>42625</v>
      </c>
      <c r="B3144" s="21">
        <f>IFERROR(VLOOKUP(A3144,SHORTVOL!$A$2:$E$10000,5,0),"")</f>
        <v>715.55</v>
      </c>
      <c r="C3144" s="21">
        <f>IFERROR(VLOOKUP($A3144,LONGVOL!$A$2:$E$10000,5,0),"")</f>
        <v>2406.98</v>
      </c>
      <c r="D3144" s="27">
        <f t="shared" si="84"/>
        <v>13.873879632317669</v>
      </c>
      <c r="E3144" s="27">
        <f t="shared" si="85"/>
        <v>205350.6681660391</v>
      </c>
    </row>
    <row r="3145" spans="1:5" x14ac:dyDescent="0.25">
      <c r="A3145" s="1">
        <v>42626</v>
      </c>
      <c r="B3145" s="21">
        <f>IFERROR(VLOOKUP(A3145,SHORTVOL!$A$2:$E$10000,5,0),"")</f>
        <v>618.82000000000005</v>
      </c>
      <c r="C3145" s="21">
        <f>IFERROR(VLOOKUP($A3145,LONGVOL!$A$2:$E$10000,5,0),"")</f>
        <v>2732.36</v>
      </c>
      <c r="D3145" s="27">
        <f t="shared" si="84"/>
        <v>11.997713310489081</v>
      </c>
      <c r="E3145" s="27">
        <f t="shared" si="85"/>
        <v>260850.1640145563</v>
      </c>
    </row>
    <row r="3146" spans="1:5" x14ac:dyDescent="0.25">
      <c r="A3146" s="1">
        <v>42627</v>
      </c>
      <c r="B3146" s="21">
        <f>IFERROR(VLOOKUP(A3146,SHORTVOL!$A$2:$E$10000,5,0),"")</f>
        <v>621.1</v>
      </c>
      <c r="C3146" s="21">
        <f>IFERROR(VLOOKUP($A3146,LONGVOL!$A$2:$E$10000,5,0),"")</f>
        <v>2722.3</v>
      </c>
      <c r="D3146" s="27">
        <f t="shared" si="84"/>
        <v>12.041258234134066</v>
      </c>
      <c r="E3146" s="27">
        <f t="shared" si="85"/>
        <v>258909.64713306067</v>
      </c>
    </row>
    <row r="3147" spans="1:5" x14ac:dyDescent="0.25">
      <c r="A3147" s="1">
        <v>42628</v>
      </c>
      <c r="B3147" s="21">
        <f>IFERROR(VLOOKUP(A3147,SHORTVOL!$A$2:$E$10000,5,0),"")</f>
        <v>645.99</v>
      </c>
      <c r="C3147" s="21">
        <f>IFERROR(VLOOKUP($A3147,LONGVOL!$A$2:$E$10000,5,0),"")</f>
        <v>2613.21</v>
      </c>
      <c r="D3147" s="27">
        <f t="shared" si="84"/>
        <v>12.523114129310054</v>
      </c>
      <c r="E3147" s="27">
        <f t="shared" si="85"/>
        <v>238141.07376098214</v>
      </c>
    </row>
    <row r="3148" spans="1:5" x14ac:dyDescent="0.25">
      <c r="A3148" s="1">
        <v>42629</v>
      </c>
      <c r="B3148" s="21">
        <f>IFERROR(VLOOKUP(A3148,SHORTVOL!$A$2:$E$10000,5,0),"")</f>
        <v>655.6</v>
      </c>
      <c r="C3148" s="21">
        <f>IFERROR(VLOOKUP($A3148,LONGVOL!$A$2:$E$10000,5,0),"")</f>
        <v>2574.34</v>
      </c>
      <c r="D3148" s="27">
        <f t="shared" si="84"/>
        <v>12.70871646889931</v>
      </c>
      <c r="E3148" s="27">
        <f t="shared" si="85"/>
        <v>231039.05169059025</v>
      </c>
    </row>
    <row r="3149" spans="1:5" x14ac:dyDescent="0.25">
      <c r="A3149" s="1">
        <v>42632</v>
      </c>
      <c r="B3149" s="21">
        <f>IFERROR(VLOOKUP(A3149,SHORTVOL!$A$2:$E$10000,5,0),"")</f>
        <v>673.28</v>
      </c>
      <c r="C3149" s="21">
        <f>IFERROR(VLOOKUP($A3149,LONGVOL!$A$2:$E$10000,5,0),"")</f>
        <v>2504.9</v>
      </c>
      <c r="D3149" s="27">
        <f t="shared" si="84"/>
        <v>13.049295529678838</v>
      </c>
      <c r="E3149" s="27">
        <f t="shared" si="85"/>
        <v>218525.06220674358</v>
      </c>
    </row>
    <row r="3150" spans="1:5" x14ac:dyDescent="0.25">
      <c r="A3150" s="1">
        <v>42633</v>
      </c>
      <c r="B3150" s="21">
        <f>IFERROR(VLOOKUP(A3150,SHORTVOL!$A$2:$E$10000,5,0),"")</f>
        <v>679.79</v>
      </c>
      <c r="C3150" s="21">
        <f>IFERROR(VLOOKUP($A3150,LONGVOL!$A$2:$E$10000,5,0),"")</f>
        <v>2480.6799999999998</v>
      </c>
      <c r="D3150" s="27">
        <f t="shared" si="84"/>
        <v>13.174748303751885</v>
      </c>
      <c r="E3150" s="27">
        <f t="shared" si="85"/>
        <v>214282.88131819648</v>
      </c>
    </row>
    <row r="3151" spans="1:5" x14ac:dyDescent="0.25">
      <c r="A3151" s="1">
        <v>42634</v>
      </c>
      <c r="B3151" s="21">
        <f>IFERROR(VLOOKUP(A3151,SHORTVOL!$A$2:$E$10000,5,0),"")</f>
        <v>727.95</v>
      </c>
      <c r="C3151" s="21">
        <f>IFERROR(VLOOKUP($A3151,LONGVOL!$A$2:$E$10000,5,0),"")</f>
        <v>2304.94</v>
      </c>
      <c r="D3151" s="27">
        <f t="shared" si="84"/>
        <v>14.107345676881494</v>
      </c>
      <c r="E3151" s="27">
        <f t="shared" si="85"/>
        <v>183907.78367951239</v>
      </c>
    </row>
    <row r="3152" spans="1:5" x14ac:dyDescent="0.25">
      <c r="A3152" s="1">
        <v>42635</v>
      </c>
      <c r="B3152" s="21">
        <f>IFERROR(VLOOKUP(A3152,SHORTVOL!$A$2:$E$10000,5,0),"")</f>
        <v>751.79</v>
      </c>
      <c r="C3152" s="21">
        <f>IFERROR(VLOOKUP($A3152,LONGVOL!$A$2:$E$10000,5,0),"")</f>
        <v>2229.4499999999998</v>
      </c>
      <c r="D3152" s="27">
        <f t="shared" si="84"/>
        <v>14.568555901932038</v>
      </c>
      <c r="E3152" s="27">
        <f t="shared" si="85"/>
        <v>171848.22109743455</v>
      </c>
    </row>
    <row r="3153" spans="1:5" x14ac:dyDescent="0.25">
      <c r="A3153" s="1">
        <v>42636</v>
      </c>
      <c r="B3153" s="21">
        <f>IFERROR(VLOOKUP(A3153,SHORTVOL!$A$2:$E$10000,5,0),"")</f>
        <v>746.26</v>
      </c>
      <c r="C3153" s="21">
        <f>IFERROR(VLOOKUP($A3153,LONGVOL!$A$2:$E$10000,5,0),"")</f>
        <v>2245.86</v>
      </c>
      <c r="D3153" s="27">
        <f t="shared" si="84"/>
        <v>14.460600440488868</v>
      </c>
      <c r="E3153" s="27">
        <f t="shared" si="85"/>
        <v>174364.73791180158</v>
      </c>
    </row>
    <row r="3154" spans="1:5" x14ac:dyDescent="0.25">
      <c r="A3154" s="1">
        <v>42639</v>
      </c>
      <c r="B3154" s="21">
        <f>IFERROR(VLOOKUP(A3154,SHORTVOL!$A$2:$E$10000,5,0),"")</f>
        <v>706.85</v>
      </c>
      <c r="C3154" s="21">
        <f>IFERROR(VLOOKUP($A3154,LONGVOL!$A$2:$E$10000,5,0),"")</f>
        <v>2364.4699999999998</v>
      </c>
      <c r="D3154" s="27">
        <f t="shared" si="84"/>
        <v>13.69468452133431</v>
      </c>
      <c r="E3154" s="27">
        <f t="shared" si="85"/>
        <v>192738.04787034282</v>
      </c>
    </row>
    <row r="3155" spans="1:5" x14ac:dyDescent="0.25">
      <c r="A3155" s="1">
        <v>42640</v>
      </c>
      <c r="B3155" s="21">
        <f>IFERROR(VLOOKUP(A3155,SHORTVOL!$A$2:$E$10000,5,0),"")</f>
        <v>742.7</v>
      </c>
      <c r="C3155" s="21">
        <f>IFERROR(VLOOKUP($A3155,LONGVOL!$A$2:$E$10000,5,0),"")</f>
        <v>2244.54</v>
      </c>
      <c r="D3155" s="27">
        <f t="shared" si="84"/>
        <v>14.388462724219423</v>
      </c>
      <c r="E3155" s="27">
        <f t="shared" si="85"/>
        <v>173172.84426949202</v>
      </c>
    </row>
    <row r="3156" spans="1:5" x14ac:dyDescent="0.25">
      <c r="A3156" s="1">
        <v>42641</v>
      </c>
      <c r="B3156" s="21">
        <f>IFERROR(VLOOKUP(A3156,SHORTVOL!$A$2:$E$10000,5,0),"")</f>
        <v>750.35</v>
      </c>
      <c r="C3156" s="21">
        <f>IFERROR(VLOOKUP($A3156,LONGVOL!$A$2:$E$10000,5,0),"")</f>
        <v>2221.4299999999998</v>
      </c>
      <c r="D3156" s="27">
        <f t="shared" si="84"/>
        <v>14.53587104145365</v>
      </c>
      <c r="E3156" s="27">
        <f t="shared" si="85"/>
        <v>169593.91770544928</v>
      </c>
    </row>
    <row r="3157" spans="1:5" x14ac:dyDescent="0.25">
      <c r="A3157" s="1">
        <v>42642</v>
      </c>
      <c r="B3157" s="21">
        <f>IFERROR(VLOOKUP(A3157,SHORTVOL!$A$2:$E$10000,5,0),"")</f>
        <v>704.69</v>
      </c>
      <c r="C3157" s="21">
        <f>IFERROR(VLOOKUP($A3157,LONGVOL!$A$2:$E$10000,5,0),"")</f>
        <v>2356.61</v>
      </c>
      <c r="D3157" s="27">
        <f t="shared" si="84"/>
        <v>13.650591974975828</v>
      </c>
      <c r="E3157" s="27">
        <f t="shared" si="85"/>
        <v>190219.92217061529</v>
      </c>
    </row>
    <row r="3158" spans="1:5" x14ac:dyDescent="0.25">
      <c r="A3158" s="1">
        <v>42643</v>
      </c>
      <c r="B3158" s="21">
        <f>IFERROR(VLOOKUP(A3158,SHORTVOL!$A$2:$E$10000,5,0),"")</f>
        <v>737.19</v>
      </c>
      <c r="C3158" s="21">
        <f>IFERROR(VLOOKUP($A3158,LONGVOL!$A$2:$E$10000,5,0),"")</f>
        <v>2247.92</v>
      </c>
      <c r="D3158" s="27">
        <f t="shared" si="84"/>
        <v>14.279368937254938</v>
      </c>
      <c r="E3158" s="27">
        <f t="shared" si="85"/>
        <v>172660.37697240099</v>
      </c>
    </row>
    <row r="3159" spans="1:5" x14ac:dyDescent="0.25">
      <c r="A3159" s="1">
        <v>42646</v>
      </c>
      <c r="B3159" s="21">
        <f>IFERROR(VLOOKUP(A3159,SHORTVOL!$A$2:$E$10000,5,0),"")</f>
        <v>735.16</v>
      </c>
      <c r="C3159" s="21">
        <f>IFERROR(VLOOKUP($A3159,LONGVOL!$A$2:$E$10000,5,0),"")</f>
        <v>2254.11</v>
      </c>
      <c r="D3159" s="27">
        <f t="shared" si="84"/>
        <v>14.237707139487748</v>
      </c>
      <c r="E3159" s="27">
        <f t="shared" si="85"/>
        <v>173571.60581970512</v>
      </c>
    </row>
    <row r="3160" spans="1:5" x14ac:dyDescent="0.25">
      <c r="A3160" s="1">
        <v>42647</v>
      </c>
      <c r="B3160" s="21">
        <f>IFERROR(VLOOKUP(A3160,SHORTVOL!$A$2:$E$10000,5,0),"")</f>
        <v>735.57</v>
      </c>
      <c r="C3160" s="21">
        <f>IFERROR(VLOOKUP($A3160,LONGVOL!$A$2:$E$10000,5,0),"")</f>
        <v>2252.85</v>
      </c>
      <c r="D3160" s="27">
        <f t="shared" si="84"/>
        <v>14.244866949890078</v>
      </c>
      <c r="E3160" s="27">
        <f t="shared" si="85"/>
        <v>173364.35488308826</v>
      </c>
    </row>
    <row r="3161" spans="1:5" x14ac:dyDescent="0.25">
      <c r="A3161" s="1">
        <v>42648</v>
      </c>
      <c r="B3161" s="21">
        <f>IFERROR(VLOOKUP(A3161,SHORTVOL!$A$2:$E$10000,5,0),"")</f>
        <v>742.63</v>
      </c>
      <c r="C3161" s="21">
        <f>IFERROR(VLOOKUP($A3161,LONGVOL!$A$2:$E$10000,5,0),"")</f>
        <v>2231.2199999999998</v>
      </c>
      <c r="D3161" s="27">
        <f t="shared" si="84"/>
        <v>14.380801133937494</v>
      </c>
      <c r="E3161" s="27">
        <f t="shared" si="85"/>
        <v>170022.40231780263</v>
      </c>
    </row>
    <row r="3162" spans="1:5" x14ac:dyDescent="0.25">
      <c r="A3162" s="1">
        <v>42649</v>
      </c>
      <c r="B3162" s="21">
        <f>IFERROR(VLOOKUP(A3162,SHORTVOL!$A$2:$E$10000,5,0),"")</f>
        <v>749.38</v>
      </c>
      <c r="C3162" s="21">
        <f>IFERROR(VLOOKUP($A3162,LONGVOL!$A$2:$E$10000,5,0),"")</f>
        <v>2210.94</v>
      </c>
      <c r="D3162" s="27">
        <f t="shared" si="84"/>
        <v>14.510717652769079</v>
      </c>
      <c r="E3162" s="27">
        <f t="shared" si="85"/>
        <v>166918.95356712517</v>
      </c>
    </row>
    <row r="3163" spans="1:5" x14ac:dyDescent="0.25">
      <c r="A3163" s="1">
        <v>42650</v>
      </c>
      <c r="B3163" s="21">
        <f>IFERROR(VLOOKUP(A3163,SHORTVOL!$A$2:$E$10000,5,0),"")</f>
        <v>748.16</v>
      </c>
      <c r="C3163" s="21">
        <f>IFERROR(VLOOKUP($A3163,LONGVOL!$A$2:$E$10000,5,0),"")</f>
        <v>2214.5300000000002</v>
      </c>
      <c r="D3163" s="27">
        <f t="shared" si="84"/>
        <v>14.486300209815653</v>
      </c>
      <c r="E3163" s="27">
        <f t="shared" si="85"/>
        <v>167448.2662159288</v>
      </c>
    </row>
    <row r="3164" spans="1:5" x14ac:dyDescent="0.25">
      <c r="A3164" s="1">
        <v>42653</v>
      </c>
      <c r="B3164" s="21">
        <f>IFERROR(VLOOKUP(A3164,SHORTVOL!$A$2:$E$10000,5,0),"")</f>
        <v>765.95</v>
      </c>
      <c r="C3164" s="21">
        <f>IFERROR(VLOOKUP($A3164,LONGVOL!$A$2:$E$10000,5,0),"")</f>
        <v>2161.88</v>
      </c>
      <c r="D3164" s="27">
        <f t="shared" si="84"/>
        <v>14.828322526656827</v>
      </c>
      <c r="E3164" s="27">
        <f t="shared" si="85"/>
        <v>159449.73060104621</v>
      </c>
    </row>
    <row r="3165" spans="1:5" x14ac:dyDescent="0.25">
      <c r="A3165" s="1">
        <v>42654</v>
      </c>
      <c r="B3165" s="21">
        <f>IFERROR(VLOOKUP(A3165,SHORTVOL!$A$2:$E$10000,5,0),"")</f>
        <v>723.3</v>
      </c>
      <c r="C3165" s="21">
        <f>IFERROR(VLOOKUP($A3165,LONGVOL!$A$2:$E$10000,5,0),"")</f>
        <v>2282.25</v>
      </c>
      <c r="D3165" s="27">
        <f t="shared" si="84"/>
        <v>14.001877399898598</v>
      </c>
      <c r="E3165" s="27">
        <f t="shared" si="85"/>
        <v>177192.0427504422</v>
      </c>
    </row>
    <row r="3166" spans="1:5" x14ac:dyDescent="0.25">
      <c r="A3166" s="1">
        <v>42655</v>
      </c>
      <c r="B3166" s="21">
        <f>IFERROR(VLOOKUP(A3166,SHORTVOL!$A$2:$E$10000,5,0),"")</f>
        <v>725.14</v>
      </c>
      <c r="C3166" s="21">
        <f>IFERROR(VLOOKUP($A3166,LONGVOL!$A$2:$E$10000,5,0),"")</f>
        <v>2276.4499999999998</v>
      </c>
      <c r="D3166" s="27">
        <f t="shared" si="84"/>
        <v>14.036727542355324</v>
      </c>
      <c r="E3166" s="27">
        <f t="shared" si="85"/>
        <v>176278.00101151248</v>
      </c>
    </row>
    <row r="3167" spans="1:5" x14ac:dyDescent="0.25">
      <c r="A3167" s="1">
        <v>42656</v>
      </c>
      <c r="B3167" s="21">
        <f>IFERROR(VLOOKUP(A3167,SHORTVOL!$A$2:$E$10000,5,0),"")</f>
        <v>698.86</v>
      </c>
      <c r="C3167" s="21">
        <f>IFERROR(VLOOKUP($A3167,LONGVOL!$A$2:$E$10000,5,0),"")</f>
        <v>2358.9499999999998</v>
      </c>
      <c r="D3167" s="27">
        <f t="shared" si="84"/>
        <v>13.527277342356211</v>
      </c>
      <c r="E3167" s="27">
        <f t="shared" si="85"/>
        <v>189040.45615094338</v>
      </c>
    </row>
    <row r="3168" spans="1:5" x14ac:dyDescent="0.25">
      <c r="A3168" s="1">
        <v>42657</v>
      </c>
      <c r="B3168" s="21">
        <f>IFERROR(VLOOKUP(A3168,SHORTVOL!$A$2:$E$10000,5,0),"")</f>
        <v>709.3</v>
      </c>
      <c r="C3168" s="21">
        <f>IFERROR(VLOOKUP($A3168,LONGVOL!$A$2:$E$10000,5,0),"")</f>
        <v>2323.7399999999998</v>
      </c>
      <c r="D3168" s="27">
        <f t="shared" si="84"/>
        <v>13.728603827816107</v>
      </c>
      <c r="E3168" s="27">
        <f t="shared" si="85"/>
        <v>183383.20206758587</v>
      </c>
    </row>
    <row r="3169" spans="1:5" x14ac:dyDescent="0.25">
      <c r="A3169" s="1">
        <v>42660</v>
      </c>
      <c r="B3169" s="21">
        <f>IFERROR(VLOOKUP(A3169,SHORTVOL!$A$2:$E$10000,5,0),"")</f>
        <v>709.38</v>
      </c>
      <c r="C3169" s="21">
        <f>IFERROR(VLOOKUP($A3169,LONGVOL!$A$2:$E$10000,5,0),"")</f>
        <v>2323.4699999999998</v>
      </c>
      <c r="D3169" s="27">
        <f t="shared" si="84"/>
        <v>13.727895351699958</v>
      </c>
      <c r="E3169" s="27">
        <f t="shared" si="85"/>
        <v>183298.69786754227</v>
      </c>
    </row>
    <row r="3170" spans="1:5" x14ac:dyDescent="0.25">
      <c r="A3170" s="1">
        <v>42661</v>
      </c>
      <c r="B3170" s="21">
        <f>IFERROR(VLOOKUP(A3170,SHORTVOL!$A$2:$E$10000,5,0),"")</f>
        <v>737.43</v>
      </c>
      <c r="C3170" s="21">
        <f>IFERROR(VLOOKUP($A3170,LONGVOL!$A$2:$E$10000,5,0),"")</f>
        <v>2231.59</v>
      </c>
      <c r="D3170" s="27">
        <f t="shared" si="84"/>
        <v>14.269935950328657</v>
      </c>
      <c r="E3170" s="27">
        <f t="shared" si="85"/>
        <v>168789.00294887071</v>
      </c>
    </row>
    <row r="3171" spans="1:5" x14ac:dyDescent="0.25">
      <c r="A3171" s="1">
        <v>42662</v>
      </c>
      <c r="B3171" s="21">
        <f>IFERROR(VLOOKUP(A3171,SHORTVOL!$A$2:$E$10000,5,0),"")</f>
        <v>757.06</v>
      </c>
      <c r="C3171" s="21">
        <f>IFERROR(VLOOKUP($A3171,LONGVOL!$A$2:$E$10000,5,0),"")</f>
        <v>2172.19</v>
      </c>
      <c r="D3171" s="27">
        <f t="shared" si="84"/>
        <v>14.648991435820184</v>
      </c>
      <c r="E3171" s="27">
        <f t="shared" si="85"/>
        <v>159791.25024043379</v>
      </c>
    </row>
    <row r="3172" spans="1:5" x14ac:dyDescent="0.25">
      <c r="A3172" s="1">
        <v>42663</v>
      </c>
      <c r="B3172" s="21">
        <f>IFERROR(VLOOKUP(A3172,SHORTVOL!$A$2:$E$10000,5,0),"")</f>
        <v>765.37</v>
      </c>
      <c r="C3172" s="21">
        <f>IFERROR(VLOOKUP($A3172,LONGVOL!$A$2:$E$10000,5,0),"")</f>
        <v>2148.34</v>
      </c>
      <c r="D3172" s="27">
        <f t="shared" si="84"/>
        <v>14.808977128136256</v>
      </c>
      <c r="E3172" s="27">
        <f t="shared" si="85"/>
        <v>156270.42630976063</v>
      </c>
    </row>
    <row r="3173" spans="1:5" x14ac:dyDescent="0.25">
      <c r="A3173" s="1">
        <v>42664</v>
      </c>
      <c r="B3173" s="21">
        <f>IFERROR(VLOOKUP(A3173,SHORTVOL!$A$2:$E$10000,5,0),"")</f>
        <v>780.16</v>
      </c>
      <c r="C3173" s="21">
        <f>IFERROR(VLOOKUP($A3173,LONGVOL!$A$2:$E$10000,5,0),"")</f>
        <v>2106.8200000000002</v>
      </c>
      <c r="D3173" s="27">
        <f t="shared" si="84"/>
        <v>15.094318479728042</v>
      </c>
      <c r="E3173" s="27">
        <f t="shared" si="85"/>
        <v>150218.64777449289</v>
      </c>
    </row>
    <row r="3174" spans="1:5" x14ac:dyDescent="0.25">
      <c r="A3174" s="1">
        <v>42667</v>
      </c>
      <c r="B3174" s="21">
        <f>IFERROR(VLOOKUP(A3174,SHORTVOL!$A$2:$E$10000,5,0),"")</f>
        <v>808.94</v>
      </c>
      <c r="C3174" s="21">
        <f>IFERROR(VLOOKUP($A3174,LONGVOL!$A$2:$E$10000,5,0),"")</f>
        <v>2029.11</v>
      </c>
      <c r="D3174" s="27">
        <f t="shared" si="84"/>
        <v>15.648573257102761</v>
      </c>
      <c r="E3174" s="27">
        <f t="shared" si="85"/>
        <v>139105.23663499628</v>
      </c>
    </row>
    <row r="3175" spans="1:5" x14ac:dyDescent="0.25">
      <c r="A3175" s="1">
        <v>42668</v>
      </c>
      <c r="B3175" s="21">
        <f>IFERROR(VLOOKUP(A3175,SHORTVOL!$A$2:$E$10000,5,0),"")</f>
        <v>797.76</v>
      </c>
      <c r="C3175" s="21">
        <f>IFERROR(VLOOKUP($A3175,LONGVOL!$A$2:$E$10000,5,0),"")</f>
        <v>2057.15</v>
      </c>
      <c r="D3175" s="27">
        <f t="shared" si="84"/>
        <v>15.431455679571767</v>
      </c>
      <c r="E3175" s="27">
        <f t="shared" si="85"/>
        <v>142938.90231343586</v>
      </c>
    </row>
    <row r="3176" spans="1:5" x14ac:dyDescent="0.25">
      <c r="A3176" s="1">
        <v>42669</v>
      </c>
      <c r="B3176" s="21">
        <f>IFERROR(VLOOKUP(A3176,SHORTVOL!$A$2:$E$10000,5,0),"")</f>
        <v>780.86</v>
      </c>
      <c r="C3176" s="21">
        <f>IFERROR(VLOOKUP($A3176,LONGVOL!$A$2:$E$10000,5,0),"")</f>
        <v>2100.7399999999998</v>
      </c>
      <c r="D3176" s="27">
        <f t="shared" si="84"/>
        <v>15.103723198181831</v>
      </c>
      <c r="E3176" s="27">
        <f t="shared" si="85"/>
        <v>148985.16461680378</v>
      </c>
    </row>
    <row r="3177" spans="1:5" x14ac:dyDescent="0.25">
      <c r="A3177" s="1">
        <v>42670</v>
      </c>
      <c r="B3177" s="21">
        <f>IFERROR(VLOOKUP(A3177,SHORTVOL!$A$2:$E$10000,5,0),"")</f>
        <v>766.64</v>
      </c>
      <c r="C3177" s="21">
        <f>IFERROR(VLOOKUP($A3177,LONGVOL!$A$2:$E$10000,5,0),"")</f>
        <v>2138.98</v>
      </c>
      <c r="D3177" s="27">
        <f t="shared" si="84"/>
        <v>14.827861435360521</v>
      </c>
      <c r="E3177" s="27">
        <f t="shared" si="85"/>
        <v>154397.39063417728</v>
      </c>
    </row>
    <row r="3178" spans="1:5" x14ac:dyDescent="0.25">
      <c r="A3178" s="1">
        <v>42671</v>
      </c>
      <c r="B3178" s="21">
        <f>IFERROR(VLOOKUP(A3178,SHORTVOL!$A$2:$E$10000,5,0),"")</f>
        <v>733</v>
      </c>
      <c r="C3178" s="21">
        <f>IFERROR(VLOOKUP($A3178,LONGVOL!$A$2:$E$10000,5,0),"")</f>
        <v>2232.84</v>
      </c>
      <c r="D3178" s="27">
        <f t="shared" si="84"/>
        <v>14.176441198222339</v>
      </c>
      <c r="E3178" s="27">
        <f t="shared" si="85"/>
        <v>167934.73887970531</v>
      </c>
    </row>
    <row r="3179" spans="1:5" x14ac:dyDescent="0.25">
      <c r="A3179" s="1">
        <v>42674</v>
      </c>
      <c r="B3179" s="21">
        <f>IFERROR(VLOOKUP(A3179,SHORTVOL!$A$2:$E$10000,5,0),"")</f>
        <v>719.36</v>
      </c>
      <c r="C3179" s="21">
        <f>IFERROR(VLOOKUP($A3179,LONGVOL!$A$2:$E$10000,5,0),"")</f>
        <v>2274.39</v>
      </c>
      <c r="D3179" s="27">
        <f t="shared" si="84"/>
        <v>13.910352598147782</v>
      </c>
      <c r="E3179" s="27">
        <f t="shared" si="85"/>
        <v>174144.99866727789</v>
      </c>
    </row>
    <row r="3180" spans="1:5" x14ac:dyDescent="0.25">
      <c r="A3180" s="1">
        <v>42675</v>
      </c>
      <c r="B3180" s="21">
        <f>IFERROR(VLOOKUP(A3180,SHORTVOL!$A$2:$E$10000,5,0),"")</f>
        <v>694.17</v>
      </c>
      <c r="C3180" s="21">
        <f>IFERROR(VLOOKUP($A3180,LONGVOL!$A$2:$E$10000,5,0),"")</f>
        <v>2354.04</v>
      </c>
      <c r="D3180" s="27">
        <f t="shared" si="84"/>
        <v>13.422514956316833</v>
      </c>
      <c r="E3180" s="27">
        <f t="shared" si="85"/>
        <v>186328.05376508896</v>
      </c>
    </row>
    <row r="3181" spans="1:5" x14ac:dyDescent="0.25">
      <c r="A3181" s="1">
        <v>42676</v>
      </c>
      <c r="B3181" s="21">
        <f>IFERROR(VLOOKUP(A3181,SHORTVOL!$A$2:$E$10000,5,0),"")</f>
        <v>683.44</v>
      </c>
      <c r="C3181" s="21">
        <f>IFERROR(VLOOKUP($A3181,LONGVOL!$A$2:$E$10000,5,0),"")</f>
        <v>2390.41</v>
      </c>
      <c r="D3181" s="27">
        <f t="shared" si="84"/>
        <v>13.214314886999396</v>
      </c>
      <c r="E3181" s="27">
        <f t="shared" si="85"/>
        <v>192070.97352584355</v>
      </c>
    </row>
    <row r="3182" spans="1:5" x14ac:dyDescent="0.25">
      <c r="A3182" s="1">
        <v>42677</v>
      </c>
      <c r="B3182" s="21">
        <f>IFERROR(VLOOKUP(A3182,SHORTVOL!$A$2:$E$10000,5,0),"")</f>
        <v>639.78</v>
      </c>
      <c r="C3182" s="21">
        <f>IFERROR(VLOOKUP($A3182,LONGVOL!$A$2:$E$10000,5,0),"")</f>
        <v>2543.12</v>
      </c>
      <c r="D3182" s="27">
        <f t="shared" si="84"/>
        <v>12.369470811759946</v>
      </c>
      <c r="E3182" s="27">
        <f t="shared" si="85"/>
        <v>216595.16792151224</v>
      </c>
    </row>
    <row r="3183" spans="1:5" x14ac:dyDescent="0.25">
      <c r="A3183" s="1">
        <v>42678</v>
      </c>
      <c r="B3183" s="21">
        <f>IFERROR(VLOOKUP(A3183,SHORTVOL!$A$2:$E$10000,5,0),"")</f>
        <v>640.85</v>
      </c>
      <c r="C3183" s="21">
        <f>IFERROR(VLOOKUP($A3183,LONGVOL!$A$2:$E$10000,5,0),"")</f>
        <v>2538.88</v>
      </c>
      <c r="D3183" s="27">
        <f t="shared" si="84"/>
        <v>12.389479219265347</v>
      </c>
      <c r="E3183" s="27">
        <f t="shared" si="85"/>
        <v>215856.49237020465</v>
      </c>
    </row>
    <row r="3184" spans="1:5" x14ac:dyDescent="0.25">
      <c r="A3184" s="1">
        <v>42681</v>
      </c>
      <c r="B3184" s="21">
        <f>IFERROR(VLOOKUP(A3184,SHORTVOL!$A$2:$E$10000,5,0),"")</f>
        <v>720.37</v>
      </c>
      <c r="C3184" s="21">
        <f>IFERROR(VLOOKUP($A3184,LONGVOL!$A$2:$E$10000,5,0),"")</f>
        <v>2223.83</v>
      </c>
      <c r="D3184" s="27">
        <f t="shared" si="84"/>
        <v>13.924541001451386</v>
      </c>
      <c r="E3184" s="27">
        <f t="shared" si="85"/>
        <v>162248.08511816282</v>
      </c>
    </row>
    <row r="3185" spans="1:5" x14ac:dyDescent="0.25">
      <c r="A3185" s="1">
        <v>42682</v>
      </c>
      <c r="B3185" s="21">
        <f>IFERROR(VLOOKUP(A3185,SHORTVOL!$A$2:$E$10000,5,0),"")</f>
        <v>744.84</v>
      </c>
      <c r="C3185" s="21">
        <f>IFERROR(VLOOKUP($A3185,LONGVOL!$A$2:$E$10000,5,0),"")</f>
        <v>2148.3000000000002</v>
      </c>
      <c r="D3185" s="27">
        <f t="shared" si="84"/>
        <v>14.396750024474839</v>
      </c>
      <c r="E3185" s="27">
        <f t="shared" si="85"/>
        <v>151215.40274323031</v>
      </c>
    </row>
    <row r="3186" spans="1:5" x14ac:dyDescent="0.25">
      <c r="A3186" s="1">
        <v>42683</v>
      </c>
      <c r="B3186" s="21">
        <f>IFERROR(VLOOKUP(A3186,SHORTVOL!$A$2:$E$10000,5,0),"")</f>
        <v>761.58</v>
      </c>
      <c r="C3186" s="21">
        <f>IFERROR(VLOOKUP($A3186,LONGVOL!$A$2:$E$10000,5,0),"")</f>
        <v>2100</v>
      </c>
      <c r="D3186" s="27">
        <f t="shared" si="84"/>
        <v>14.719504996166362</v>
      </c>
      <c r="E3186" s="27">
        <f t="shared" si="85"/>
        <v>144404.88382057039</v>
      </c>
    </row>
    <row r="3187" spans="1:5" x14ac:dyDescent="0.25">
      <c r="A3187" s="1">
        <v>42684</v>
      </c>
      <c r="B3187" s="21">
        <f>IFERROR(VLOOKUP(A3187,SHORTVOL!$A$2:$E$10000,5,0),"")</f>
        <v>745.11</v>
      </c>
      <c r="C3187" s="21">
        <f>IFERROR(VLOOKUP($A3187,LONGVOL!$A$2:$E$10000,5,0),"")</f>
        <v>2145.42</v>
      </c>
      <c r="D3187" s="27">
        <f t="shared" si="84"/>
        <v>14.400390504674602</v>
      </c>
      <c r="E3187" s="27">
        <f t="shared" si="85"/>
        <v>150639.95223623319</v>
      </c>
    </row>
    <row r="3188" spans="1:5" x14ac:dyDescent="0.25">
      <c r="A3188" s="1">
        <v>42685</v>
      </c>
      <c r="B3188" s="21">
        <f>IFERROR(VLOOKUP(A3188,SHORTVOL!$A$2:$E$10000,5,0),"")</f>
        <v>761.05</v>
      </c>
      <c r="C3188" s="21">
        <f>IFERROR(VLOOKUP($A3188,LONGVOL!$A$2:$E$10000,5,0),"")</f>
        <v>2099.5300000000002</v>
      </c>
      <c r="D3188" s="27">
        <f t="shared" si="84"/>
        <v>14.707649444473967</v>
      </c>
      <c r="E3188" s="27">
        <f t="shared" si="85"/>
        <v>144184.66746794872</v>
      </c>
    </row>
    <row r="3189" spans="1:5" x14ac:dyDescent="0.25">
      <c r="A3189" s="1">
        <v>42688</v>
      </c>
      <c r="B3189" s="21">
        <f>IFERROR(VLOOKUP(A3189,SHORTVOL!$A$2:$E$10000,5,0),"")</f>
        <v>761.39</v>
      </c>
      <c r="C3189" s="21">
        <f>IFERROR(VLOOKUP($A3189,LONGVOL!$A$2:$E$10000,5,0),"")</f>
        <v>2098.61</v>
      </c>
      <c r="D3189" s="27">
        <f t="shared" si="84"/>
        <v>14.711801461123438</v>
      </c>
      <c r="E3189" s="27">
        <f t="shared" si="85"/>
        <v>144025.39212536937</v>
      </c>
    </row>
    <row r="3190" spans="1:5" x14ac:dyDescent="0.25">
      <c r="A3190" s="1">
        <v>42689</v>
      </c>
      <c r="B3190" s="21">
        <f>IFERROR(VLOOKUP(A3190,SHORTVOL!$A$2:$E$10000,5,0),"")</f>
        <v>793.72</v>
      </c>
      <c r="C3190" s="21">
        <f>IFERROR(VLOOKUP($A3190,LONGVOL!$A$2:$E$10000,5,0),"")</f>
        <v>2009.49</v>
      </c>
      <c r="D3190" s="27">
        <f t="shared" si="84"/>
        <v>15.335650871838196</v>
      </c>
      <c r="E3190" s="27">
        <f t="shared" si="85"/>
        <v>131782.93088045964</v>
      </c>
    </row>
    <row r="3191" spans="1:5" x14ac:dyDescent="0.25">
      <c r="A3191" s="1">
        <v>42690</v>
      </c>
      <c r="B3191" s="21">
        <f>IFERROR(VLOOKUP(A3191,SHORTVOL!$A$2:$E$10000,5,0),"")</f>
        <v>792.69</v>
      </c>
      <c r="C3191" s="21">
        <f>IFERROR(VLOOKUP($A3191,LONGVOL!$A$2:$E$10000,5,0),"")</f>
        <v>2012.08</v>
      </c>
      <c r="D3191" s="27">
        <f t="shared" si="84"/>
        <v>15.314910780314738</v>
      </c>
      <c r="E3191" s="27">
        <f t="shared" si="85"/>
        <v>132112.57372782443</v>
      </c>
    </row>
    <row r="3192" spans="1:5" x14ac:dyDescent="0.25">
      <c r="A3192" s="1">
        <v>42691</v>
      </c>
      <c r="B3192" s="21">
        <f>IFERROR(VLOOKUP(A3192,SHORTVOL!$A$2:$E$10000,5,0),"")</f>
        <v>812.28</v>
      </c>
      <c r="C3192" s="21">
        <f>IFERROR(VLOOKUP($A3192,LONGVOL!$A$2:$E$10000,5,0),"")</f>
        <v>1962.35</v>
      </c>
      <c r="D3192" s="27">
        <f t="shared" si="84"/>
        <v>15.69253312774538</v>
      </c>
      <c r="E3192" s="27">
        <f t="shared" si="85"/>
        <v>125572.49486065465</v>
      </c>
    </row>
    <row r="3193" spans="1:5" x14ac:dyDescent="0.25">
      <c r="A3193" s="1">
        <v>42692</v>
      </c>
      <c r="B3193" s="21">
        <f>IFERROR(VLOOKUP(A3193,SHORTVOL!$A$2:$E$10000,5,0),"")</f>
        <v>816.86</v>
      </c>
      <c r="C3193" s="21">
        <f>IFERROR(VLOOKUP($A3193,LONGVOL!$A$2:$E$10000,5,0),"")</f>
        <v>1951.3</v>
      </c>
      <c r="D3193" s="27">
        <f t="shared" si="84"/>
        <v>15.780149974818958</v>
      </c>
      <c r="E3193" s="27">
        <f t="shared" si="85"/>
        <v>124148.84006834681</v>
      </c>
    </row>
    <row r="3194" spans="1:5" x14ac:dyDescent="0.25">
      <c r="A3194" s="1">
        <v>42695</v>
      </c>
      <c r="B3194" s="21">
        <f>IFERROR(VLOOKUP(A3194,SHORTVOL!$A$2:$E$10000,5,0),"")</f>
        <v>854.68</v>
      </c>
      <c r="C3194" s="21">
        <f>IFERROR(VLOOKUP($A3194,LONGVOL!$A$2:$E$10000,5,0),"")</f>
        <v>1860.96</v>
      </c>
      <c r="D3194" s="27">
        <f t="shared" si="84"/>
        <v>16.508045031440744</v>
      </c>
      <c r="E3194" s="27">
        <f t="shared" si="85"/>
        <v>112627.57934048805</v>
      </c>
    </row>
    <row r="3195" spans="1:5" x14ac:dyDescent="0.25">
      <c r="A3195" s="1">
        <v>42696</v>
      </c>
      <c r="B3195" s="21">
        <f>IFERROR(VLOOKUP(A3195,SHORTVOL!$A$2:$E$10000,5,0),"")</f>
        <v>852.44</v>
      </c>
      <c r="C3195" s="21">
        <f>IFERROR(VLOOKUP($A3195,LONGVOL!$A$2:$E$10000,5,0),"")</f>
        <v>1865.84</v>
      </c>
      <c r="D3195" s="27">
        <f t="shared" si="84"/>
        <v>16.463877511638934</v>
      </c>
      <c r="E3195" s="27">
        <f t="shared" si="85"/>
        <v>113209.64329944829</v>
      </c>
    </row>
    <row r="3196" spans="1:5" x14ac:dyDescent="0.25">
      <c r="A3196" s="1">
        <v>42697</v>
      </c>
      <c r="B3196" s="21">
        <f>IFERROR(VLOOKUP(A3196,SHORTVOL!$A$2:$E$10000,5,0),"")</f>
        <v>850.43</v>
      </c>
      <c r="C3196" s="21">
        <f>IFERROR(VLOOKUP($A3196,LONGVOL!$A$2:$E$10000,5,0),"")</f>
        <v>1870.23</v>
      </c>
      <c r="D3196" s="27">
        <f t="shared" si="84"/>
        <v>16.424156719034372</v>
      </c>
      <c r="E3196" s="27">
        <f t="shared" si="85"/>
        <v>113733.70574702261</v>
      </c>
    </row>
    <row r="3197" spans="1:5" x14ac:dyDescent="0.25">
      <c r="A3197" s="1">
        <v>42699</v>
      </c>
      <c r="B3197" s="21">
        <f>IFERROR(VLOOKUP(A3197,SHORTVOL!$A$2:$E$10000,5,0),"")</f>
        <v>856.31</v>
      </c>
      <c r="C3197" s="21">
        <f>IFERROR(VLOOKUP($A3197,LONGVOL!$A$2:$E$10000,5,0),"")</f>
        <v>1857.3</v>
      </c>
      <c r="D3197" s="27">
        <f t="shared" si="84"/>
        <v>16.535903488163022</v>
      </c>
      <c r="E3197" s="27">
        <f t="shared" si="85"/>
        <v>112144.00503237185</v>
      </c>
    </row>
    <row r="3198" spans="1:5" x14ac:dyDescent="0.25">
      <c r="A3198" s="1">
        <v>42702</v>
      </c>
      <c r="B3198" s="21">
        <f>IFERROR(VLOOKUP(A3198,SHORTVOL!$A$2:$E$10000,5,0),"")</f>
        <v>843.2</v>
      </c>
      <c r="C3198" s="21">
        <f>IFERROR(VLOOKUP($A3198,LONGVOL!$A$2:$E$10000,5,0),"")</f>
        <v>1885.74</v>
      </c>
      <c r="D3198" s="27">
        <f t="shared" ref="D3198:D3261" si="86">D3197*(1-D$1+IF(AND(WEEKDAY($A3198)&lt;&gt;1,WEEKDAY($A3198)&lt;&gt;7),-D$5,0))^($A3198-$A3197)*(1+(B3198/B3197-1))</f>
        <v>16.280064386345458</v>
      </c>
      <c r="E3198" s="27">
        <f t="shared" ref="E3198:E3261" si="87">E3197*(1-E$1+IF(AND(WEEKDAY($A3198)&lt;&gt;1,WEEKDAY($A3198)&lt;&gt;7),-E$5,0))^($A3198-$A3197)*(1+2*(C3198/C3197-1))</f>
        <v>115552.01964030252</v>
      </c>
    </row>
    <row r="3199" spans="1:5" x14ac:dyDescent="0.25">
      <c r="A3199" s="1">
        <v>42703</v>
      </c>
      <c r="B3199" s="21">
        <f>IFERROR(VLOOKUP(A3199,SHORTVOL!$A$2:$E$10000,5,0),"")</f>
        <v>852.32</v>
      </c>
      <c r="C3199" s="21">
        <f>IFERROR(VLOOKUP($A3199,LONGVOL!$A$2:$E$10000,5,0),"")</f>
        <v>1865.35</v>
      </c>
      <c r="D3199" s="27">
        <f t="shared" si="86"/>
        <v>16.455246867434173</v>
      </c>
      <c r="E3199" s="27">
        <f t="shared" si="87"/>
        <v>113044.54312785089</v>
      </c>
    </row>
    <row r="3200" spans="1:5" x14ac:dyDescent="0.25">
      <c r="A3200" s="1">
        <v>42704</v>
      </c>
      <c r="B3200" s="21">
        <f>IFERROR(VLOOKUP(A3200,SHORTVOL!$A$2:$E$10000,5,0),"")</f>
        <v>855.58</v>
      </c>
      <c r="C3200" s="21">
        <f>IFERROR(VLOOKUP($A3200,LONGVOL!$A$2:$E$10000,5,0),"")</f>
        <v>1858.21</v>
      </c>
      <c r="D3200" s="27">
        <f t="shared" si="86"/>
        <v>16.517280686635345</v>
      </c>
      <c r="E3200" s="27">
        <f t="shared" si="87"/>
        <v>112170.59790082931</v>
      </c>
    </row>
    <row r="3201" spans="1:5" x14ac:dyDescent="0.25">
      <c r="A3201" s="1">
        <v>42705</v>
      </c>
      <c r="B3201" s="21">
        <f>IFERROR(VLOOKUP(A3201,SHORTVOL!$A$2:$E$10000,5,0),"")</f>
        <v>812.83</v>
      </c>
      <c r="C3201" s="21">
        <f>IFERROR(VLOOKUP($A3201,LONGVOL!$A$2:$E$10000,5,0),"")</f>
        <v>1951.06</v>
      </c>
      <c r="D3201" s="27">
        <f t="shared" si="86"/>
        <v>15.691116673440751</v>
      </c>
      <c r="E3201" s="27">
        <f t="shared" si="87"/>
        <v>123370.95635353876</v>
      </c>
    </row>
    <row r="3202" spans="1:5" x14ac:dyDescent="0.25">
      <c r="A3202" s="1">
        <v>42706</v>
      </c>
      <c r="B3202" s="21">
        <f>IFERROR(VLOOKUP(A3202,SHORTVOL!$A$2:$E$10000,5,0),"")</f>
        <v>817.89</v>
      </c>
      <c r="C3202" s="21">
        <f>IFERROR(VLOOKUP($A3202,LONGVOL!$A$2:$E$10000,5,0),"")</f>
        <v>1938.91</v>
      </c>
      <c r="D3202" s="27">
        <f t="shared" si="86"/>
        <v>15.787931307499958</v>
      </c>
      <c r="E3202" s="27">
        <f t="shared" si="87"/>
        <v>121825.12025039467</v>
      </c>
    </row>
    <row r="3203" spans="1:5" x14ac:dyDescent="0.25">
      <c r="A3203" s="1">
        <v>42709</v>
      </c>
      <c r="B3203" s="21">
        <f>IFERROR(VLOOKUP(A3203,SHORTVOL!$A$2:$E$10000,5,0),"")</f>
        <v>871.35</v>
      </c>
      <c r="C3203" s="21">
        <f>IFERROR(VLOOKUP($A3203,LONGVOL!$A$2:$E$10000,5,0),"")</f>
        <v>1812.18</v>
      </c>
      <c r="D3203" s="27">
        <f t="shared" si="86"/>
        <v>16.817118041089532</v>
      </c>
      <c r="E3203" s="27">
        <f t="shared" si="87"/>
        <v>105875.58781307387</v>
      </c>
    </row>
    <row r="3204" spans="1:5" x14ac:dyDescent="0.25">
      <c r="A3204" s="1">
        <v>42710</v>
      </c>
      <c r="B3204" s="21">
        <f>IFERROR(VLOOKUP(A3204,SHORTVOL!$A$2:$E$10000,5,0),"")</f>
        <v>900.19</v>
      </c>
      <c r="C3204" s="21">
        <f>IFERROR(VLOOKUP($A3204,LONGVOL!$A$2:$E$10000,5,0),"")</f>
        <v>1752.19</v>
      </c>
      <c r="D3204" s="27">
        <f t="shared" si="86"/>
        <v>17.372780142305629</v>
      </c>
      <c r="E3204" s="27">
        <f t="shared" si="87"/>
        <v>98858.294365343871</v>
      </c>
    </row>
    <row r="3205" spans="1:5" x14ac:dyDescent="0.25">
      <c r="A3205" s="1">
        <v>42711</v>
      </c>
      <c r="B3205" s="21">
        <f>IFERROR(VLOOKUP(A3205,SHORTVOL!$A$2:$E$10000,5,0),"")</f>
        <v>898.33</v>
      </c>
      <c r="C3205" s="21">
        <f>IFERROR(VLOOKUP($A3205,LONGVOL!$A$2:$E$10000,5,0),"")</f>
        <v>1755.82</v>
      </c>
      <c r="D3205" s="27">
        <f t="shared" si="86"/>
        <v>17.335934008512822</v>
      </c>
      <c r="E3205" s="27">
        <f t="shared" si="87"/>
        <v>99260.341786946796</v>
      </c>
    </row>
    <row r="3206" spans="1:5" x14ac:dyDescent="0.25">
      <c r="A3206" s="1">
        <v>42712</v>
      </c>
      <c r="B3206" s="21">
        <f>IFERROR(VLOOKUP(A3206,SHORTVOL!$A$2:$E$10000,5,0),"")</f>
        <v>898.33</v>
      </c>
      <c r="C3206" s="21">
        <f>IFERROR(VLOOKUP($A3206,LONGVOL!$A$2:$E$10000,5,0),"")</f>
        <v>1755.82</v>
      </c>
      <c r="D3206" s="27">
        <f t="shared" si="86"/>
        <v>17.334984094320575</v>
      </c>
      <c r="E3206" s="27">
        <f t="shared" si="87"/>
        <v>99252.781684202477</v>
      </c>
    </row>
    <row r="3207" spans="1:5" x14ac:dyDescent="0.25">
      <c r="A3207" s="1">
        <v>42713</v>
      </c>
      <c r="B3207" s="21">
        <f>IFERROR(VLOOKUP(A3207,SHORTVOL!$A$2:$E$10000,5,0),"")</f>
        <v>902.61</v>
      </c>
      <c r="C3207" s="21">
        <f>IFERROR(VLOOKUP($A3207,LONGVOL!$A$2:$E$10000,5,0),"")</f>
        <v>1747.46</v>
      </c>
      <c r="D3207" s="27">
        <f t="shared" si="86"/>
        <v>17.416620438264964</v>
      </c>
      <c r="E3207" s="27">
        <f t="shared" si="87"/>
        <v>98300.147995640829</v>
      </c>
    </row>
    <row r="3208" spans="1:5" x14ac:dyDescent="0.25">
      <c r="A3208" s="1">
        <v>42716</v>
      </c>
      <c r="B3208" s="21">
        <f>IFERROR(VLOOKUP(A3208,SHORTVOL!$A$2:$E$10000,5,0),"")</f>
        <v>900.49</v>
      </c>
      <c r="C3208" s="21">
        <f>IFERROR(VLOOKUP($A3208,LONGVOL!$A$2:$E$10000,5,0),"")</f>
        <v>1751.56</v>
      </c>
      <c r="D3208" s="27">
        <f t="shared" si="86"/>
        <v>17.37285712694781</v>
      </c>
      <c r="E3208" s="27">
        <f t="shared" si="87"/>
        <v>98738.859322226286</v>
      </c>
    </row>
    <row r="3209" spans="1:5" x14ac:dyDescent="0.25">
      <c r="A3209" s="1">
        <v>42717</v>
      </c>
      <c r="B3209" s="21">
        <f>IFERROR(VLOOKUP(A3209,SHORTVOL!$A$2:$E$10000,5,0),"")</f>
        <v>893.51</v>
      </c>
      <c r="C3209" s="21">
        <f>IFERROR(VLOOKUP($A3209,LONGVOL!$A$2:$E$10000,5,0),"")</f>
        <v>1765.14</v>
      </c>
      <c r="D3209" s="27">
        <f t="shared" si="86"/>
        <v>17.237249726186384</v>
      </c>
      <c r="E3209" s="27">
        <f t="shared" si="87"/>
        <v>100262.28458949308</v>
      </c>
    </row>
    <row r="3210" spans="1:5" x14ac:dyDescent="0.25">
      <c r="A3210" s="1">
        <v>42718</v>
      </c>
      <c r="B3210" s="21">
        <f>IFERROR(VLOOKUP(A3210,SHORTVOL!$A$2:$E$10000,5,0),"")</f>
        <v>897.34</v>
      </c>
      <c r="C3210" s="21">
        <f>IFERROR(VLOOKUP($A3210,LONGVOL!$A$2:$E$10000,5,0),"")</f>
        <v>1757.56</v>
      </c>
      <c r="D3210" s="27">
        <f t="shared" si="86"/>
        <v>17.310188051094439</v>
      </c>
      <c r="E3210" s="27">
        <f t="shared" si="87"/>
        <v>99393.605726584836</v>
      </c>
    </row>
    <row r="3211" spans="1:5" x14ac:dyDescent="0.25">
      <c r="A3211" s="1">
        <v>42719</v>
      </c>
      <c r="B3211" s="21">
        <f>IFERROR(VLOOKUP(A3211,SHORTVOL!$A$2:$E$10000,5,0),"")</f>
        <v>907.97</v>
      </c>
      <c r="C3211" s="21">
        <f>IFERROR(VLOOKUP($A3211,LONGVOL!$A$2:$E$10000,5,0),"")</f>
        <v>1736.75</v>
      </c>
      <c r="D3211" s="27">
        <f t="shared" si="86"/>
        <v>17.514286928110099</v>
      </c>
      <c r="E3211" s="27">
        <f t="shared" si="87"/>
        <v>97032.518782312152</v>
      </c>
    </row>
    <row r="3212" spans="1:5" x14ac:dyDescent="0.25">
      <c r="A3212" s="1">
        <v>42720</v>
      </c>
      <c r="B3212" s="21">
        <f>IFERROR(VLOOKUP(A3212,SHORTVOL!$A$2:$E$10000,5,0),"")</f>
        <v>919.95</v>
      </c>
      <c r="C3212" s="21">
        <f>IFERROR(VLOOKUP($A3212,LONGVOL!$A$2:$E$10000,5,0),"")</f>
        <v>1713.83</v>
      </c>
      <c r="D3212" s="27">
        <f t="shared" si="86"/>
        <v>17.744402783683014</v>
      </c>
      <c r="E3212" s="27">
        <f t="shared" si="87"/>
        <v>94464.234803956686</v>
      </c>
    </row>
    <row r="3213" spans="1:5" x14ac:dyDescent="0.25">
      <c r="A3213" s="1">
        <v>42723</v>
      </c>
      <c r="B3213" s="21">
        <f>IFERROR(VLOOKUP(A3213,SHORTVOL!$A$2:$E$10000,5,0),"")</f>
        <v>949.92</v>
      </c>
      <c r="C3213" s="21">
        <f>IFERROR(VLOOKUP($A3213,LONGVOL!$A$2:$E$10000,5,0),"")</f>
        <v>1657.99</v>
      </c>
      <c r="D3213" s="27">
        <f t="shared" si="86"/>
        <v>18.319465659793778</v>
      </c>
      <c r="E3213" s="27">
        <f t="shared" si="87"/>
        <v>88288.392039715094</v>
      </c>
    </row>
    <row r="3214" spans="1:5" x14ac:dyDescent="0.25">
      <c r="A3214" s="1">
        <v>42724</v>
      </c>
      <c r="B3214" s="21">
        <f>IFERROR(VLOOKUP(A3214,SHORTVOL!$A$2:$E$10000,5,0),"")</f>
        <v>969.2</v>
      </c>
      <c r="C3214" s="21">
        <f>IFERROR(VLOOKUP($A3214,LONGVOL!$A$2:$E$10000,5,0),"")</f>
        <v>1624.35</v>
      </c>
      <c r="D3214" s="27">
        <f t="shared" si="86"/>
        <v>18.690261525570367</v>
      </c>
      <c r="E3214" s="27">
        <f t="shared" si="87"/>
        <v>84699.263253656653</v>
      </c>
    </row>
    <row r="3215" spans="1:5" x14ac:dyDescent="0.25">
      <c r="A3215" s="1">
        <v>42725</v>
      </c>
      <c r="B3215" s="21">
        <f>IFERROR(VLOOKUP(A3215,SHORTVOL!$A$2:$E$10000,5,0),"")</f>
        <v>982.75</v>
      </c>
      <c r="C3215" s="21">
        <f>IFERROR(VLOOKUP($A3215,LONGVOL!$A$2:$E$10000,5,0),"")</f>
        <v>1601.63</v>
      </c>
      <c r="D3215" s="27">
        <f t="shared" si="86"/>
        <v>18.950524201890918</v>
      </c>
      <c r="E3215" s="27">
        <f t="shared" si="87"/>
        <v>82323.592876756622</v>
      </c>
    </row>
    <row r="3216" spans="1:5" x14ac:dyDescent="0.25">
      <c r="A3216" s="1">
        <v>42726</v>
      </c>
      <c r="B3216" s="21">
        <f>IFERROR(VLOOKUP(A3216,SHORTVOL!$A$2:$E$10000,5,0),"")</f>
        <v>964.42</v>
      </c>
      <c r="C3216" s="21">
        <f>IFERROR(VLOOKUP($A3216,LONGVOL!$A$2:$E$10000,5,0),"")</f>
        <v>1631.51</v>
      </c>
      <c r="D3216" s="27">
        <f t="shared" si="86"/>
        <v>18.596044885916225</v>
      </c>
      <c r="E3216" s="27">
        <f t="shared" si="87"/>
        <v>85388.745743630687</v>
      </c>
    </row>
    <row r="3217" spans="1:5" x14ac:dyDescent="0.25">
      <c r="A3217" s="1">
        <v>42727</v>
      </c>
      <c r="B3217" s="21">
        <f>IFERROR(VLOOKUP(A3217,SHORTVOL!$A$2:$E$10000,5,0),"")</f>
        <v>972.06</v>
      </c>
      <c r="C3217" s="21">
        <f>IFERROR(VLOOKUP($A3217,LONGVOL!$A$2:$E$10000,5,0),"")</f>
        <v>1618.58</v>
      </c>
      <c r="D3217" s="27">
        <f t="shared" si="86"/>
        <v>18.742333112358324</v>
      </c>
      <c r="E3217" s="27">
        <f t="shared" si="87"/>
        <v>84028.903977379639</v>
      </c>
    </row>
    <row r="3218" spans="1:5" x14ac:dyDescent="0.25">
      <c r="A3218" s="1">
        <v>42731</v>
      </c>
      <c r="B3218" s="21">
        <f>IFERROR(VLOOKUP(A3218,SHORTVOL!$A$2:$E$10000,5,0),"")</f>
        <v>987.05</v>
      </c>
      <c r="C3218" s="21">
        <f>IFERROR(VLOOKUP($A3218,LONGVOL!$A$2:$E$10000,5,0),"")</f>
        <v>1593.63</v>
      </c>
      <c r="D3218" s="27">
        <f t="shared" si="86"/>
        <v>19.027185071491893</v>
      </c>
      <c r="E3218" s="27">
        <f t="shared" si="87"/>
        <v>81413.527542817508</v>
      </c>
    </row>
    <row r="3219" spans="1:5" x14ac:dyDescent="0.25">
      <c r="A3219" s="1">
        <v>42732</v>
      </c>
      <c r="B3219" s="21">
        <f>IFERROR(VLOOKUP(A3219,SHORTVOL!$A$2:$E$10000,5,0),"")</f>
        <v>952.13</v>
      </c>
      <c r="C3219" s="21">
        <f>IFERROR(VLOOKUP($A3219,LONGVOL!$A$2:$E$10000,5,0),"")</f>
        <v>1650</v>
      </c>
      <c r="D3219" s="27">
        <f t="shared" si="86"/>
        <v>18.353032820225213</v>
      </c>
      <c r="E3219" s="27">
        <f t="shared" si="87"/>
        <v>87166.418877113567</v>
      </c>
    </row>
    <row r="3220" spans="1:5" x14ac:dyDescent="0.25">
      <c r="A3220" s="1">
        <v>42733</v>
      </c>
      <c r="B3220" s="21">
        <f>IFERROR(VLOOKUP(A3220,SHORTVOL!$A$2:$E$10000,5,0),"")</f>
        <v>937.77</v>
      </c>
      <c r="C3220" s="21">
        <f>IFERROR(VLOOKUP($A3220,LONGVOL!$A$2:$E$10000,5,0),"")</f>
        <v>1674.88</v>
      </c>
      <c r="D3220" s="27">
        <f t="shared" si="86"/>
        <v>18.075242376058327</v>
      </c>
      <c r="E3220" s="27">
        <f t="shared" si="87"/>
        <v>89788.307565917057</v>
      </c>
    </row>
    <row r="3221" spans="1:5" x14ac:dyDescent="0.25">
      <c r="A3221" s="1">
        <v>42734</v>
      </c>
      <c r="B3221" s="21">
        <f>IFERROR(VLOOKUP(A3221,SHORTVOL!$A$2:$E$10000,5,0),"")</f>
        <v>912.38</v>
      </c>
      <c r="C3221" s="21">
        <f>IFERROR(VLOOKUP($A3221,LONGVOL!$A$2:$E$10000,5,0),"")</f>
        <v>1720.24</v>
      </c>
      <c r="D3221" s="27">
        <f t="shared" si="86"/>
        <v>17.584893946063747</v>
      </c>
      <c r="E3221" s="27">
        <f t="shared" si="87"/>
        <v>94644.488847376881</v>
      </c>
    </row>
    <row r="3222" spans="1:5" x14ac:dyDescent="0.25">
      <c r="A3222" s="1">
        <v>42738</v>
      </c>
      <c r="B3222" s="21">
        <f>IFERROR(VLOOKUP(A3222,SHORTVOL!$A$2:$E$10000,5,0),"")</f>
        <v>981.78</v>
      </c>
      <c r="C3222" s="21">
        <f>IFERROR(VLOOKUP($A3222,LONGVOL!$A$2:$E$10000,5,0),"")</f>
        <v>1589.38</v>
      </c>
      <c r="D3222" s="27">
        <f t="shared" si="86"/>
        <v>18.918338291048897</v>
      </c>
      <c r="E3222" s="27">
        <f t="shared" si="87"/>
        <v>80220.684023163369</v>
      </c>
    </row>
    <row r="3223" spans="1:5" x14ac:dyDescent="0.25">
      <c r="A3223" s="1">
        <v>42739</v>
      </c>
      <c r="B3223" s="21">
        <f>IFERROR(VLOOKUP(A3223,SHORTVOL!$A$2:$E$10000,5,0),"")</f>
        <v>1033.48</v>
      </c>
      <c r="C3223" s="21">
        <f>IFERROR(VLOOKUP($A3223,LONGVOL!$A$2:$E$10000,5,0),"")</f>
        <v>1505.68</v>
      </c>
      <c r="D3223" s="27">
        <f t="shared" si="86"/>
        <v>19.913476470977884</v>
      </c>
      <c r="E3223" s="27">
        <f t="shared" si="87"/>
        <v>71766.047155389926</v>
      </c>
    </row>
    <row r="3224" spans="1:5" x14ac:dyDescent="0.25">
      <c r="A3224" s="1">
        <v>42740</v>
      </c>
      <c r="B3224" s="21">
        <f>IFERROR(VLOOKUP(A3224,SHORTVOL!$A$2:$E$10000,5,0),"")</f>
        <v>1033.83</v>
      </c>
      <c r="C3224" s="21">
        <f>IFERROR(VLOOKUP($A3224,LONGVOL!$A$2:$E$10000,5,0),"")</f>
        <v>1505.18</v>
      </c>
      <c r="D3224" s="27">
        <f t="shared" si="86"/>
        <v>19.919128882040621</v>
      </c>
      <c r="E3224" s="27">
        <f t="shared" si="87"/>
        <v>71712.921223434198</v>
      </c>
    </row>
    <row r="3225" spans="1:5" x14ac:dyDescent="0.25">
      <c r="A3225" s="1">
        <v>42741</v>
      </c>
      <c r="B3225" s="21">
        <f>IFERROR(VLOOKUP(A3225,SHORTVOL!$A$2:$E$10000,5,0),"")</f>
        <v>1051.48</v>
      </c>
      <c r="C3225" s="21">
        <f>IFERROR(VLOOKUP($A3225,LONGVOL!$A$2:$E$10000,5,0),"")</f>
        <v>1479.48</v>
      </c>
      <c r="D3225" s="27">
        <f t="shared" si="86"/>
        <v>20.258086909313832</v>
      </c>
      <c r="E3225" s="27">
        <f t="shared" si="87"/>
        <v>69258.739893448132</v>
      </c>
    </row>
    <row r="3226" spans="1:5" x14ac:dyDescent="0.25">
      <c r="A3226" s="1">
        <v>42744</v>
      </c>
      <c r="B3226" s="21">
        <f>IFERROR(VLOOKUP(A3226,SHORTVOL!$A$2:$E$10000,5,0),"")</f>
        <v>1052.94</v>
      </c>
      <c r="C3226" s="21">
        <f>IFERROR(VLOOKUP($A3226,LONGVOL!$A$2:$E$10000,5,0),"")</f>
        <v>1477.44</v>
      </c>
      <c r="D3226" s="27">
        <f t="shared" si="86"/>
        <v>20.282881111038396</v>
      </c>
      <c r="E3226" s="27">
        <f t="shared" si="87"/>
        <v>69051.962983050529</v>
      </c>
    </row>
    <row r="3227" spans="1:5" x14ac:dyDescent="0.25">
      <c r="A3227" s="1">
        <v>42745</v>
      </c>
      <c r="B3227" s="21">
        <f>IFERROR(VLOOKUP(A3227,SHORTVOL!$A$2:$E$10000,5,0),"")</f>
        <v>1060.3599999999999</v>
      </c>
      <c r="C3227" s="21">
        <f>IFERROR(VLOOKUP($A3227,LONGVOL!$A$2:$E$10000,5,0),"")</f>
        <v>1467.01</v>
      </c>
      <c r="D3227" s="27">
        <f t="shared" si="86"/>
        <v>20.424694038225773</v>
      </c>
      <c r="E3227" s="27">
        <f t="shared" si="87"/>
        <v>68071.832122031818</v>
      </c>
    </row>
    <row r="3228" spans="1:5" x14ac:dyDescent="0.25">
      <c r="A3228" s="1">
        <v>42746</v>
      </c>
      <c r="B3228" s="21">
        <f>IFERROR(VLOOKUP(A3228,SHORTVOL!$A$2:$E$10000,5,0),"")</f>
        <v>1080.3</v>
      </c>
      <c r="C3228" s="21">
        <f>IFERROR(VLOOKUP($A3228,LONGVOL!$A$2:$E$10000,5,0),"")</f>
        <v>1439.44</v>
      </c>
      <c r="D3228" s="27">
        <f t="shared" si="86"/>
        <v>20.807638858052332</v>
      </c>
      <c r="E3228" s="27">
        <f t="shared" si="87"/>
        <v>65508.249819403973</v>
      </c>
    </row>
    <row r="3229" spans="1:5" x14ac:dyDescent="0.25">
      <c r="A3229" s="1">
        <v>42747</v>
      </c>
      <c r="B3229" s="21">
        <f>IFERROR(VLOOKUP(A3229,SHORTVOL!$A$2:$E$10000,5,0),"")</f>
        <v>1081.67</v>
      </c>
      <c r="C3229" s="21">
        <f>IFERROR(VLOOKUP($A3229,LONGVOL!$A$2:$E$10000,5,0),"")</f>
        <v>1437.61</v>
      </c>
      <c r="D3229" s="27">
        <f t="shared" si="86"/>
        <v>20.832884812908855</v>
      </c>
      <c r="E3229" s="27">
        <f t="shared" si="87"/>
        <v>65336.708200051464</v>
      </c>
    </row>
    <row r="3230" spans="1:5" x14ac:dyDescent="0.25">
      <c r="A3230" s="1">
        <v>42748</v>
      </c>
      <c r="B3230" s="21">
        <f>IFERROR(VLOOKUP(A3230,SHORTVOL!$A$2:$E$10000,5,0),"")</f>
        <v>1077.26</v>
      </c>
      <c r="C3230" s="21">
        <f>IFERROR(VLOOKUP($A3230,LONGVOL!$A$2:$E$10000,5,0),"")</f>
        <v>1443.47</v>
      </c>
      <c r="D3230" s="27">
        <f t="shared" si="86"/>
        <v>20.746811662679917</v>
      </c>
      <c r="E3230" s="27">
        <f t="shared" si="87"/>
        <v>65864.343564020135</v>
      </c>
    </row>
    <row r="3231" spans="1:5" x14ac:dyDescent="0.25">
      <c r="A3231" s="1">
        <v>42752</v>
      </c>
      <c r="B3231" s="21">
        <f>IFERROR(VLOOKUP(A3231,SHORTVOL!$A$2:$E$10000,5,0),"")</f>
        <v>1081.1500000000001</v>
      </c>
      <c r="C3231" s="21">
        <f>IFERROR(VLOOKUP($A3231,LONGVOL!$A$2:$E$10000,5,0),"")</f>
        <v>1438.26</v>
      </c>
      <c r="D3231" s="27">
        <f t="shared" si="86"/>
        <v>20.817165380438251</v>
      </c>
      <c r="E3231" s="27">
        <f t="shared" si="87"/>
        <v>65368.968631158998</v>
      </c>
    </row>
    <row r="3232" spans="1:5" x14ac:dyDescent="0.25">
      <c r="A3232" s="1">
        <v>42753</v>
      </c>
      <c r="B3232" s="21">
        <f>IFERROR(VLOOKUP(A3232,SHORTVOL!$A$2:$E$10000,5,0),"")</f>
        <v>1089.49</v>
      </c>
      <c r="C3232" s="21">
        <f>IFERROR(VLOOKUP($A3232,LONGVOL!$A$2:$E$10000,5,0),"")</f>
        <v>1427.17</v>
      </c>
      <c r="D3232" s="27">
        <f t="shared" si="86"/>
        <v>20.976599699841636</v>
      </c>
      <c r="E3232" s="27">
        <f t="shared" si="87"/>
        <v>64355.984827662374</v>
      </c>
    </row>
    <row r="3233" spans="1:5" x14ac:dyDescent="0.25">
      <c r="A3233" s="1">
        <v>42754</v>
      </c>
      <c r="B3233" s="21">
        <f>IFERROR(VLOOKUP(A3233,SHORTVOL!$A$2:$E$10000,5,0),"")</f>
        <v>1073.93</v>
      </c>
      <c r="C3233" s="21">
        <f>IFERROR(VLOOKUP($A3233,LONGVOL!$A$2:$E$10000,5,0),"")</f>
        <v>1447.54</v>
      </c>
      <c r="D3233" s="27">
        <f t="shared" si="86"/>
        <v>20.675880767684255</v>
      </c>
      <c r="E3233" s="27">
        <f t="shared" si="87"/>
        <v>66188.049448164398</v>
      </c>
    </row>
    <row r="3234" spans="1:5" x14ac:dyDescent="0.25">
      <c r="A3234" s="1">
        <v>42755</v>
      </c>
      <c r="B3234" s="21">
        <f>IFERROR(VLOOKUP(A3234,SHORTVOL!$A$2:$E$10000,5,0),"")</f>
        <v>1113.22</v>
      </c>
      <c r="C3234" s="21">
        <f>IFERROR(VLOOKUP($A3234,LONGVOL!$A$2:$E$10000,5,0),"")</f>
        <v>1394.58</v>
      </c>
      <c r="D3234" s="27">
        <f t="shared" si="86"/>
        <v>21.431138708726255</v>
      </c>
      <c r="E3234" s="27">
        <f t="shared" si="87"/>
        <v>61340.237619331645</v>
      </c>
    </row>
    <row r="3235" spans="1:5" x14ac:dyDescent="0.25">
      <c r="A3235" s="1">
        <v>42758</v>
      </c>
      <c r="B3235" s="21">
        <f>IFERROR(VLOOKUP(A3235,SHORTVOL!$A$2:$E$10000,5,0),"")</f>
        <v>1122.99</v>
      </c>
      <c r="C3235" s="21">
        <f>IFERROR(VLOOKUP($A3235,LONGVOL!$A$2:$E$10000,5,0),"")</f>
        <v>1382.35</v>
      </c>
      <c r="D3235" s="27">
        <f t="shared" si="86"/>
        <v>21.615672071643928</v>
      </c>
      <c r="E3235" s="27">
        <f t="shared" si="87"/>
        <v>60250.601950823308</v>
      </c>
    </row>
    <row r="3236" spans="1:5" x14ac:dyDescent="0.25">
      <c r="A3236" s="1">
        <v>42759</v>
      </c>
      <c r="B3236" s="21">
        <f>IFERROR(VLOOKUP(A3236,SHORTVOL!$A$2:$E$10000,5,0),"")</f>
        <v>1180.55</v>
      </c>
      <c r="C3236" s="21">
        <f>IFERROR(VLOOKUP($A3236,LONGVOL!$A$2:$E$10000,5,0),"")</f>
        <v>1311.49</v>
      </c>
      <c r="D3236" s="27">
        <f t="shared" si="86"/>
        <v>22.722360303022104</v>
      </c>
      <c r="E3236" s="27">
        <f t="shared" si="87"/>
        <v>54069.527333356258</v>
      </c>
    </row>
    <row r="3237" spans="1:5" x14ac:dyDescent="0.25">
      <c r="A3237" s="1">
        <v>42760</v>
      </c>
      <c r="B3237" s="21">
        <f>IFERROR(VLOOKUP(A3237,SHORTVOL!$A$2:$E$10000,5,0),"")</f>
        <v>1205.3699999999999</v>
      </c>
      <c r="C3237" s="21">
        <f>IFERROR(VLOOKUP($A3237,LONGVOL!$A$2:$E$10000,5,0),"")</f>
        <v>1283.92</v>
      </c>
      <c r="D3237" s="27">
        <f t="shared" si="86"/>
        <v>23.198806216992779</v>
      </c>
      <c r="E3237" s="27">
        <f t="shared" si="87"/>
        <v>51792.294870410784</v>
      </c>
    </row>
    <row r="3238" spans="1:5" x14ac:dyDescent="0.25">
      <c r="A3238" s="1">
        <v>42761</v>
      </c>
      <c r="B3238" s="21">
        <f>IFERROR(VLOOKUP(A3238,SHORTVOL!$A$2:$E$10000,5,0),"")</f>
        <v>1199.21</v>
      </c>
      <c r="C3238" s="21">
        <f>IFERROR(VLOOKUP($A3238,LONGVOL!$A$2:$E$10000,5,0),"")</f>
        <v>1290.48</v>
      </c>
      <c r="D3238" s="27">
        <f t="shared" si="86"/>
        <v>23.078984881609362</v>
      </c>
      <c r="E3238" s="27">
        <f t="shared" si="87"/>
        <v>52317.560025887477</v>
      </c>
    </row>
    <row r="3239" spans="1:5" x14ac:dyDescent="0.25">
      <c r="A3239" s="1">
        <v>42762</v>
      </c>
      <c r="B3239" s="21">
        <f>IFERROR(VLOOKUP(A3239,SHORTVOL!$A$2:$E$10000,5,0),"")</f>
        <v>1211.3800000000001</v>
      </c>
      <c r="C3239" s="21">
        <f>IFERROR(VLOOKUP($A3239,LONGVOL!$A$2:$E$10000,5,0),"")</f>
        <v>1277.3800000000001</v>
      </c>
      <c r="D3239" s="27">
        <f t="shared" si="86"/>
        <v>23.311921008347678</v>
      </c>
      <c r="E3239" s="27">
        <f t="shared" si="87"/>
        <v>51251.477720794857</v>
      </c>
    </row>
    <row r="3240" spans="1:5" x14ac:dyDescent="0.25">
      <c r="A3240" s="1">
        <v>42765</v>
      </c>
      <c r="B3240" s="21">
        <f>IFERROR(VLOOKUP(A3240,SHORTVOL!$A$2:$E$10000,5,0),"")</f>
        <v>1183.0999999999999</v>
      </c>
      <c r="C3240" s="21">
        <f>IFERROR(VLOOKUP($A3240,LONGVOL!$A$2:$E$10000,5,0),"")</f>
        <v>1307.2</v>
      </c>
      <c r="D3240" s="27">
        <f t="shared" si="86"/>
        <v>22.763955356621477</v>
      </c>
      <c r="E3240" s="27">
        <f t="shared" si="87"/>
        <v>53632.117782340974</v>
      </c>
    </row>
    <row r="3241" spans="1:5" x14ac:dyDescent="0.25">
      <c r="A3241" s="1">
        <v>42766</v>
      </c>
      <c r="B3241" s="21">
        <f>IFERROR(VLOOKUP(A3241,SHORTVOL!$A$2:$E$10000,5,0),"")</f>
        <v>1182.8399999999999</v>
      </c>
      <c r="C3241" s="21">
        <f>IFERROR(VLOOKUP($A3241,LONGVOL!$A$2:$E$10000,5,0),"")</f>
        <v>1307.49</v>
      </c>
      <c r="D3241" s="27">
        <f t="shared" si="86"/>
        <v>22.757705646485874</v>
      </c>
      <c r="E3241" s="27">
        <f t="shared" si="87"/>
        <v>53651.827493003308</v>
      </c>
    </row>
    <row r="3242" spans="1:5" x14ac:dyDescent="0.25">
      <c r="A3242" s="1">
        <v>42767</v>
      </c>
      <c r="B3242" s="21">
        <f>IFERROR(VLOOKUP(A3242,SHORTVOL!$A$2:$E$10000,5,0),"")</f>
        <v>1209.28</v>
      </c>
      <c r="C3242" s="21">
        <f>IFERROR(VLOOKUP($A3242,LONGVOL!$A$2:$E$10000,5,0),"")</f>
        <v>1278.26</v>
      </c>
      <c r="D3242" s="27">
        <f t="shared" si="86"/>
        <v>23.265133335836957</v>
      </c>
      <c r="E3242" s="27">
        <f t="shared" si="87"/>
        <v>51249.063556427645</v>
      </c>
    </row>
    <row r="3243" spans="1:5" x14ac:dyDescent="0.25">
      <c r="A3243" s="1">
        <v>42768</v>
      </c>
      <c r="B3243" s="21">
        <f>IFERROR(VLOOKUP(A3243,SHORTVOL!$A$2:$E$10000,5,0),"")</f>
        <v>1196.6099999999999</v>
      </c>
      <c r="C3243" s="21">
        <f>IFERROR(VLOOKUP($A3243,LONGVOL!$A$2:$E$10000,5,0),"")</f>
        <v>1291.6600000000001</v>
      </c>
      <c r="D3243" s="27">
        <f t="shared" si="86"/>
        <v>23.020115903994199</v>
      </c>
      <c r="E3243" s="27">
        <f t="shared" si="87"/>
        <v>52319.566265587237</v>
      </c>
    </row>
    <row r="3244" spans="1:5" x14ac:dyDescent="0.25">
      <c r="A3244" s="1">
        <v>42769</v>
      </c>
      <c r="B3244" s="21">
        <f>IFERROR(VLOOKUP(A3244,SHORTVOL!$A$2:$E$10000,5,0),"")</f>
        <v>1224.92</v>
      </c>
      <c r="C3244" s="21">
        <f>IFERROR(VLOOKUP($A3244,LONGVOL!$A$2:$E$10000,5,0),"")</f>
        <v>1261.0999999999999</v>
      </c>
      <c r="D3244" s="27">
        <f t="shared" si="86"/>
        <v>23.563446142158789</v>
      </c>
      <c r="E3244" s="27">
        <f t="shared" si="87"/>
        <v>49840.062794369776</v>
      </c>
    </row>
    <row r="3245" spans="1:5" x14ac:dyDescent="0.25">
      <c r="A3245" s="1">
        <v>42772</v>
      </c>
      <c r="B3245" s="21">
        <f>IFERROR(VLOOKUP(A3245,SHORTVOL!$A$2:$E$10000,5,0),"")</f>
        <v>1220.56</v>
      </c>
      <c r="C3245" s="21">
        <f>IFERROR(VLOOKUP($A3245,LONGVOL!$A$2:$E$10000,5,0),"")</f>
        <v>1265.58</v>
      </c>
      <c r="D3245" s="27">
        <f t="shared" si="86"/>
        <v>23.475714587475526</v>
      </c>
      <c r="E3245" s="27">
        <f t="shared" si="87"/>
        <v>50182.703724867468</v>
      </c>
    </row>
    <row r="3246" spans="1:5" x14ac:dyDescent="0.25">
      <c r="A3246" s="1">
        <v>42773</v>
      </c>
      <c r="B3246" s="21">
        <f>IFERROR(VLOOKUP(A3246,SHORTVOL!$A$2:$E$10000,5,0),"")</f>
        <v>1213.78</v>
      </c>
      <c r="C3246" s="21">
        <f>IFERROR(VLOOKUP($A3246,LONGVOL!$A$2:$E$10000,5,0),"")</f>
        <v>1272.6199999999999</v>
      </c>
      <c r="D3246" s="27">
        <f t="shared" si="86"/>
        <v>23.344031852250769</v>
      </c>
      <c r="E3246" s="27">
        <f t="shared" si="87"/>
        <v>50737.138399532661</v>
      </c>
    </row>
    <row r="3247" spans="1:5" x14ac:dyDescent="0.25">
      <c r="A3247" s="1">
        <v>42774</v>
      </c>
      <c r="B3247" s="21">
        <f>IFERROR(VLOOKUP(A3247,SHORTVOL!$A$2:$E$10000,5,0),"")</f>
        <v>1222.23</v>
      </c>
      <c r="C3247" s="21">
        <f>IFERROR(VLOOKUP($A3247,LONGVOL!$A$2:$E$10000,5,0),"")</f>
        <v>1263.76</v>
      </c>
      <c r="D3247" s="27">
        <f t="shared" si="86"/>
        <v>23.505258503013213</v>
      </c>
      <c r="E3247" s="27">
        <f t="shared" si="87"/>
        <v>50026.862369448958</v>
      </c>
    </row>
    <row r="3248" spans="1:5" x14ac:dyDescent="0.25">
      <c r="A3248" s="1">
        <v>42775</v>
      </c>
      <c r="B3248" s="21">
        <f>IFERROR(VLOOKUP(A3248,SHORTVOL!$A$2:$E$10000,5,0),"")</f>
        <v>1244.8699999999999</v>
      </c>
      <c r="C3248" s="21">
        <f>IFERROR(VLOOKUP($A3248,LONGVOL!$A$2:$E$10000,5,0),"")</f>
        <v>1240.3499999999999</v>
      </c>
      <c r="D3248" s="27">
        <f t="shared" si="86"/>
        <v>23.939346776519223</v>
      </c>
      <c r="E3248" s="27">
        <f t="shared" si="87"/>
        <v>48169.789380756767</v>
      </c>
    </row>
    <row r="3249" spans="1:5" x14ac:dyDescent="0.25">
      <c r="A3249" s="1">
        <v>42776</v>
      </c>
      <c r="B3249" s="21">
        <f>IFERROR(VLOOKUP(A3249,SHORTVOL!$A$2:$E$10000,5,0),"")</f>
        <v>1264.55</v>
      </c>
      <c r="C3249" s="21">
        <f>IFERROR(VLOOKUP($A3249,LONGVOL!$A$2:$E$10000,5,0),"")</f>
        <v>1220.74</v>
      </c>
      <c r="D3249" s="27">
        <f t="shared" si="86"/>
        <v>24.316468546170405</v>
      </c>
      <c r="E3249" s="27">
        <f t="shared" si="87"/>
        <v>46643.102661637276</v>
      </c>
    </row>
    <row r="3250" spans="1:5" x14ac:dyDescent="0.25">
      <c r="A3250" s="1">
        <v>42779</v>
      </c>
      <c r="B3250" s="21">
        <f>IFERROR(VLOOKUP(A3250,SHORTVOL!$A$2:$E$10000,5,0),"")</f>
        <v>1302.2</v>
      </c>
      <c r="C3250" s="21">
        <f>IFERROR(VLOOKUP($A3250,LONGVOL!$A$2:$E$10000,5,0),"")</f>
        <v>1184.4000000000001</v>
      </c>
      <c r="D3250" s="27">
        <f t="shared" si="86"/>
        <v>25.036337381768018</v>
      </c>
      <c r="E3250" s="27">
        <f t="shared" si="87"/>
        <v>43856.059255456537</v>
      </c>
    </row>
    <row r="3251" spans="1:5" x14ac:dyDescent="0.25">
      <c r="A3251" s="1">
        <v>42780</v>
      </c>
      <c r="B3251" s="21">
        <f>IFERROR(VLOOKUP(A3251,SHORTVOL!$A$2:$E$10000,5,0),"")</f>
        <v>1356.66</v>
      </c>
      <c r="C3251" s="21">
        <f>IFERROR(VLOOKUP($A3251,LONGVOL!$A$2:$E$10000,5,0),"")</f>
        <v>1134.8599999999999</v>
      </c>
      <c r="D3251" s="27">
        <f t="shared" si="86"/>
        <v>26.081966159393236</v>
      </c>
      <c r="E3251" s="27">
        <f t="shared" si="87"/>
        <v>40184.256137792174</v>
      </c>
    </row>
    <row r="3252" spans="1:5" x14ac:dyDescent="0.25">
      <c r="A3252" s="1">
        <v>42781</v>
      </c>
      <c r="B3252" s="21">
        <f>IFERROR(VLOOKUP(A3252,SHORTVOL!$A$2:$E$10000,5,0),"")</f>
        <v>1314.36</v>
      </c>
      <c r="C3252" s="21">
        <f>IFERROR(VLOOKUP($A3252,LONGVOL!$A$2:$E$10000,5,0),"")</f>
        <v>1170.24</v>
      </c>
      <c r="D3252" s="27">
        <f t="shared" si="86"/>
        <v>25.267358531395512</v>
      </c>
      <c r="E3252" s="27">
        <f t="shared" si="87"/>
        <v>42686.545435828863</v>
      </c>
    </row>
    <row r="3253" spans="1:5" x14ac:dyDescent="0.25">
      <c r="A3253" s="1">
        <v>42782</v>
      </c>
      <c r="B3253" s="21">
        <f>IFERROR(VLOOKUP(A3253,SHORTVOL!$A$2:$E$10000,5,0),"")</f>
        <v>1303.03</v>
      </c>
      <c r="C3253" s="21">
        <f>IFERROR(VLOOKUP($A3253,LONGVOL!$A$2:$E$10000,5,0),"")</f>
        <v>1180.33</v>
      </c>
      <c r="D3253" s="27">
        <f t="shared" si="86"/>
        <v>25.048177155007316</v>
      </c>
      <c r="E3253" s="27">
        <f t="shared" si="87"/>
        <v>43419.33887993791</v>
      </c>
    </row>
    <row r="3254" spans="1:5" x14ac:dyDescent="0.25">
      <c r="A3254" s="1">
        <v>42783</v>
      </c>
      <c r="B3254" s="21">
        <f>IFERROR(VLOOKUP(A3254,SHORTVOL!$A$2:$E$10000,5,0),"")</f>
        <v>1300.8800000000001</v>
      </c>
      <c r="C3254" s="21">
        <f>IFERROR(VLOOKUP($A3254,LONGVOL!$A$2:$E$10000,5,0),"")</f>
        <v>1182.28</v>
      </c>
      <c r="D3254" s="27">
        <f t="shared" si="86"/>
        <v>25.005477414862479</v>
      </c>
      <c r="E3254" s="27">
        <f t="shared" si="87"/>
        <v>43559.485419057026</v>
      </c>
    </row>
    <row r="3255" spans="1:5" x14ac:dyDescent="0.25">
      <c r="A3255" s="1">
        <v>42787</v>
      </c>
      <c r="B3255" s="21">
        <f>IFERROR(VLOOKUP(A3255,SHORTVOL!$A$2:$E$10000,5,0),"")</f>
        <v>1289.67</v>
      </c>
      <c r="C3255" s="21">
        <f>IFERROR(VLOOKUP($A3255,LONGVOL!$A$2:$E$10000,5,0),"")</f>
        <v>1192.47</v>
      </c>
      <c r="D3255" s="27">
        <f t="shared" si="86"/>
        <v>24.784566143946439</v>
      </c>
      <c r="E3255" s="27">
        <f t="shared" si="87"/>
        <v>44296.860630942567</v>
      </c>
    </row>
    <row r="3256" spans="1:5" x14ac:dyDescent="0.25">
      <c r="A3256" s="1">
        <v>42788</v>
      </c>
      <c r="B3256" s="21">
        <f>IFERROR(VLOOKUP(A3256,SHORTVOL!$A$2:$E$10000,5,0),"")</f>
        <v>1287.4100000000001</v>
      </c>
      <c r="C3256" s="21">
        <f>IFERROR(VLOOKUP($A3256,LONGVOL!$A$2:$E$10000,5,0),"")</f>
        <v>1194.56</v>
      </c>
      <c r="D3256" s="27">
        <f t="shared" si="86"/>
        <v>24.73977833196793</v>
      </c>
      <c r="E3256" s="27">
        <f t="shared" si="87"/>
        <v>44448.750043767424</v>
      </c>
    </row>
    <row r="3257" spans="1:5" x14ac:dyDescent="0.25">
      <c r="A3257" s="1">
        <v>42789</v>
      </c>
      <c r="B3257" s="21">
        <f>IFERROR(VLOOKUP(A3257,SHORTVOL!$A$2:$E$10000,5,0),"")</f>
        <v>1245.9000000000001</v>
      </c>
      <c r="C3257" s="21">
        <f>IFERROR(VLOOKUP($A3257,LONGVOL!$A$2:$E$10000,5,0),"")</f>
        <v>1233.08</v>
      </c>
      <c r="D3257" s="27">
        <f t="shared" si="86"/>
        <v>23.940781007147095</v>
      </c>
      <c r="E3257" s="27">
        <f t="shared" si="87"/>
        <v>47311.751327856378</v>
      </c>
    </row>
    <row r="3258" spans="1:5" x14ac:dyDescent="0.25">
      <c r="A3258" s="1">
        <v>42790</v>
      </c>
      <c r="B3258" s="21">
        <f>IFERROR(VLOOKUP(A3258,SHORTVOL!$A$2:$E$10000,5,0),"")</f>
        <v>1267.55</v>
      </c>
      <c r="C3258" s="21">
        <f>IFERROR(VLOOKUP($A3258,LONGVOL!$A$2:$E$10000,5,0),"")</f>
        <v>1211.6500000000001</v>
      </c>
      <c r="D3258" s="27">
        <f t="shared" si="86"/>
        <v>24.355465256909696</v>
      </c>
      <c r="E3258" s="27">
        <f t="shared" si="87"/>
        <v>45663.788029107091</v>
      </c>
    </row>
    <row r="3259" spans="1:5" x14ac:dyDescent="0.25">
      <c r="A3259" s="1">
        <v>42793</v>
      </c>
      <c r="B3259" s="21">
        <f>IFERROR(VLOOKUP(A3259,SHORTVOL!$A$2:$E$10000,5,0),"")</f>
        <v>1270.92</v>
      </c>
      <c r="C3259" s="21">
        <f>IFERROR(VLOOKUP($A3259,LONGVOL!$A$2:$E$10000,5,0),"")</f>
        <v>1208.43</v>
      </c>
      <c r="D3259" s="27">
        <f t="shared" si="86"/>
        <v>24.416204393793269</v>
      </c>
      <c r="E3259" s="27">
        <f t="shared" si="87"/>
        <v>45410.704355646179</v>
      </c>
    </row>
    <row r="3260" spans="1:5" x14ac:dyDescent="0.25">
      <c r="A3260" s="1">
        <v>42794</v>
      </c>
      <c r="B3260" s="21">
        <f>IFERROR(VLOOKUP(A3260,SHORTVOL!$A$2:$E$10000,5,0),"")</f>
        <v>1247.3599999999999</v>
      </c>
      <c r="C3260" s="21">
        <f>IFERROR(VLOOKUP($A3260,LONGVOL!$A$2:$E$10000,5,0),"")</f>
        <v>1230.83</v>
      </c>
      <c r="D3260" s="27">
        <f t="shared" si="86"/>
        <v>23.962269774543788</v>
      </c>
      <c r="E3260" s="27">
        <f t="shared" si="87"/>
        <v>47090.623784757991</v>
      </c>
    </row>
    <row r="3261" spans="1:5" x14ac:dyDescent="0.25">
      <c r="A3261" s="1">
        <v>42795</v>
      </c>
      <c r="B3261" s="21">
        <f>IFERROR(VLOOKUP(A3261,SHORTVOL!$A$2:$E$10000,5,0),"")</f>
        <v>1277.27</v>
      </c>
      <c r="C3261" s="21">
        <f>IFERROR(VLOOKUP($A3261,LONGVOL!$A$2:$E$10000,5,0),"")</f>
        <v>1201.32</v>
      </c>
      <c r="D3261" s="27">
        <f t="shared" si="86"/>
        <v>24.53550799932464</v>
      </c>
      <c r="E3261" s="27">
        <f t="shared" si="87"/>
        <v>44829.148631631841</v>
      </c>
    </row>
    <row r="3262" spans="1:5" x14ac:dyDescent="0.25">
      <c r="A3262" s="1">
        <v>42796</v>
      </c>
      <c r="B3262" s="21">
        <f>IFERROR(VLOOKUP(A3262,SHORTVOL!$A$2:$E$10000,5,0),"")</f>
        <v>1260.67</v>
      </c>
      <c r="C3262" s="21">
        <f>IFERROR(VLOOKUP($A3262,LONGVOL!$A$2:$E$10000,5,0),"")</f>
        <v>1216.93</v>
      </c>
      <c r="D3262" s="27">
        <f t="shared" ref="D3262:D3325" si="88">D3261*(1-D$1+IF(AND(WEEKDAY($A3262)&lt;&gt;1,WEEKDAY($A3262)&lt;&gt;7),-D$5,0))^($A3262-$A3261)*(1+(B3262/B3261-1))</f>
        <v>24.215306090640553</v>
      </c>
      <c r="E3262" s="27">
        <f t="shared" ref="E3262:E3325" si="89">E3261*(1-E$1+IF(AND(WEEKDAY($A3262)&lt;&gt;1,WEEKDAY($A3262)&lt;&gt;7),-E$5,0))^($A3262-$A3261)*(1+2*(C3262/C3261-1))</f>
        <v>45990.669004924152</v>
      </c>
    </row>
    <row r="3263" spans="1:5" x14ac:dyDescent="0.25">
      <c r="A3263" s="1">
        <v>42797</v>
      </c>
      <c r="B3263" s="21">
        <f>IFERROR(VLOOKUP(A3263,SHORTVOL!$A$2:$E$10000,5,0),"")</f>
        <v>1300.3699999999999</v>
      </c>
      <c r="C3263" s="21">
        <f>IFERROR(VLOOKUP($A3263,LONGVOL!$A$2:$E$10000,5,0),"")</f>
        <v>1178.6099999999999</v>
      </c>
      <c r="D3263" s="27">
        <f t="shared" si="88"/>
        <v>24.976506273832559</v>
      </c>
      <c r="E3263" s="27">
        <f t="shared" si="89"/>
        <v>43090.97950885442</v>
      </c>
    </row>
    <row r="3264" spans="1:5" x14ac:dyDescent="0.25">
      <c r="A3264" s="1">
        <v>42800</v>
      </c>
      <c r="B3264" s="21">
        <f>IFERROR(VLOOKUP(A3264,SHORTVOL!$A$2:$E$10000,5,0),"")</f>
        <v>1329.58</v>
      </c>
      <c r="C3264" s="21">
        <f>IFERROR(VLOOKUP($A3264,LONGVOL!$A$2:$E$10000,5,0),"")</f>
        <v>1152.1300000000001</v>
      </c>
      <c r="D3264" s="27">
        <f t="shared" si="88"/>
        <v>25.533351752263982</v>
      </c>
      <c r="E3264" s="27">
        <f t="shared" si="89"/>
        <v>41145.314213762038</v>
      </c>
    </row>
    <row r="3265" spans="1:5" x14ac:dyDescent="0.25">
      <c r="A3265" s="1">
        <v>42801</v>
      </c>
      <c r="B3265" s="21">
        <f>IFERROR(VLOOKUP(A3265,SHORTVOL!$A$2:$E$10000,5,0),"")</f>
        <v>1331.21</v>
      </c>
      <c r="C3265" s="21">
        <f>IFERROR(VLOOKUP($A3265,LONGVOL!$A$2:$E$10000,5,0),"")</f>
        <v>1150.72</v>
      </c>
      <c r="D3265" s="27">
        <f t="shared" si="88"/>
        <v>25.563253588730806</v>
      </c>
      <c r="E3265" s="27">
        <f t="shared" si="89"/>
        <v>41041.479141007039</v>
      </c>
    </row>
    <row r="3266" spans="1:5" x14ac:dyDescent="0.25">
      <c r="A3266" s="1">
        <v>42802</v>
      </c>
      <c r="B3266" s="21">
        <f>IFERROR(VLOOKUP(A3266,SHORTVOL!$A$2:$E$10000,5,0),"")</f>
        <v>1319.16</v>
      </c>
      <c r="C3266" s="21">
        <f>IFERROR(VLOOKUP($A3266,LONGVOL!$A$2:$E$10000,5,0),"")</f>
        <v>1161.1300000000001</v>
      </c>
      <c r="D3266" s="27">
        <f t="shared" si="88"/>
        <v>25.330469138681675</v>
      </c>
      <c r="E3266" s="27">
        <f t="shared" si="89"/>
        <v>41780.86098893622</v>
      </c>
    </row>
    <row r="3267" spans="1:5" x14ac:dyDescent="0.25">
      <c r="A3267" s="1">
        <v>42803</v>
      </c>
      <c r="B3267" s="21">
        <f>IFERROR(VLOOKUP(A3267,SHORTVOL!$A$2:$E$10000,5,0),"")</f>
        <v>1325.84</v>
      </c>
      <c r="C3267" s="21">
        <f>IFERROR(VLOOKUP($A3267,LONGVOL!$A$2:$E$10000,5,0),"")</f>
        <v>1155.25</v>
      </c>
      <c r="D3267" s="27">
        <f t="shared" si="88"/>
        <v>25.457343290788177</v>
      </c>
      <c r="E3267" s="27">
        <f t="shared" si="89"/>
        <v>41354.551733309752</v>
      </c>
    </row>
    <row r="3268" spans="1:5" x14ac:dyDescent="0.25">
      <c r="A3268" s="1">
        <v>42804</v>
      </c>
      <c r="B3268" s="21">
        <f>IFERROR(VLOOKUP(A3268,SHORTVOL!$A$2:$E$10000,5,0),"")</f>
        <v>1342.47</v>
      </c>
      <c r="C3268" s="21">
        <f>IFERROR(VLOOKUP($A3268,LONGVOL!$A$2:$E$10000,5,0),"")</f>
        <v>1140.77</v>
      </c>
      <c r="D3268" s="27">
        <f t="shared" si="88"/>
        <v>25.775242114743811</v>
      </c>
      <c r="E3268" s="27">
        <f t="shared" si="89"/>
        <v>40314.798135993929</v>
      </c>
    </row>
    <row r="3269" spans="1:5" x14ac:dyDescent="0.25">
      <c r="A3269" s="1">
        <v>42807</v>
      </c>
      <c r="B3269" s="21">
        <f>IFERROR(VLOOKUP(A3269,SHORTVOL!$A$2:$E$10000,5,0),"")</f>
        <v>1372.26</v>
      </c>
      <c r="C3269" s="21">
        <f>IFERROR(VLOOKUP($A3269,LONGVOL!$A$2:$E$10000,5,0),"")</f>
        <v>1115.45</v>
      </c>
      <c r="D3269" s="27">
        <f t="shared" si="88"/>
        <v>26.342875268368719</v>
      </c>
      <c r="E3269" s="27">
        <f t="shared" si="89"/>
        <v>38516.379072972049</v>
      </c>
    </row>
    <row r="3270" spans="1:5" x14ac:dyDescent="0.25">
      <c r="A3270" s="1">
        <v>42808</v>
      </c>
      <c r="B3270" s="21">
        <f>IFERROR(VLOOKUP(A3270,SHORTVOL!$A$2:$E$10000,5,0),"")</f>
        <v>1352.43</v>
      </c>
      <c r="C3270" s="21">
        <f>IFERROR(VLOOKUP($A3270,LONGVOL!$A$2:$E$10000,5,0),"")</f>
        <v>1131.57</v>
      </c>
      <c r="D3270" s="27">
        <f t="shared" si="88"/>
        <v>25.960781951365469</v>
      </c>
      <c r="E3270" s="27">
        <f t="shared" si="89"/>
        <v>39626.604744373108</v>
      </c>
    </row>
    <row r="3271" spans="1:5" x14ac:dyDescent="0.25">
      <c r="A3271" s="1">
        <v>42809</v>
      </c>
      <c r="B3271" s="21">
        <f>IFERROR(VLOOKUP(A3271,SHORTVOL!$A$2:$E$10000,5,0),"")</f>
        <v>1397.36</v>
      </c>
      <c r="C3271" s="21">
        <f>IFERROR(VLOOKUP($A3271,LONGVOL!$A$2:$E$10000,5,0),"")</f>
        <v>1093.98</v>
      </c>
      <c r="D3271" s="27">
        <f t="shared" si="88"/>
        <v>26.821773038857945</v>
      </c>
      <c r="E3271" s="27">
        <f t="shared" si="89"/>
        <v>36991.048417067104</v>
      </c>
    </row>
    <row r="3272" spans="1:5" x14ac:dyDescent="0.25">
      <c r="A3272" s="1">
        <v>42810</v>
      </c>
      <c r="B3272" s="21">
        <f>IFERROR(VLOOKUP(A3272,SHORTVOL!$A$2:$E$10000,5,0),"")</f>
        <v>1424.92</v>
      </c>
      <c r="C3272" s="21">
        <f>IFERROR(VLOOKUP($A3272,LONGVOL!$A$2:$E$10000,5,0),"")</f>
        <v>1072.4000000000001</v>
      </c>
      <c r="D3272" s="27">
        <f t="shared" si="88"/>
        <v>27.349277675958977</v>
      </c>
      <c r="E3272" s="27">
        <f t="shared" si="89"/>
        <v>35528.961148224051</v>
      </c>
    </row>
    <row r="3273" spans="1:5" x14ac:dyDescent="0.25">
      <c r="A3273" s="1">
        <v>42811</v>
      </c>
      <c r="B3273" s="21">
        <f>IFERROR(VLOOKUP(A3273,SHORTVOL!$A$2:$E$10000,5,0),"")</f>
        <v>1442.81</v>
      </c>
      <c r="C3273" s="21">
        <f>IFERROR(VLOOKUP($A3273,LONGVOL!$A$2:$E$10000,5,0),"")</f>
        <v>1058.94</v>
      </c>
      <c r="D3273" s="27">
        <f t="shared" si="88"/>
        <v>27.691132935328284</v>
      </c>
      <c r="E3273" s="27">
        <f t="shared" si="89"/>
        <v>34634.454670884792</v>
      </c>
    </row>
    <row r="3274" spans="1:5" x14ac:dyDescent="0.25">
      <c r="A3274" s="1">
        <v>42814</v>
      </c>
      <c r="B3274" s="21">
        <f>IFERROR(VLOOKUP(A3274,SHORTVOL!$A$2:$E$10000,5,0),"")</f>
        <v>1444.38</v>
      </c>
      <c r="C3274" s="21">
        <f>IFERROR(VLOOKUP($A3274,LONGVOL!$A$2:$E$10000,5,0),"")</f>
        <v>1057.79</v>
      </c>
      <c r="D3274" s="27">
        <f t="shared" si="88"/>
        <v>27.716708491904853</v>
      </c>
      <c r="E3274" s="27">
        <f t="shared" si="89"/>
        <v>34551.333267846567</v>
      </c>
    </row>
    <row r="3275" spans="1:5" x14ac:dyDescent="0.25">
      <c r="A3275" s="1">
        <v>42815</v>
      </c>
      <c r="B3275" s="21">
        <f>IFERROR(VLOOKUP(A3275,SHORTVOL!$A$2:$E$10000,5,0),"")</f>
        <v>1385.62</v>
      </c>
      <c r="C3275" s="21">
        <f>IFERROR(VLOOKUP($A3275,LONGVOL!$A$2:$E$10000,5,0),"")</f>
        <v>1100.81</v>
      </c>
      <c r="D3275" s="27">
        <f t="shared" si="88"/>
        <v>26.587685544348851</v>
      </c>
      <c r="E3275" s="27">
        <f t="shared" si="89"/>
        <v>37358.872224606188</v>
      </c>
    </row>
    <row r="3276" spans="1:5" x14ac:dyDescent="0.25">
      <c r="A3276" s="1">
        <v>42816</v>
      </c>
      <c r="B3276" s="21">
        <f>IFERROR(VLOOKUP(A3276,SHORTVOL!$A$2:$E$10000,5,0),"")</f>
        <v>1376.5</v>
      </c>
      <c r="C3276" s="21">
        <f>IFERROR(VLOOKUP($A3276,LONGVOL!$A$2:$E$10000,5,0),"")</f>
        <v>1108.06</v>
      </c>
      <c r="D3276" s="27">
        <f t="shared" si="88"/>
        <v>26.411241021867024</v>
      </c>
      <c r="E3276" s="27">
        <f t="shared" si="89"/>
        <v>37848.084828893014</v>
      </c>
    </row>
    <row r="3277" spans="1:5" x14ac:dyDescent="0.25">
      <c r="A3277" s="1">
        <v>42817</v>
      </c>
      <c r="B3277" s="21">
        <f>IFERROR(VLOOKUP(A3277,SHORTVOL!$A$2:$E$10000,5,0),"")</f>
        <v>1333.24</v>
      </c>
      <c r="C3277" s="21">
        <f>IFERROR(VLOOKUP($A3277,LONGVOL!$A$2:$E$10000,5,0),"")</f>
        <v>1142.8900000000001</v>
      </c>
      <c r="D3277" s="27">
        <f t="shared" si="88"/>
        <v>25.579799147606263</v>
      </c>
      <c r="E3277" s="27">
        <f t="shared" si="89"/>
        <v>40224.402540878924</v>
      </c>
    </row>
    <row r="3278" spans="1:5" x14ac:dyDescent="0.25">
      <c r="A3278" s="1">
        <v>42818</v>
      </c>
      <c r="B3278" s="21">
        <f>IFERROR(VLOOKUP(A3278,SHORTVOL!$A$2:$E$10000,5,0),"")</f>
        <v>1354.2</v>
      </c>
      <c r="C3278" s="21">
        <f>IFERROR(VLOOKUP($A3278,LONGVOL!$A$2:$E$10000,5,0),"")</f>
        <v>1124.92</v>
      </c>
      <c r="D3278" s="27">
        <f t="shared" si="88"/>
        <v>25.980518072147557</v>
      </c>
      <c r="E3278" s="27">
        <f t="shared" si="89"/>
        <v>38956.514683508889</v>
      </c>
    </row>
    <row r="3279" spans="1:5" x14ac:dyDescent="0.25">
      <c r="A3279" s="1">
        <v>42821</v>
      </c>
      <c r="B3279" s="21">
        <f>IFERROR(VLOOKUP(A3279,SHORTVOL!$A$2:$E$10000,5,0),"")</f>
        <v>1390.52</v>
      </c>
      <c r="C3279" s="21">
        <f>IFERROR(VLOOKUP($A3279,LONGVOL!$A$2:$E$10000,5,0),"")</f>
        <v>1094.75</v>
      </c>
      <c r="D3279" s="27">
        <f t="shared" si="88"/>
        <v>26.672937323768831</v>
      </c>
      <c r="E3279" s="27">
        <f t="shared" si="89"/>
        <v>36858.488586717591</v>
      </c>
    </row>
    <row r="3280" spans="1:5" x14ac:dyDescent="0.25">
      <c r="A3280" s="1">
        <v>42822</v>
      </c>
      <c r="B3280" s="21">
        <f>IFERROR(VLOOKUP(A3280,SHORTVOL!$A$2:$E$10000,5,0),"")</f>
        <v>1455.34</v>
      </c>
      <c r="C3280" s="21">
        <f>IFERROR(VLOOKUP($A3280,LONGVOL!$A$2:$E$10000,5,0),"")</f>
        <v>1043.71</v>
      </c>
      <c r="D3280" s="27">
        <f t="shared" si="88"/>
        <v>27.914784095533623</v>
      </c>
      <c r="E3280" s="27">
        <f t="shared" si="89"/>
        <v>33419.072061067374</v>
      </c>
    </row>
    <row r="3281" spans="1:5" x14ac:dyDescent="0.25">
      <c r="A3281" s="1">
        <v>42823</v>
      </c>
      <c r="B3281" s="21">
        <f>IFERROR(VLOOKUP(A3281,SHORTVOL!$A$2:$E$10000,5,0),"")</f>
        <v>1466.61</v>
      </c>
      <c r="C3281" s="21">
        <f>IFERROR(VLOOKUP($A3281,LONGVOL!$A$2:$E$10000,5,0),"")</f>
        <v>1035.6300000000001</v>
      </c>
      <c r="D3281" s="27">
        <f t="shared" si="88"/>
        <v>28.129411827557519</v>
      </c>
      <c r="E3281" s="27">
        <f t="shared" si="89"/>
        <v>32899.13101256745</v>
      </c>
    </row>
    <row r="3282" spans="1:5" x14ac:dyDescent="0.25">
      <c r="A3282" s="1">
        <v>42824</v>
      </c>
      <c r="B3282" s="21">
        <f>IFERROR(VLOOKUP(A3282,SHORTVOL!$A$2:$E$10000,5,0),"")</f>
        <v>1458.15</v>
      </c>
      <c r="C3282" s="21">
        <f>IFERROR(VLOOKUP($A3282,LONGVOL!$A$2:$E$10000,5,0),"")</f>
        <v>1041.6099999999999</v>
      </c>
      <c r="D3282" s="27">
        <f t="shared" si="88"/>
        <v>27.965617549915397</v>
      </c>
      <c r="E3282" s="27">
        <f t="shared" si="89"/>
        <v>33276.532803374626</v>
      </c>
    </row>
    <row r="3283" spans="1:5" x14ac:dyDescent="0.25">
      <c r="A3283" s="1">
        <v>42825</v>
      </c>
      <c r="B3283" s="21">
        <f>IFERROR(VLOOKUP(A3283,SHORTVOL!$A$2:$E$10000,5,0),"")</f>
        <v>1438.53</v>
      </c>
      <c r="C3283" s="21">
        <f>IFERROR(VLOOKUP($A3283,LONGVOL!$A$2:$E$10000,5,0),"")</f>
        <v>1055.6199999999999</v>
      </c>
      <c r="D3283" s="27">
        <f t="shared" si="88"/>
        <v>27.58781707266121</v>
      </c>
      <c r="E3283" s="27">
        <f t="shared" si="89"/>
        <v>34169.090945327953</v>
      </c>
    </row>
    <row r="3284" spans="1:5" x14ac:dyDescent="0.25">
      <c r="A3284" s="1">
        <v>42828</v>
      </c>
      <c r="B3284" s="21">
        <f>IFERROR(VLOOKUP(A3284,SHORTVOL!$A$2:$E$10000,5,0),"")</f>
        <v>1423.83</v>
      </c>
      <c r="C3284" s="21">
        <f>IFERROR(VLOOKUP($A3284,LONGVOL!$A$2:$E$10000,5,0),"")</f>
        <v>1066.4100000000001</v>
      </c>
      <c r="D3284" s="27">
        <f t="shared" si="88"/>
        <v>27.301415257681018</v>
      </c>
      <c r="E3284" s="27">
        <f t="shared" si="89"/>
        <v>34859.641984868627</v>
      </c>
    </row>
    <row r="3285" spans="1:5" x14ac:dyDescent="0.25">
      <c r="A3285" s="1">
        <v>42829</v>
      </c>
      <c r="B3285" s="21">
        <f>IFERROR(VLOOKUP(A3285,SHORTVOL!$A$2:$E$10000,5,0),"")</f>
        <v>1444.83</v>
      </c>
      <c r="C3285" s="21">
        <f>IFERROR(VLOOKUP($A3285,LONGVOL!$A$2:$E$10000,5,0),"")</f>
        <v>1050.68</v>
      </c>
      <c r="D3285" s="27">
        <f t="shared" si="88"/>
        <v>27.702564482676014</v>
      </c>
      <c r="E3285" s="27">
        <f t="shared" si="89"/>
        <v>33828.676226441967</v>
      </c>
    </row>
    <row r="3286" spans="1:5" x14ac:dyDescent="0.25">
      <c r="A3286" s="1">
        <v>42830</v>
      </c>
      <c r="B3286" s="21">
        <f>IFERROR(VLOOKUP(A3286,SHORTVOL!$A$2:$E$10000,5,0),"")</f>
        <v>1402.56</v>
      </c>
      <c r="C3286" s="21">
        <f>IFERROR(VLOOKUP($A3286,LONGVOL!$A$2:$E$10000,5,0),"")</f>
        <v>1081.42</v>
      </c>
      <c r="D3286" s="27">
        <f t="shared" si="88"/>
        <v>26.890623690426565</v>
      </c>
      <c r="E3286" s="27">
        <f t="shared" si="89"/>
        <v>35805.416517846883</v>
      </c>
    </row>
    <row r="3287" spans="1:5" x14ac:dyDescent="0.25">
      <c r="A3287" s="1">
        <v>42831</v>
      </c>
      <c r="B3287" s="21">
        <f>IFERROR(VLOOKUP(A3287,SHORTVOL!$A$2:$E$10000,5,0),"")</f>
        <v>1418.8</v>
      </c>
      <c r="C3287" s="21">
        <f>IFERROR(VLOOKUP($A3287,LONGVOL!$A$2:$E$10000,5,0),"")</f>
        <v>1068.9000000000001</v>
      </c>
      <c r="D3287" s="27">
        <f t="shared" si="88"/>
        <v>27.200495058026657</v>
      </c>
      <c r="E3287" s="27">
        <f t="shared" si="89"/>
        <v>34973.687420142101</v>
      </c>
    </row>
    <row r="3288" spans="1:5" x14ac:dyDescent="0.25">
      <c r="A3288" s="1">
        <v>42832</v>
      </c>
      <c r="B3288" s="21">
        <f>IFERROR(VLOOKUP(A3288,SHORTVOL!$A$2:$E$10000,5,0),"")</f>
        <v>1373.16</v>
      </c>
      <c r="C3288" s="21">
        <f>IFERROR(VLOOKUP($A3288,LONGVOL!$A$2:$E$10000,5,0),"")</f>
        <v>1103.28</v>
      </c>
      <c r="D3288" s="27">
        <f t="shared" si="88"/>
        <v>26.324066241837173</v>
      </c>
      <c r="E3288" s="27">
        <f t="shared" si="89"/>
        <v>37220.633164300714</v>
      </c>
    </row>
    <row r="3289" spans="1:5" x14ac:dyDescent="0.25">
      <c r="A3289" s="1">
        <v>42835</v>
      </c>
      <c r="B3289" s="21">
        <f>IFERROR(VLOOKUP(A3289,SHORTVOL!$A$2:$E$10000,5,0),"")</f>
        <v>1327.37</v>
      </c>
      <c r="C3289" s="21">
        <f>IFERROR(VLOOKUP($A3289,LONGVOL!$A$2:$E$10000,5,0),"")</f>
        <v>1140.08</v>
      </c>
      <c r="D3289" s="27">
        <f t="shared" si="88"/>
        <v>25.442069583002688</v>
      </c>
      <c r="E3289" s="27">
        <f t="shared" si="89"/>
        <v>39694.556736958926</v>
      </c>
    </row>
    <row r="3290" spans="1:5" x14ac:dyDescent="0.25">
      <c r="A3290" s="1">
        <v>42836</v>
      </c>
      <c r="B3290" s="21">
        <f>IFERROR(VLOOKUP(A3290,SHORTVOL!$A$2:$E$10000,5,0),"")</f>
        <v>1255.21</v>
      </c>
      <c r="C3290" s="21">
        <f>IFERROR(VLOOKUP($A3290,LONGVOL!$A$2:$E$10000,5,0),"")</f>
        <v>1202.05</v>
      </c>
      <c r="D3290" s="27">
        <f t="shared" si="88"/>
        <v>24.057640515144261</v>
      </c>
      <c r="E3290" s="27">
        <f t="shared" si="89"/>
        <v>44006.466283522728</v>
      </c>
    </row>
    <row r="3291" spans="1:5" x14ac:dyDescent="0.25">
      <c r="A3291" s="1">
        <v>42837</v>
      </c>
      <c r="B3291" s="21">
        <f>IFERROR(VLOOKUP(A3291,SHORTVOL!$A$2:$E$10000,5,0),"")</f>
        <v>1251.05</v>
      </c>
      <c r="C3291" s="21">
        <f>IFERROR(VLOOKUP($A3291,LONGVOL!$A$2:$E$10000,5,0),"")</f>
        <v>1206.03</v>
      </c>
      <c r="D3291" s="27">
        <f t="shared" si="88"/>
        <v>23.976595150401987</v>
      </c>
      <c r="E3291" s="27">
        <f t="shared" si="89"/>
        <v>44294.504094257019</v>
      </c>
    </row>
    <row r="3292" spans="1:5" x14ac:dyDescent="0.25">
      <c r="A3292" s="1">
        <v>42838</v>
      </c>
      <c r="B3292" s="21">
        <f>IFERROR(VLOOKUP(A3292,SHORTVOL!$A$2:$E$10000,5,0),"")</f>
        <v>1234.1400000000001</v>
      </c>
      <c r="C3292" s="21">
        <f>IFERROR(VLOOKUP($A3292,LONGVOL!$A$2:$E$10000,5,0),"")</f>
        <v>1222.3399999999999</v>
      </c>
      <c r="D3292" s="27">
        <f t="shared" si="88"/>
        <v>23.651215972997953</v>
      </c>
      <c r="E3292" s="27">
        <f t="shared" si="89"/>
        <v>45489.091239798283</v>
      </c>
    </row>
    <row r="3293" spans="1:5" x14ac:dyDescent="0.25">
      <c r="A3293" s="1">
        <v>42842</v>
      </c>
      <c r="B3293" s="21">
        <f>IFERROR(VLOOKUP(A3293,SHORTVOL!$A$2:$E$10000,5,0),"")</f>
        <v>1290.24</v>
      </c>
      <c r="C3293" s="21">
        <f>IFERROR(VLOOKUP($A3293,LONGVOL!$A$2:$E$10000,5,0),"")</f>
        <v>1166.77</v>
      </c>
      <c r="D3293" s="27">
        <f t="shared" si="88"/>
        <v>24.720904487552215</v>
      </c>
      <c r="E3293" s="27">
        <f t="shared" si="89"/>
        <v>41340.445600133899</v>
      </c>
    </row>
    <row r="3294" spans="1:5" x14ac:dyDescent="0.25">
      <c r="A3294" s="1">
        <v>42843</v>
      </c>
      <c r="B3294" s="21">
        <f>IFERROR(VLOOKUP(A3294,SHORTVOL!$A$2:$E$10000,5,0),"")</f>
        <v>1301.45</v>
      </c>
      <c r="C3294" s="21">
        <f>IFERROR(VLOOKUP($A3294,LONGVOL!$A$2:$E$10000,5,0),"")</f>
        <v>1156.6300000000001</v>
      </c>
      <c r="D3294" s="27">
        <f t="shared" si="88"/>
        <v>24.93432093258355</v>
      </c>
      <c r="E3294" s="27">
        <f t="shared" si="89"/>
        <v>40618.80024164066</v>
      </c>
    </row>
    <row r="3295" spans="1:5" x14ac:dyDescent="0.25">
      <c r="A3295" s="1">
        <v>42844</v>
      </c>
      <c r="B3295" s="21">
        <f>IFERROR(VLOOKUP(A3295,SHORTVOL!$A$2:$E$10000,5,0),"")</f>
        <v>1268.76</v>
      </c>
      <c r="C3295" s="21">
        <f>IFERROR(VLOOKUP($A3295,LONGVOL!$A$2:$E$10000,5,0),"")</f>
        <v>1185.69</v>
      </c>
      <c r="D3295" s="27">
        <f t="shared" si="88"/>
        <v>24.306685285726065</v>
      </c>
      <c r="E3295" s="27">
        <f t="shared" si="89"/>
        <v>42656.622700702501</v>
      </c>
    </row>
    <row r="3296" spans="1:5" x14ac:dyDescent="0.25">
      <c r="A3296" s="1">
        <v>42845</v>
      </c>
      <c r="B3296" s="21">
        <f>IFERROR(VLOOKUP(A3296,SHORTVOL!$A$2:$E$10000,5,0),"")</f>
        <v>1307.97</v>
      </c>
      <c r="C3296" s="21">
        <f>IFERROR(VLOOKUP($A3296,LONGVOL!$A$2:$E$10000,5,0),"")</f>
        <v>1149.04</v>
      </c>
      <c r="D3296" s="27">
        <f t="shared" si="88"/>
        <v>25.056490670438652</v>
      </c>
      <c r="E3296" s="27">
        <f t="shared" si="89"/>
        <v>40016.519043816574</v>
      </c>
    </row>
    <row r="3297" spans="1:5" x14ac:dyDescent="0.25">
      <c r="A3297" s="1">
        <v>42846</v>
      </c>
      <c r="B3297" s="21">
        <f>IFERROR(VLOOKUP(A3297,SHORTVOL!$A$2:$E$10000,5,0),"")</f>
        <v>1300.72</v>
      </c>
      <c r="C3297" s="21">
        <f>IFERROR(VLOOKUP($A3297,LONGVOL!$A$2:$E$10000,5,0),"")</f>
        <v>1155.42</v>
      </c>
      <c r="D3297" s="27">
        <f t="shared" si="88"/>
        <v>24.916238683159516</v>
      </c>
      <c r="E3297" s="27">
        <f t="shared" si="89"/>
        <v>40457.817701855201</v>
      </c>
    </row>
    <row r="3298" spans="1:5" x14ac:dyDescent="0.25">
      <c r="A3298" s="1">
        <v>42849</v>
      </c>
      <c r="B3298" s="21">
        <f>IFERROR(VLOOKUP(A3298,SHORTVOL!$A$2:$E$10000,5,0),"")</f>
        <v>1444.93</v>
      </c>
      <c r="C3298" s="21">
        <f>IFERROR(VLOOKUP($A3298,LONGVOL!$A$2:$E$10000,5,0),"")</f>
        <v>1027.32</v>
      </c>
      <c r="D3298" s="27">
        <f t="shared" si="88"/>
        <v>27.674136563948839</v>
      </c>
      <c r="E3298" s="27">
        <f t="shared" si="89"/>
        <v>31479.606356774941</v>
      </c>
    </row>
    <row r="3299" spans="1:5" x14ac:dyDescent="0.25">
      <c r="A3299" s="1">
        <v>42850</v>
      </c>
      <c r="B3299" s="21">
        <f>IFERROR(VLOOKUP(A3299,SHORTVOL!$A$2:$E$10000,5,0),"")</f>
        <v>1474.13</v>
      </c>
      <c r="C3299" s="21">
        <f>IFERROR(VLOOKUP($A3299,LONGVOL!$A$2:$E$10000,5,0),"")</f>
        <v>1006.55</v>
      </c>
      <c r="D3299" s="27">
        <f t="shared" si="88"/>
        <v>28.231844847489722</v>
      </c>
      <c r="E3299" s="27">
        <f t="shared" si="89"/>
        <v>30204.418120735038</v>
      </c>
    </row>
    <row r="3300" spans="1:5" x14ac:dyDescent="0.25">
      <c r="A3300" s="1">
        <v>42851</v>
      </c>
      <c r="B3300" s="21">
        <f>IFERROR(VLOOKUP(A3300,SHORTVOL!$A$2:$E$10000,5,0),"")</f>
        <v>1464.14</v>
      </c>
      <c r="C3300" s="21">
        <f>IFERROR(VLOOKUP($A3300,LONGVOL!$A$2:$E$10000,5,0),"")</f>
        <v>1013.37</v>
      </c>
      <c r="D3300" s="27">
        <f t="shared" si="88"/>
        <v>28.038984596366085</v>
      </c>
      <c r="E3300" s="27">
        <f t="shared" si="89"/>
        <v>30611.393745559355</v>
      </c>
    </row>
    <row r="3301" spans="1:5" x14ac:dyDescent="0.25">
      <c r="A3301" s="1">
        <v>42852</v>
      </c>
      <c r="B3301" s="21">
        <f>IFERROR(VLOOKUP(A3301,SHORTVOL!$A$2:$E$10000,5,0),"")</f>
        <v>1477.89</v>
      </c>
      <c r="C3301" s="21">
        <f>IFERROR(VLOOKUP($A3301,LONGVOL!$A$2:$E$10000,5,0),"")</f>
        <v>1003.85</v>
      </c>
      <c r="D3301" s="27">
        <f t="shared" si="88"/>
        <v>28.300752892803246</v>
      </c>
      <c r="E3301" s="27">
        <f t="shared" si="89"/>
        <v>30033.954887830438</v>
      </c>
    </row>
    <row r="3302" spans="1:5" x14ac:dyDescent="0.25">
      <c r="A3302" s="1">
        <v>42853</v>
      </c>
      <c r="B3302" s="21">
        <f>IFERROR(VLOOKUP(A3302,SHORTVOL!$A$2:$E$10000,5,0),"")</f>
        <v>1475.96</v>
      </c>
      <c r="C3302" s="21">
        <f>IFERROR(VLOOKUP($A3302,LONGVOL!$A$2:$E$10000,5,0),"")</f>
        <v>1005.17</v>
      </c>
      <c r="D3302" s="27">
        <f t="shared" si="88"/>
        <v>28.262245789497548</v>
      </c>
      <c r="E3302" s="27">
        <f t="shared" si="89"/>
        <v>30110.646900834679</v>
      </c>
    </row>
    <row r="3303" spans="1:5" x14ac:dyDescent="0.25">
      <c r="A3303" s="1">
        <v>42856</v>
      </c>
      <c r="B3303" s="21">
        <f>IFERROR(VLOOKUP(A3303,SHORTVOL!$A$2:$E$10000,5,0),"")</f>
        <v>1537.57</v>
      </c>
      <c r="C3303" s="21">
        <f>IFERROR(VLOOKUP($A3303,LONGVOL!$A$2:$E$10000,5,0),"")</f>
        <v>963.21</v>
      </c>
      <c r="D3303" s="27">
        <f t="shared" si="88"/>
        <v>29.437138088090528</v>
      </c>
      <c r="E3303" s="27">
        <f t="shared" si="89"/>
        <v>27590.453027431453</v>
      </c>
    </row>
    <row r="3304" spans="1:5" x14ac:dyDescent="0.25">
      <c r="A3304" s="1">
        <v>42857</v>
      </c>
      <c r="B3304" s="21">
        <f>IFERROR(VLOOKUP(A3304,SHORTVOL!$A$2:$E$10000,5,0),"")</f>
        <v>1528.85</v>
      </c>
      <c r="C3304" s="21">
        <f>IFERROR(VLOOKUP($A3304,LONGVOL!$A$2:$E$10000,5,0),"")</f>
        <v>968.67</v>
      </c>
      <c r="D3304" s="27">
        <f t="shared" si="88"/>
        <v>29.268587797825372</v>
      </c>
      <c r="E3304" s="27">
        <f t="shared" si="89"/>
        <v>27901.123286964961</v>
      </c>
    </row>
    <row r="3305" spans="1:5" x14ac:dyDescent="0.25">
      <c r="A3305" s="1">
        <v>42858</v>
      </c>
      <c r="B3305" s="21">
        <f>IFERROR(VLOOKUP(A3305,SHORTVOL!$A$2:$E$10000,5,0),"")</f>
        <v>1507.69</v>
      </c>
      <c r="C3305" s="21">
        <f>IFERROR(VLOOKUP($A3305,LONGVOL!$A$2:$E$10000,5,0),"")</f>
        <v>982.08</v>
      </c>
      <c r="D3305" s="27">
        <f t="shared" si="88"/>
        <v>28.861915273996313</v>
      </c>
      <c r="E3305" s="27">
        <f t="shared" si="89"/>
        <v>28671.45027012191</v>
      </c>
    </row>
    <row r="3306" spans="1:5" x14ac:dyDescent="0.25">
      <c r="A3306" s="1">
        <v>42859</v>
      </c>
      <c r="B3306" s="21">
        <f>IFERROR(VLOOKUP(A3306,SHORTVOL!$A$2:$E$10000,5,0),"")</f>
        <v>1537.98</v>
      </c>
      <c r="C3306" s="21">
        <f>IFERROR(VLOOKUP($A3306,LONGVOL!$A$2:$E$10000,5,0),"")</f>
        <v>962.35</v>
      </c>
      <c r="D3306" s="27">
        <f t="shared" si="88"/>
        <v>29.440147627478648</v>
      </c>
      <c r="E3306" s="27">
        <f t="shared" si="89"/>
        <v>27517.334650414705</v>
      </c>
    </row>
    <row r="3307" spans="1:5" x14ac:dyDescent="0.25">
      <c r="A3307" s="1">
        <v>42860</v>
      </c>
      <c r="B3307" s="21">
        <f>IFERROR(VLOOKUP(A3307,SHORTVOL!$A$2:$E$10000,5,0),"")</f>
        <v>1525.22</v>
      </c>
      <c r="C3307" s="21">
        <f>IFERROR(VLOOKUP($A3307,LONGVOL!$A$2:$E$10000,5,0),"")</f>
        <v>970.33</v>
      </c>
      <c r="D3307" s="27">
        <f t="shared" si="88"/>
        <v>29.194294816810064</v>
      </c>
      <c r="E3307" s="27">
        <f t="shared" si="89"/>
        <v>27971.562612151432</v>
      </c>
    </row>
    <row r="3308" spans="1:5" x14ac:dyDescent="0.25">
      <c r="A3308" s="1">
        <v>42863</v>
      </c>
      <c r="B3308" s="21">
        <f>IFERROR(VLOOKUP(A3308,SHORTVOL!$A$2:$E$10000,5,0),"")</f>
        <v>1566</v>
      </c>
      <c r="C3308" s="21">
        <f>IFERROR(VLOOKUP($A3308,LONGVOL!$A$2:$E$10000,5,0),"")</f>
        <v>944.39</v>
      </c>
      <c r="D3308" s="27">
        <f t="shared" si="88"/>
        <v>29.969939263562537</v>
      </c>
      <c r="E3308" s="27">
        <f t="shared" si="89"/>
        <v>26469.976223665846</v>
      </c>
    </row>
    <row r="3309" spans="1:5" x14ac:dyDescent="0.25">
      <c r="A3309" s="1">
        <v>42864</v>
      </c>
      <c r="B3309" s="21">
        <f>IFERROR(VLOOKUP(A3309,SHORTVOL!$A$2:$E$10000,5,0),"")</f>
        <v>1567.03</v>
      </c>
      <c r="C3309" s="21">
        <f>IFERROR(VLOOKUP($A3309,LONGVOL!$A$2:$E$10000,5,0),"")</f>
        <v>943.77</v>
      </c>
      <c r="D3309" s="27">
        <f t="shared" si="88"/>
        <v>29.988008024016104</v>
      </c>
      <c r="E3309" s="27">
        <f t="shared" si="89"/>
        <v>26433.207276098976</v>
      </c>
    </row>
    <row r="3310" spans="1:5" x14ac:dyDescent="0.25">
      <c r="A3310" s="1">
        <v>42865</v>
      </c>
      <c r="B3310" s="21">
        <f>IFERROR(VLOOKUP(A3310,SHORTVOL!$A$2:$E$10000,5,0),"")</f>
        <v>1563.82</v>
      </c>
      <c r="C3310" s="21">
        <f>IFERROR(VLOOKUP($A3310,LONGVOL!$A$2:$E$10000,5,0),"")</f>
        <v>945.7</v>
      </c>
      <c r="D3310" s="27">
        <f t="shared" si="88"/>
        <v>29.924938943530631</v>
      </c>
      <c r="E3310" s="27">
        <f t="shared" si="89"/>
        <v>26539.297050135316</v>
      </c>
    </row>
    <row r="3311" spans="1:5" x14ac:dyDescent="0.25">
      <c r="A3311" s="1">
        <v>42866</v>
      </c>
      <c r="B3311" s="21">
        <f>IFERROR(VLOOKUP(A3311,SHORTVOL!$A$2:$E$10000,5,0),"")</f>
        <v>1564.07</v>
      </c>
      <c r="C3311" s="21">
        <f>IFERROR(VLOOKUP($A3311,LONGVOL!$A$2:$E$10000,5,0),"")</f>
        <v>945.55</v>
      </c>
      <c r="D3311" s="27">
        <f t="shared" si="88"/>
        <v>29.928082907465672</v>
      </c>
      <c r="E3311" s="27">
        <f t="shared" si="89"/>
        <v>26528.857404741735</v>
      </c>
    </row>
    <row r="3312" spans="1:5" x14ac:dyDescent="0.25">
      <c r="A3312" s="1">
        <v>42867</v>
      </c>
      <c r="B3312" s="21">
        <f>IFERROR(VLOOKUP(A3312,SHORTVOL!$A$2:$E$10000,5,0),"")</f>
        <v>1564.2</v>
      </c>
      <c r="C3312" s="21">
        <f>IFERROR(VLOOKUP($A3312,LONGVOL!$A$2:$E$10000,5,0),"")</f>
        <v>945.47</v>
      </c>
      <c r="D3312" s="27">
        <f t="shared" si="88"/>
        <v>29.928930393250312</v>
      </c>
      <c r="E3312" s="27">
        <f t="shared" si="89"/>
        <v>26522.348146851858</v>
      </c>
    </row>
    <row r="3313" spans="1:5" x14ac:dyDescent="0.25">
      <c r="A3313" s="1">
        <v>42870</v>
      </c>
      <c r="B3313" s="21">
        <f>IFERROR(VLOOKUP(A3313,SHORTVOL!$A$2:$E$10000,5,0),"")</f>
        <v>1606.17</v>
      </c>
      <c r="C3313" s="21">
        <f>IFERROR(VLOOKUP($A3313,LONGVOL!$A$2:$E$10000,5,0),"")</f>
        <v>920.1</v>
      </c>
      <c r="D3313" s="27">
        <f t="shared" si="88"/>
        <v>30.726920143661538</v>
      </c>
      <c r="E3313" s="27">
        <f t="shared" si="89"/>
        <v>25093.25388444007</v>
      </c>
    </row>
    <row r="3314" spans="1:5" x14ac:dyDescent="0.25">
      <c r="A3314" s="1">
        <v>42871</v>
      </c>
      <c r="B3314" s="21">
        <f>IFERROR(VLOOKUP(A3314,SHORTVOL!$A$2:$E$10000,5,0),"")</f>
        <v>1615.99</v>
      </c>
      <c r="C3314" s="21">
        <f>IFERROR(VLOOKUP($A3314,LONGVOL!$A$2:$E$10000,5,0),"")</f>
        <v>914.48</v>
      </c>
      <c r="D3314" s="27">
        <f t="shared" si="88"/>
        <v>30.913088212425251</v>
      </c>
      <c r="E3314" s="27">
        <f t="shared" si="89"/>
        <v>24784.825237560799</v>
      </c>
    </row>
    <row r="3315" spans="1:5" x14ac:dyDescent="0.25">
      <c r="A3315" s="1">
        <v>42872</v>
      </c>
      <c r="B3315" s="21">
        <f>IFERROR(VLOOKUP(A3315,SHORTVOL!$A$2:$E$10000,5,0),"")</f>
        <v>1348.66</v>
      </c>
      <c r="C3315" s="21">
        <f>IFERROR(VLOOKUP($A3315,LONGVOL!$A$2:$E$10000,5,0),"")</f>
        <v>1065.76</v>
      </c>
      <c r="D3315" s="27">
        <f t="shared" si="88"/>
        <v>25.797784080816442</v>
      </c>
      <c r="E3315" s="27">
        <f t="shared" si="89"/>
        <v>32982.488709685458</v>
      </c>
    </row>
    <row r="3316" spans="1:5" x14ac:dyDescent="0.25">
      <c r="A3316" s="1">
        <v>42873</v>
      </c>
      <c r="B3316" s="21">
        <f>IFERROR(VLOOKUP(A3316,SHORTVOL!$A$2:$E$10000,5,0),"")</f>
        <v>1374.74</v>
      </c>
      <c r="C3316" s="21">
        <f>IFERROR(VLOOKUP($A3316,LONGVOL!$A$2:$E$10000,5,0),"")</f>
        <v>1045.1500000000001</v>
      </c>
      <c r="D3316" s="27">
        <f t="shared" si="88"/>
        <v>26.295213312568066</v>
      </c>
      <c r="E3316" s="27">
        <f t="shared" si="89"/>
        <v>31704.422426239533</v>
      </c>
    </row>
    <row r="3317" spans="1:5" x14ac:dyDescent="0.25">
      <c r="A3317" s="1">
        <v>42874</v>
      </c>
      <c r="B3317" s="21">
        <f>IFERROR(VLOOKUP(A3317,SHORTVOL!$A$2:$E$10000,5,0),"")</f>
        <v>1457.5</v>
      </c>
      <c r="C3317" s="21">
        <f>IFERROR(VLOOKUP($A3317,LONGVOL!$A$2:$E$10000,5,0),"")</f>
        <v>982.23</v>
      </c>
      <c r="D3317" s="27">
        <f t="shared" si="88"/>
        <v>27.876670052582281</v>
      </c>
      <c r="E3317" s="27">
        <f t="shared" si="89"/>
        <v>27884.966443931669</v>
      </c>
    </row>
    <row r="3318" spans="1:5" x14ac:dyDescent="0.25">
      <c r="A3318" s="1">
        <v>42877</v>
      </c>
      <c r="B3318" s="21">
        <f>IFERROR(VLOOKUP(A3318,SHORTVOL!$A$2:$E$10000,5,0),"")</f>
        <v>1530.76</v>
      </c>
      <c r="C3318" s="21">
        <f>IFERROR(VLOOKUP($A3318,LONGVOL!$A$2:$E$10000,5,0),"")</f>
        <v>932.86</v>
      </c>
      <c r="D3318" s="27">
        <f t="shared" si="88"/>
        <v>29.27305466752648</v>
      </c>
      <c r="E3318" s="27">
        <f t="shared" si="89"/>
        <v>25076.061874188505</v>
      </c>
    </row>
    <row r="3319" spans="1:5" x14ac:dyDescent="0.25">
      <c r="A3319" s="1">
        <v>42878</v>
      </c>
      <c r="B3319" s="21">
        <f>IFERROR(VLOOKUP(A3319,SHORTVOL!$A$2:$E$10000,5,0),"")</f>
        <v>1521.94</v>
      </c>
      <c r="C3319" s="21">
        <f>IFERROR(VLOOKUP($A3319,LONGVOL!$A$2:$E$10000,5,0),"")</f>
        <v>938.23</v>
      </c>
      <c r="D3319" s="27">
        <f t="shared" si="88"/>
        <v>29.10279313829491</v>
      </c>
      <c r="E3319" s="27">
        <f t="shared" si="89"/>
        <v>25362.830221262677</v>
      </c>
    </row>
    <row r="3320" spans="1:5" x14ac:dyDescent="0.25">
      <c r="A3320" s="1">
        <v>42879</v>
      </c>
      <c r="B3320" s="21">
        <f>IFERROR(VLOOKUP(A3320,SHORTVOL!$A$2:$E$10000,5,0),"")</f>
        <v>1572.98</v>
      </c>
      <c r="C3320" s="21">
        <f>IFERROR(VLOOKUP($A3320,LONGVOL!$A$2:$E$10000,5,0),"")</f>
        <v>906.77</v>
      </c>
      <c r="D3320" s="27">
        <f t="shared" si="88"/>
        <v>30.077140466116351</v>
      </c>
      <c r="E3320" s="27">
        <f t="shared" si="89"/>
        <v>23660.134557458892</v>
      </c>
    </row>
    <row r="3321" spans="1:5" x14ac:dyDescent="0.25">
      <c r="A3321" s="1">
        <v>42880</v>
      </c>
      <c r="B3321" s="21">
        <f>IFERROR(VLOOKUP(A3321,SHORTVOL!$A$2:$E$10000,5,0),"")</f>
        <v>1551.66</v>
      </c>
      <c r="C3321" s="21">
        <f>IFERROR(VLOOKUP($A3321,LONGVOL!$A$2:$E$10000,5,0),"")</f>
        <v>919.06</v>
      </c>
      <c r="D3321" s="27">
        <f t="shared" si="88"/>
        <v>29.667852447589201</v>
      </c>
      <c r="E3321" s="27">
        <f t="shared" si="89"/>
        <v>24299.643759624621</v>
      </c>
    </row>
    <row r="3322" spans="1:5" x14ac:dyDescent="0.25">
      <c r="A3322" s="1">
        <v>42881</v>
      </c>
      <c r="B3322" s="21">
        <f>IFERROR(VLOOKUP(A3322,SHORTVOL!$A$2:$E$10000,5,0),"")</f>
        <v>1578.66</v>
      </c>
      <c r="C3322" s="21">
        <f>IFERROR(VLOOKUP($A3322,LONGVOL!$A$2:$E$10000,5,0),"")</f>
        <v>903.07</v>
      </c>
      <c r="D3322" s="27">
        <f t="shared" si="88"/>
        <v>30.182440495196882</v>
      </c>
      <c r="E3322" s="27">
        <f t="shared" si="89"/>
        <v>23452.316723123102</v>
      </c>
    </row>
    <row r="3323" spans="1:5" x14ac:dyDescent="0.25">
      <c r="A3323" s="1">
        <v>42885</v>
      </c>
      <c r="B3323" s="21">
        <f>IFERROR(VLOOKUP(A3323,SHORTVOL!$A$2:$E$10000,5,0),"")</f>
        <v>1589.86</v>
      </c>
      <c r="C3323" s="21">
        <f>IFERROR(VLOOKUP($A3323,LONGVOL!$A$2:$E$10000,5,0),"")</f>
        <v>896.66</v>
      </c>
      <c r="D3323" s="27">
        <f t="shared" si="88"/>
        <v>30.389911863525068</v>
      </c>
      <c r="E3323" s="27">
        <f t="shared" si="89"/>
        <v>23112.344469367228</v>
      </c>
    </row>
    <row r="3324" spans="1:5" x14ac:dyDescent="0.25">
      <c r="A3324" s="1">
        <v>42886</v>
      </c>
      <c r="B3324" s="21">
        <f>IFERROR(VLOOKUP(A3324,SHORTVOL!$A$2:$E$10000,5,0),"")</f>
        <v>1573.19</v>
      </c>
      <c r="C3324" s="21">
        <f>IFERROR(VLOOKUP($A3324,LONGVOL!$A$2:$E$10000,5,0),"")</f>
        <v>906.06</v>
      </c>
      <c r="D3324" s="27">
        <f t="shared" si="88"/>
        <v>30.069619820341632</v>
      </c>
      <c r="E3324" s="27">
        <f t="shared" si="89"/>
        <v>23595.136784720402</v>
      </c>
    </row>
    <row r="3325" spans="1:5" x14ac:dyDescent="0.25">
      <c r="A3325" s="1">
        <v>42887</v>
      </c>
      <c r="B3325" s="21">
        <f>IFERROR(VLOOKUP(A3325,SHORTVOL!$A$2:$E$10000,5,0),"")</f>
        <v>1617.67</v>
      </c>
      <c r="C3325" s="21">
        <f>IFERROR(VLOOKUP($A3325,LONGVOL!$A$2:$E$10000,5,0),"")</f>
        <v>880.45</v>
      </c>
      <c r="D3325" s="27">
        <f t="shared" si="88"/>
        <v>30.918106865761722</v>
      </c>
      <c r="E3325" s="27">
        <f t="shared" si="89"/>
        <v>22259.597033697079</v>
      </c>
    </row>
    <row r="3326" spans="1:5" x14ac:dyDescent="0.25">
      <c r="A3326" s="1">
        <v>42888</v>
      </c>
      <c r="B3326" s="21">
        <f>IFERROR(VLOOKUP(A3326,SHORTVOL!$A$2:$E$10000,5,0),"")</f>
        <v>1611.55</v>
      </c>
      <c r="C3326" s="21">
        <f>IFERROR(VLOOKUP($A3326,LONGVOL!$A$2:$E$10000,5,0),"")</f>
        <v>883.78</v>
      </c>
      <c r="D3326" s="27">
        <f t="shared" ref="D3326:D3389" si="90">D3325*(1-D$1+IF(AND(WEEKDAY($A3326)&lt;&gt;1,WEEKDAY($A3326)&lt;&gt;7),-D$5,0))^($A3326-$A3325)*(1+(B3326/B3325-1))</f>
        <v>30.799449160596005</v>
      </c>
      <c r="E3326" s="27">
        <f t="shared" ref="E3326:E3389" si="91">E3325*(1-E$1+IF(AND(WEEKDAY($A3326)&lt;&gt;1,WEEKDAY($A3326)&lt;&gt;7),-E$5,0))^($A3326-$A3325)*(1+2*(C3326/C3325-1))</f>
        <v>22426.267395630461</v>
      </c>
    </row>
    <row r="3327" spans="1:5" x14ac:dyDescent="0.25">
      <c r="A3327" s="1">
        <v>42891</v>
      </c>
      <c r="B3327" s="21">
        <f>IFERROR(VLOOKUP(A3327,SHORTVOL!$A$2:$E$10000,5,0),"")</f>
        <v>1610.89</v>
      </c>
      <c r="C3327" s="21">
        <f>IFERROR(VLOOKUP($A3327,LONGVOL!$A$2:$E$10000,5,0),"")</f>
        <v>884.14</v>
      </c>
      <c r="D3327" s="27">
        <f t="shared" si="90"/>
        <v>30.781774870730395</v>
      </c>
      <c r="E3327" s="27">
        <f t="shared" si="91"/>
        <v>22439.409648147215</v>
      </c>
    </row>
    <row r="3328" spans="1:5" x14ac:dyDescent="0.25">
      <c r="A3328" s="1">
        <v>42892</v>
      </c>
      <c r="B3328" s="21">
        <f>IFERROR(VLOOKUP(A3328,SHORTVOL!$A$2:$E$10000,5,0),"")</f>
        <v>1562.08</v>
      </c>
      <c r="C3328" s="21">
        <f>IFERROR(VLOOKUP($A3328,LONGVOL!$A$2:$E$10000,5,0),"")</f>
        <v>910.93</v>
      </c>
      <c r="D3328" s="27">
        <f t="shared" si="90"/>
        <v>29.847450895183599</v>
      </c>
      <c r="E3328" s="27">
        <f t="shared" si="91"/>
        <v>23797.453540385617</v>
      </c>
    </row>
    <row r="3329" spans="1:5" x14ac:dyDescent="0.25">
      <c r="A3329" s="1">
        <v>42893</v>
      </c>
      <c r="B3329" s="21">
        <f>IFERROR(VLOOKUP(A3329,SHORTVOL!$A$2:$E$10000,5,0),"")</f>
        <v>1581.72</v>
      </c>
      <c r="C3329" s="21">
        <f>IFERROR(VLOOKUP($A3329,LONGVOL!$A$2:$E$10000,5,0),"")</f>
        <v>899.48</v>
      </c>
      <c r="D3329" s="27">
        <f t="shared" si="90"/>
        <v>30.221066247328434</v>
      </c>
      <c r="E3329" s="27">
        <f t="shared" si="91"/>
        <v>23197.438987378093</v>
      </c>
    </row>
    <row r="3330" spans="1:5" x14ac:dyDescent="0.25">
      <c r="A3330" s="1">
        <v>42894</v>
      </c>
      <c r="B3330" s="21">
        <f>IFERROR(VLOOKUP(A3330,SHORTVOL!$A$2:$E$10000,5,0),"")</f>
        <v>1618.05</v>
      </c>
      <c r="C3330" s="21">
        <f>IFERROR(VLOOKUP($A3330,LONGVOL!$A$2:$E$10000,5,0),"")</f>
        <v>878.82</v>
      </c>
      <c r="D3330" s="27">
        <f t="shared" si="90"/>
        <v>30.913509871201313</v>
      </c>
      <c r="E3330" s="27">
        <f t="shared" si="91"/>
        <v>22130.117432654086</v>
      </c>
    </row>
    <row r="3331" spans="1:5" x14ac:dyDescent="0.25">
      <c r="A3331" s="1">
        <v>42895</v>
      </c>
      <c r="B3331" s="21">
        <f>IFERROR(VLOOKUP(A3331,SHORTVOL!$A$2:$E$10000,5,0),"")</f>
        <v>1581.23</v>
      </c>
      <c r="C3331" s="21">
        <f>IFERROR(VLOOKUP($A3331,LONGVOL!$A$2:$E$10000,5,0),"")</f>
        <v>898.81</v>
      </c>
      <c r="D3331" s="27">
        <f t="shared" si="90"/>
        <v>30.208393302091945</v>
      </c>
      <c r="E3331" s="27">
        <f t="shared" si="91"/>
        <v>23135.116673656114</v>
      </c>
    </row>
    <row r="3332" spans="1:5" x14ac:dyDescent="0.25">
      <c r="A3332" s="1">
        <v>42898</v>
      </c>
      <c r="B3332" s="21">
        <f>IFERROR(VLOOKUP(A3332,SHORTVOL!$A$2:$E$10000,5,0),"")</f>
        <v>1571.09</v>
      </c>
      <c r="C3332" s="21">
        <f>IFERROR(VLOOKUP($A3332,LONGVOL!$A$2:$E$10000,5,0),"")</f>
        <v>904.58</v>
      </c>
      <c r="D3332" s="27">
        <f t="shared" si="90"/>
        <v>30.009741403482444</v>
      </c>
      <c r="E3332" s="27">
        <f t="shared" si="91"/>
        <v>23426.799350159879</v>
      </c>
    </row>
    <row r="3333" spans="1:5" x14ac:dyDescent="0.25">
      <c r="A3333" s="1">
        <v>42899</v>
      </c>
      <c r="B3333" s="21">
        <f>IFERROR(VLOOKUP(A3333,SHORTVOL!$A$2:$E$10000,5,0),"")</f>
        <v>1626.64</v>
      </c>
      <c r="C3333" s="21">
        <f>IFERROR(VLOOKUP($A3333,LONGVOL!$A$2:$E$10000,5,0),"")</f>
        <v>872.59</v>
      </c>
      <c r="D3333" s="27">
        <f t="shared" si="90"/>
        <v>31.069111864713623</v>
      </c>
      <c r="E3333" s="27">
        <f t="shared" si="91"/>
        <v>21768.188177361251</v>
      </c>
    </row>
    <row r="3334" spans="1:5" x14ac:dyDescent="0.25">
      <c r="A3334" s="1">
        <v>42900</v>
      </c>
      <c r="B3334" s="21">
        <f>IFERROR(VLOOKUP(A3334,SHORTVOL!$A$2:$E$10000,5,0),"")</f>
        <v>1636.38</v>
      </c>
      <c r="C3334" s="21">
        <f>IFERROR(VLOOKUP($A3334,LONGVOL!$A$2:$E$10000,5,0),"")</f>
        <v>867.37</v>
      </c>
      <c r="D3334" s="27">
        <f t="shared" si="90"/>
        <v>31.25343497756408</v>
      </c>
      <c r="E3334" s="27">
        <f t="shared" si="91"/>
        <v>21506.107136629555</v>
      </c>
    </row>
    <row r="3335" spans="1:5" x14ac:dyDescent="0.25">
      <c r="A3335" s="1">
        <v>42901</v>
      </c>
      <c r="B3335" s="21">
        <f>IFERROR(VLOOKUP(A3335,SHORTVOL!$A$2:$E$10000,5,0),"")</f>
        <v>1618.86</v>
      </c>
      <c r="C3335" s="21">
        <f>IFERROR(VLOOKUP($A3335,LONGVOL!$A$2:$E$10000,5,0),"")</f>
        <v>876.66</v>
      </c>
      <c r="D3335" s="27">
        <f t="shared" si="90"/>
        <v>30.917124031418698</v>
      </c>
      <c r="E3335" s="27">
        <f t="shared" si="91"/>
        <v>21965.118037440585</v>
      </c>
    </row>
    <row r="3336" spans="1:5" x14ac:dyDescent="0.25">
      <c r="A3336" s="1">
        <v>42902</v>
      </c>
      <c r="B3336" s="21">
        <f>IFERROR(VLOOKUP(A3336,SHORTVOL!$A$2:$E$10000,5,0),"")</f>
        <v>1633.5</v>
      </c>
      <c r="C3336" s="21">
        <f>IFERROR(VLOOKUP($A3336,LONGVOL!$A$2:$E$10000,5,0),"")</f>
        <v>868.73</v>
      </c>
      <c r="D3336" s="27">
        <f t="shared" si="90"/>
        <v>31.195010569759287</v>
      </c>
      <c r="E3336" s="27">
        <f t="shared" si="91"/>
        <v>21566.095775945596</v>
      </c>
    </row>
    <row r="3337" spans="1:5" x14ac:dyDescent="0.25">
      <c r="A3337" s="1">
        <v>42905</v>
      </c>
      <c r="B3337" s="21">
        <f>IFERROR(VLOOKUP(A3337,SHORTVOL!$A$2:$E$10000,5,0),"")</f>
        <v>1689.48</v>
      </c>
      <c r="C3337" s="21">
        <f>IFERROR(VLOOKUP($A3337,LONGVOL!$A$2:$E$10000,5,0),"")</f>
        <v>838.95</v>
      </c>
      <c r="D3337" s="27">
        <f t="shared" si="90"/>
        <v>32.258759331682192</v>
      </c>
      <c r="E3337" s="27">
        <f t="shared" si="91"/>
        <v>20082.937934127356</v>
      </c>
    </row>
    <row r="3338" spans="1:5" x14ac:dyDescent="0.25">
      <c r="A3338" s="1">
        <v>42906</v>
      </c>
      <c r="B3338" s="21">
        <f>IFERROR(VLOOKUP(A3338,SHORTVOL!$A$2:$E$10000,5,0),"")</f>
        <v>1638.91</v>
      </c>
      <c r="C3338" s="21">
        <f>IFERROR(VLOOKUP($A3338,LONGVOL!$A$2:$E$10000,5,0),"")</f>
        <v>864.06</v>
      </c>
      <c r="D3338" s="27">
        <f t="shared" si="90"/>
        <v>31.291466198855915</v>
      </c>
      <c r="E3338" s="27">
        <f t="shared" si="91"/>
        <v>21283.492275316326</v>
      </c>
    </row>
    <row r="3339" spans="1:5" x14ac:dyDescent="0.25">
      <c r="A3339" s="1">
        <v>42907</v>
      </c>
      <c r="B3339" s="21">
        <f>IFERROR(VLOOKUP(A3339,SHORTVOL!$A$2:$E$10000,5,0),"")</f>
        <v>1650.95</v>
      </c>
      <c r="C3339" s="21">
        <f>IFERROR(VLOOKUP($A3339,LONGVOL!$A$2:$E$10000,5,0),"")</f>
        <v>857.72</v>
      </c>
      <c r="D3339" s="27">
        <f t="shared" si="90"/>
        <v>31.519616940933776</v>
      </c>
      <c r="E3339" s="27">
        <f t="shared" si="91"/>
        <v>20969.561753650432</v>
      </c>
    </row>
    <row r="3340" spans="1:5" x14ac:dyDescent="0.25">
      <c r="A3340" s="1">
        <v>42908</v>
      </c>
      <c r="B3340" s="21">
        <f>IFERROR(VLOOKUP(A3340,SHORTVOL!$A$2:$E$10000,5,0),"")</f>
        <v>1670.89</v>
      </c>
      <c r="C3340" s="21">
        <f>IFERROR(VLOOKUP($A3340,LONGVOL!$A$2:$E$10000,5,0),"")</f>
        <v>847.36</v>
      </c>
      <c r="D3340" s="27">
        <f t="shared" si="90"/>
        <v>31.898559588405409</v>
      </c>
      <c r="E3340" s="27">
        <f t="shared" si="91"/>
        <v>20461.440081683122</v>
      </c>
    </row>
    <row r="3341" spans="1:5" x14ac:dyDescent="0.25">
      <c r="A3341" s="1">
        <v>42909</v>
      </c>
      <c r="B3341" s="21">
        <f>IFERROR(VLOOKUP(A3341,SHORTVOL!$A$2:$E$10000,5,0),"")</f>
        <v>1685.44</v>
      </c>
      <c r="C3341" s="21">
        <f>IFERROR(VLOOKUP($A3341,LONGVOL!$A$2:$E$10000,5,0),"")</f>
        <v>839.98</v>
      </c>
      <c r="D3341" s="27">
        <f t="shared" si="90"/>
        <v>32.174567056443593</v>
      </c>
      <c r="E3341" s="27">
        <f t="shared" si="91"/>
        <v>20103.494926262796</v>
      </c>
    </row>
    <row r="3342" spans="1:5" x14ac:dyDescent="0.25">
      <c r="A3342" s="1">
        <v>42912</v>
      </c>
      <c r="B3342" s="21">
        <f>IFERROR(VLOOKUP(A3342,SHORTVOL!$A$2:$E$10000,5,0),"")</f>
        <v>1723.28</v>
      </c>
      <c r="C3342" s="21">
        <f>IFERROR(VLOOKUP($A3342,LONGVOL!$A$2:$E$10000,5,0),"")</f>
        <v>821.12</v>
      </c>
      <c r="D3342" s="27">
        <f t="shared" si="90"/>
        <v>32.891514405936086</v>
      </c>
      <c r="E3342" s="27">
        <f t="shared" si="91"/>
        <v>19196.343877432424</v>
      </c>
    </row>
    <row r="3343" spans="1:5" x14ac:dyDescent="0.25">
      <c r="A3343" s="1">
        <v>42913</v>
      </c>
      <c r="B3343" s="21">
        <f>IFERROR(VLOOKUP(A3343,SHORTVOL!$A$2:$E$10000,5,0),"")</f>
        <v>1668.21</v>
      </c>
      <c r="C3343" s="21">
        <f>IFERROR(VLOOKUP($A3343,LONGVOL!$A$2:$E$10000,5,0),"")</f>
        <v>847.36</v>
      </c>
      <c r="D3343" s="27">
        <f t="shared" si="90"/>
        <v>31.838671994305031</v>
      </c>
      <c r="E3343" s="27">
        <f t="shared" si="91"/>
        <v>20421.678610005769</v>
      </c>
    </row>
    <row r="3344" spans="1:5" x14ac:dyDescent="0.25">
      <c r="A3344" s="1">
        <v>42914</v>
      </c>
      <c r="B3344" s="21">
        <f>IFERROR(VLOOKUP(A3344,SHORTVOL!$A$2:$E$10000,5,0),"")</f>
        <v>1711.02</v>
      </c>
      <c r="C3344" s="21">
        <f>IFERROR(VLOOKUP($A3344,LONGVOL!$A$2:$E$10000,5,0),"")</f>
        <v>825.62</v>
      </c>
      <c r="D3344" s="27">
        <f t="shared" si="90"/>
        <v>32.65393417871136</v>
      </c>
      <c r="E3344" s="27">
        <f t="shared" si="91"/>
        <v>19372.319489227288</v>
      </c>
    </row>
    <row r="3345" spans="1:5" x14ac:dyDescent="0.25">
      <c r="A3345" s="1">
        <v>42915</v>
      </c>
      <c r="B3345" s="21">
        <f>IFERROR(VLOOKUP(A3345,SHORTVOL!$A$2:$E$10000,5,0),"")</f>
        <v>1629.05</v>
      </c>
      <c r="C3345" s="21">
        <f>IFERROR(VLOOKUP($A3345,LONGVOL!$A$2:$E$10000,5,0),"")</f>
        <v>865.17</v>
      </c>
      <c r="D3345" s="27">
        <f t="shared" si="90"/>
        <v>31.087875469168004</v>
      </c>
      <c r="E3345" s="27">
        <f t="shared" si="91"/>
        <v>21226.702346514881</v>
      </c>
    </row>
    <row r="3346" spans="1:5" x14ac:dyDescent="0.25">
      <c r="A3346" s="1">
        <v>42916</v>
      </c>
      <c r="B3346" s="21">
        <f>IFERROR(VLOOKUP(A3346,SHORTVOL!$A$2:$E$10000,5,0),"")</f>
        <v>1657.25</v>
      </c>
      <c r="C3346" s="21">
        <f>IFERROR(VLOOKUP($A3346,LONGVOL!$A$2:$E$10000,5,0),"")</f>
        <v>850.2</v>
      </c>
      <c r="D3346" s="27">
        <f t="shared" si="90"/>
        <v>31.624295501469746</v>
      </c>
      <c r="E3346" s="27">
        <f t="shared" si="91"/>
        <v>20490.572105968124</v>
      </c>
    </row>
    <row r="3347" spans="1:5" x14ac:dyDescent="0.25">
      <c r="A3347" s="1">
        <v>42919</v>
      </c>
      <c r="B3347" s="21">
        <f>IFERROR(VLOOKUP(A3347,SHORTVOL!$A$2:$E$10000,5,0),"")</f>
        <v>1606.64</v>
      </c>
      <c r="C3347" s="21">
        <f>IFERROR(VLOOKUP($A3347,LONGVOL!$A$2:$E$10000,5,0),"")</f>
        <v>876.16</v>
      </c>
      <c r="D3347" s="27">
        <f t="shared" si="90"/>
        <v>30.653496117702826</v>
      </c>
      <c r="E3347" s="27">
        <f t="shared" si="91"/>
        <v>21736.922540972657</v>
      </c>
    </row>
    <row r="3348" spans="1:5" x14ac:dyDescent="0.25">
      <c r="A3348" s="1">
        <v>42921</v>
      </c>
      <c r="B3348" s="21">
        <f>IFERROR(VLOOKUP(A3348,SHORTVOL!$A$2:$E$10000,5,0),"")</f>
        <v>1634.38</v>
      </c>
      <c r="C3348" s="21">
        <f>IFERROR(VLOOKUP($A3348,LONGVOL!$A$2:$E$10000,5,0),"")</f>
        <v>861.03</v>
      </c>
      <c r="D3348" s="27">
        <f t="shared" si="90"/>
        <v>31.179337489034879</v>
      </c>
      <c r="E3348" s="27">
        <f t="shared" si="91"/>
        <v>20982.996227862346</v>
      </c>
    </row>
    <row r="3349" spans="1:5" x14ac:dyDescent="0.25">
      <c r="A3349" s="1">
        <v>42922</v>
      </c>
      <c r="B3349" s="21">
        <f>IFERROR(VLOOKUP(A3349,SHORTVOL!$A$2:$E$10000,5,0),"")</f>
        <v>1542.13</v>
      </c>
      <c r="C3349" s="21">
        <f>IFERROR(VLOOKUP($A3349,LONGVOL!$A$2:$E$10000,5,0),"")</f>
        <v>909.63</v>
      </c>
      <c r="D3349" s="27">
        <f t="shared" si="90"/>
        <v>29.417856960685551</v>
      </c>
      <c r="E3349" s="27">
        <f t="shared" si="91"/>
        <v>23349.947241638885</v>
      </c>
    </row>
    <row r="3350" spans="1:5" x14ac:dyDescent="0.25">
      <c r="A3350" s="1">
        <v>42923</v>
      </c>
      <c r="B3350" s="21">
        <f>IFERROR(VLOOKUP(A3350,SHORTVOL!$A$2:$E$10000,5,0),"")</f>
        <v>1595.86</v>
      </c>
      <c r="C3350" s="21">
        <f>IFERROR(VLOOKUP($A3350,LONGVOL!$A$2:$E$10000,5,0),"")</f>
        <v>877.93</v>
      </c>
      <c r="D3350" s="27">
        <f t="shared" si="90"/>
        <v>30.441148789603989</v>
      </c>
      <c r="E3350" s="27">
        <f t="shared" si="91"/>
        <v>21720.832525095204</v>
      </c>
    </row>
    <row r="3351" spans="1:5" x14ac:dyDescent="0.25">
      <c r="A3351" s="1">
        <v>42926</v>
      </c>
      <c r="B3351" s="21">
        <f>IFERROR(VLOOKUP(A3351,SHORTVOL!$A$2:$E$10000,5,0),"")</f>
        <v>1638.36</v>
      </c>
      <c r="C3351" s="21">
        <f>IFERROR(VLOOKUP($A3351,LONGVOL!$A$2:$E$10000,5,0),"")</f>
        <v>854.55</v>
      </c>
      <c r="D3351" s="27">
        <f t="shared" si="90"/>
        <v>31.24670245926491</v>
      </c>
      <c r="E3351" s="27">
        <f t="shared" si="91"/>
        <v>20559.246792194976</v>
      </c>
    </row>
    <row r="3352" spans="1:5" x14ac:dyDescent="0.25">
      <c r="A3352" s="1">
        <v>42927</v>
      </c>
      <c r="B3352" s="21">
        <f>IFERROR(VLOOKUP(A3352,SHORTVOL!$A$2:$E$10000,5,0),"")</f>
        <v>1641.25</v>
      </c>
      <c r="C3352" s="21">
        <f>IFERROR(VLOOKUP($A3352,LONGVOL!$A$2:$E$10000,5,0),"")</f>
        <v>853.05</v>
      </c>
      <c r="D3352" s="27">
        <f t="shared" si="90"/>
        <v>31.300105195581132</v>
      </c>
      <c r="E3352" s="27">
        <f t="shared" si="91"/>
        <v>20485.510711803076</v>
      </c>
    </row>
    <row r="3353" spans="1:5" x14ac:dyDescent="0.25">
      <c r="A3353" s="1">
        <v>42928</v>
      </c>
      <c r="B3353" s="21">
        <f>IFERROR(VLOOKUP(A3353,SHORTVOL!$A$2:$E$10000,5,0),"")</f>
        <v>1688.7</v>
      </c>
      <c r="C3353" s="21">
        <f>IFERROR(VLOOKUP($A3353,LONGVOL!$A$2:$E$10000,5,0),"")</f>
        <v>828.39</v>
      </c>
      <c r="D3353" s="27">
        <f t="shared" si="90"/>
        <v>32.203254469385875</v>
      </c>
      <c r="E3353" s="27">
        <f t="shared" si="91"/>
        <v>19299.648896979026</v>
      </c>
    </row>
    <row r="3354" spans="1:5" x14ac:dyDescent="0.25">
      <c r="A3354" s="1">
        <v>42929</v>
      </c>
      <c r="B3354" s="21">
        <f>IFERROR(VLOOKUP(A3354,SHORTVOL!$A$2:$E$10000,5,0),"")</f>
        <v>1708.4</v>
      </c>
      <c r="C3354" s="21">
        <f>IFERROR(VLOOKUP($A3354,LONGVOL!$A$2:$E$10000,5,0),"")</f>
        <v>818.72</v>
      </c>
      <c r="D3354" s="27">
        <f t="shared" si="90"/>
        <v>32.577145353211414</v>
      </c>
      <c r="E3354" s="27">
        <f t="shared" si="91"/>
        <v>18847.63418245257</v>
      </c>
    </row>
    <row r="3355" spans="1:5" x14ac:dyDescent="0.25">
      <c r="A3355" s="1">
        <v>42930</v>
      </c>
      <c r="B3355" s="21">
        <f>IFERROR(VLOOKUP(A3355,SHORTVOL!$A$2:$E$10000,5,0),"")</f>
        <v>1743.63</v>
      </c>
      <c r="C3355" s="21">
        <f>IFERROR(VLOOKUP($A3355,LONGVOL!$A$2:$E$10000,5,0),"")</f>
        <v>801.84</v>
      </c>
      <c r="D3355" s="27">
        <f t="shared" si="90"/>
        <v>33.247117470807041</v>
      </c>
      <c r="E3355" s="27">
        <f t="shared" si="91"/>
        <v>18069.073802159481</v>
      </c>
    </row>
    <row r="3356" spans="1:5" x14ac:dyDescent="0.25">
      <c r="A3356" s="1">
        <v>42933</v>
      </c>
      <c r="B3356" s="21">
        <f>IFERROR(VLOOKUP(A3356,SHORTVOL!$A$2:$E$10000,5,0),"")</f>
        <v>1776.54</v>
      </c>
      <c r="C3356" s="21">
        <f>IFERROR(VLOOKUP($A3356,LONGVOL!$A$2:$E$10000,5,0),"")</f>
        <v>786.71</v>
      </c>
      <c r="D3356" s="27">
        <f t="shared" si="90"/>
        <v>33.869069307020993</v>
      </c>
      <c r="E3356" s="27">
        <f t="shared" si="91"/>
        <v>17383.206893789469</v>
      </c>
    </row>
    <row r="3357" spans="1:5" x14ac:dyDescent="0.25">
      <c r="A3357" s="1">
        <v>42934</v>
      </c>
      <c r="B3357" s="21">
        <f>IFERROR(VLOOKUP(A3357,SHORTVOL!$A$2:$E$10000,5,0),"")</f>
        <v>1801.39</v>
      </c>
      <c r="C3357" s="21">
        <f>IFERROR(VLOOKUP($A3357,LONGVOL!$A$2:$E$10000,5,0),"")</f>
        <v>775.7</v>
      </c>
      <c r="D3357" s="27">
        <f t="shared" si="90"/>
        <v>34.340943445355812</v>
      </c>
      <c r="E3357" s="27">
        <f t="shared" si="91"/>
        <v>16895.364294847466</v>
      </c>
    </row>
    <row r="3358" spans="1:5" x14ac:dyDescent="0.25">
      <c r="A3358" s="1">
        <v>42935</v>
      </c>
      <c r="B3358" s="21">
        <f>IFERROR(VLOOKUP(A3358,SHORTVOL!$A$2:$E$10000,5,0),"")</f>
        <v>1825.96</v>
      </c>
      <c r="C3358" s="21">
        <f>IFERROR(VLOOKUP($A3358,LONGVOL!$A$2:$E$10000,5,0),"")</f>
        <v>765.12</v>
      </c>
      <c r="D3358" s="27">
        <f t="shared" si="90"/>
        <v>34.807428259682602</v>
      </c>
      <c r="E3358" s="27">
        <f t="shared" si="91"/>
        <v>16433.230906399061</v>
      </c>
    </row>
    <row r="3359" spans="1:5" x14ac:dyDescent="0.25">
      <c r="A3359" s="1">
        <v>42936</v>
      </c>
      <c r="B3359" s="21">
        <f>IFERROR(VLOOKUP(A3359,SHORTVOL!$A$2:$E$10000,5,0),"")</f>
        <v>1835.15</v>
      </c>
      <c r="C3359" s="21">
        <f>IFERROR(VLOOKUP($A3359,LONGVOL!$A$2:$E$10000,5,0),"")</f>
        <v>761.27</v>
      </c>
      <c r="D3359" s="27">
        <f t="shared" si="90"/>
        <v>34.980696110144073</v>
      </c>
      <c r="E3359" s="27">
        <f t="shared" si="91"/>
        <v>16266.611441181423</v>
      </c>
    </row>
    <row r="3360" spans="1:5" x14ac:dyDescent="0.25">
      <c r="A3360" s="1">
        <v>42937</v>
      </c>
      <c r="B3360" s="21">
        <f>IFERROR(VLOOKUP(A3360,SHORTVOL!$A$2:$E$10000,5,0),"")</f>
        <v>1849.82</v>
      </c>
      <c r="C3360" s="21">
        <f>IFERROR(VLOOKUP($A3360,LONGVOL!$A$2:$E$10000,5,0),"")</f>
        <v>755.18</v>
      </c>
      <c r="D3360" s="27">
        <f t="shared" si="90"/>
        <v>35.258396117542972</v>
      </c>
      <c r="E3360" s="27">
        <f t="shared" si="91"/>
        <v>16005.13338182505</v>
      </c>
    </row>
    <row r="3361" spans="1:5" x14ac:dyDescent="0.25">
      <c r="A3361" s="1">
        <v>42940</v>
      </c>
      <c r="B3361" s="21">
        <f>IFERROR(VLOOKUP(A3361,SHORTVOL!$A$2:$E$10000,5,0),"")</f>
        <v>1888.74</v>
      </c>
      <c r="C3361" s="21">
        <f>IFERROR(VLOOKUP($A3361,LONGVOL!$A$2:$E$10000,5,0),"")</f>
        <v>739.29</v>
      </c>
      <c r="D3361" s="27">
        <f t="shared" si="90"/>
        <v>35.994311194236261</v>
      </c>
      <c r="E3361" s="27">
        <f t="shared" si="91"/>
        <v>15328.091541449114</v>
      </c>
    </row>
    <row r="3362" spans="1:5" x14ac:dyDescent="0.25">
      <c r="A3362" s="1">
        <v>42941</v>
      </c>
      <c r="B3362" s="21">
        <f>IFERROR(VLOOKUP(A3362,SHORTVOL!$A$2:$E$10000,5,0),"")</f>
        <v>1876.17</v>
      </c>
      <c r="C3362" s="21">
        <f>IFERROR(VLOOKUP($A3362,LONGVOL!$A$2:$E$10000,5,0),"")</f>
        <v>744.21</v>
      </c>
      <c r="D3362" s="27">
        <f t="shared" si="90"/>
        <v>35.752801592616834</v>
      </c>
      <c r="E3362" s="27">
        <f t="shared" si="91"/>
        <v>15530.926485071815</v>
      </c>
    </row>
    <row r="3363" spans="1:5" x14ac:dyDescent="0.25">
      <c r="A3363" s="1">
        <v>42942</v>
      </c>
      <c r="B3363" s="21">
        <f>IFERROR(VLOOKUP(A3363,SHORTVOL!$A$2:$E$10000,5,0),"")</f>
        <v>1872.93</v>
      </c>
      <c r="C3363" s="21">
        <f>IFERROR(VLOOKUP($A3363,LONGVOL!$A$2:$E$10000,5,0),"")</f>
        <v>745.5</v>
      </c>
      <c r="D3363" s="27">
        <f t="shared" si="90"/>
        <v>35.689103604187672</v>
      </c>
      <c r="E3363" s="27">
        <f t="shared" si="91"/>
        <v>15583.581528500583</v>
      </c>
    </row>
    <row r="3364" spans="1:5" x14ac:dyDescent="0.25">
      <c r="A3364" s="1">
        <v>42943</v>
      </c>
      <c r="B3364" s="21">
        <f>IFERROR(VLOOKUP(A3364,SHORTVOL!$A$2:$E$10000,5,0),"")</f>
        <v>1851.05</v>
      </c>
      <c r="C3364" s="21">
        <f>IFERROR(VLOOKUP($A3364,LONGVOL!$A$2:$E$10000,5,0),"")</f>
        <v>754.21</v>
      </c>
      <c r="D3364" s="27">
        <f t="shared" si="90"/>
        <v>35.270242547047921</v>
      </c>
      <c r="E3364" s="27">
        <f t="shared" si="91"/>
        <v>15946.506370738734</v>
      </c>
    </row>
    <row r="3365" spans="1:5" x14ac:dyDescent="0.25">
      <c r="A3365" s="1">
        <v>42944</v>
      </c>
      <c r="B3365" s="21">
        <f>IFERROR(VLOOKUP(A3365,SHORTVOL!$A$2:$E$10000,5,0),"")</f>
        <v>1842.85</v>
      </c>
      <c r="C3365" s="21">
        <f>IFERROR(VLOOKUP($A3365,LONGVOL!$A$2:$E$10000,5,0),"")</f>
        <v>757.55</v>
      </c>
      <c r="D3365" s="27">
        <f t="shared" si="90"/>
        <v>35.112074204573844</v>
      </c>
      <c r="E3365" s="27">
        <f t="shared" si="91"/>
        <v>16086.518461764841</v>
      </c>
    </row>
    <row r="3366" spans="1:5" x14ac:dyDescent="0.25">
      <c r="A3366" s="1">
        <v>42947</v>
      </c>
      <c r="B3366" s="21">
        <f>IFERROR(VLOOKUP(A3366,SHORTVOL!$A$2:$E$10000,5,0),"")</f>
        <v>1857.03</v>
      </c>
      <c r="C3366" s="21">
        <f>IFERROR(VLOOKUP($A3366,LONGVOL!$A$2:$E$10000,5,0),"")</f>
        <v>751.72</v>
      </c>
      <c r="D3366" s="27">
        <f t="shared" si="90"/>
        <v>35.376431751296607</v>
      </c>
      <c r="E3366" s="27">
        <f t="shared" si="91"/>
        <v>15835.300411524147</v>
      </c>
    </row>
    <row r="3367" spans="1:5" x14ac:dyDescent="0.25">
      <c r="A3367" s="1">
        <v>42948</v>
      </c>
      <c r="B3367" s="21">
        <f>IFERROR(VLOOKUP(A3367,SHORTVOL!$A$2:$E$10000,5,0),"")</f>
        <v>1880.08</v>
      </c>
      <c r="C3367" s="21">
        <f>IFERROR(VLOOKUP($A3367,LONGVOL!$A$2:$E$10000,5,0),"")</f>
        <v>742.39</v>
      </c>
      <c r="D3367" s="27">
        <f t="shared" si="90"/>
        <v>35.81357188350426</v>
      </c>
      <c r="E3367" s="27">
        <f t="shared" si="91"/>
        <v>15441.043455470352</v>
      </c>
    </row>
    <row r="3368" spans="1:5" x14ac:dyDescent="0.25">
      <c r="A3368" s="1">
        <v>42949</v>
      </c>
      <c r="B3368" s="21">
        <f>IFERROR(VLOOKUP(A3368,SHORTVOL!$A$2:$E$10000,5,0),"")</f>
        <v>1868.96</v>
      </c>
      <c r="C3368" s="21">
        <f>IFERROR(VLOOKUP($A3368,LONGVOL!$A$2:$E$10000,5,0),"")</f>
        <v>746.78</v>
      </c>
      <c r="D3368" s="27">
        <f t="shared" si="90"/>
        <v>35.599796648893268</v>
      </c>
      <c r="E3368" s="27">
        <f t="shared" si="91"/>
        <v>15622.469582417692</v>
      </c>
    </row>
    <row r="3369" spans="1:5" x14ac:dyDescent="0.25">
      <c r="A3369" s="1">
        <v>42950</v>
      </c>
      <c r="B3369" s="21">
        <f>IFERROR(VLOOKUP(A3369,SHORTVOL!$A$2:$E$10000,5,0),"")</f>
        <v>1845</v>
      </c>
      <c r="C3369" s="21">
        <f>IFERROR(VLOOKUP($A3369,LONGVOL!$A$2:$E$10000,5,0),"")</f>
        <v>756.36</v>
      </c>
      <c r="D3369" s="27">
        <f t="shared" si="90"/>
        <v>35.141482869653402</v>
      </c>
      <c r="E3369" s="27">
        <f t="shared" si="91"/>
        <v>16022.072067427112</v>
      </c>
    </row>
    <row r="3370" spans="1:5" x14ac:dyDescent="0.25">
      <c r="A3370" s="1">
        <v>42951</v>
      </c>
      <c r="B3370" s="21">
        <f>IFERROR(VLOOKUP(A3370,SHORTVOL!$A$2:$E$10000,5,0),"")</f>
        <v>1851.05</v>
      </c>
      <c r="C3370" s="21">
        <f>IFERROR(VLOOKUP($A3370,LONGVOL!$A$2:$E$10000,5,0),"")</f>
        <v>753.88</v>
      </c>
      <c r="D3370" s="27">
        <f t="shared" si="90"/>
        <v>35.254784583592738</v>
      </c>
      <c r="E3370" s="27">
        <f t="shared" si="91"/>
        <v>15915.791434762805</v>
      </c>
    </row>
    <row r="3371" spans="1:5" x14ac:dyDescent="0.25">
      <c r="A3371" s="1">
        <v>42954</v>
      </c>
      <c r="B3371" s="21">
        <f>IFERROR(VLOOKUP(A3371,SHORTVOL!$A$2:$E$10000,5,0),"")</f>
        <v>1873.23</v>
      </c>
      <c r="C3371" s="21">
        <f>IFERROR(VLOOKUP($A3371,LONGVOL!$A$2:$E$10000,5,0),"")</f>
        <v>744.84</v>
      </c>
      <c r="D3371" s="27">
        <f t="shared" si="90"/>
        <v>35.671356677196421</v>
      </c>
      <c r="E3371" s="27">
        <f t="shared" si="91"/>
        <v>15530.540264922889</v>
      </c>
    </row>
    <row r="3372" spans="1:5" x14ac:dyDescent="0.25">
      <c r="A3372" s="1">
        <v>42955</v>
      </c>
      <c r="B3372" s="21">
        <f>IFERROR(VLOOKUP(A3372,SHORTVOL!$A$2:$E$10000,5,0),"")</f>
        <v>1819.89</v>
      </c>
      <c r="C3372" s="21">
        <f>IFERROR(VLOOKUP($A3372,LONGVOL!$A$2:$E$10000,5,0),"")</f>
        <v>766.05</v>
      </c>
      <c r="D3372" s="27">
        <f t="shared" si="90"/>
        <v>34.653720128107679</v>
      </c>
      <c r="E3372" s="27">
        <f t="shared" si="91"/>
        <v>16413.782690991022</v>
      </c>
    </row>
    <row r="3373" spans="1:5" x14ac:dyDescent="0.25">
      <c r="A3373" s="1">
        <v>42956</v>
      </c>
      <c r="B3373" s="21">
        <f>IFERROR(VLOOKUP(A3373,SHORTVOL!$A$2:$E$10000,5,0),"")</f>
        <v>1766.65</v>
      </c>
      <c r="C3373" s="21">
        <f>IFERROR(VLOOKUP($A3373,LONGVOL!$A$2:$E$10000,5,0),"")</f>
        <v>788.46</v>
      </c>
      <c r="D3373" s="27">
        <f t="shared" si="90"/>
        <v>33.638099055037024</v>
      </c>
      <c r="E3373" s="27">
        <f t="shared" si="91"/>
        <v>17372.795855425</v>
      </c>
    </row>
    <row r="3374" spans="1:5" x14ac:dyDescent="0.25">
      <c r="A3374" s="1">
        <v>42957</v>
      </c>
      <c r="B3374" s="21">
        <f>IFERROR(VLOOKUP(A3374,SHORTVOL!$A$2:$E$10000,5,0),"")</f>
        <v>1539.76</v>
      </c>
      <c r="C3374" s="21">
        <f>IFERROR(VLOOKUP($A3374,LONGVOL!$A$2:$E$10000,5,0),"")</f>
        <v>889.72</v>
      </c>
      <c r="D3374" s="27">
        <f t="shared" si="90"/>
        <v>29.316367894457116</v>
      </c>
      <c r="E3374" s="27">
        <f t="shared" si="91"/>
        <v>21833.424629886544</v>
      </c>
    </row>
    <row r="3375" spans="1:5" x14ac:dyDescent="0.25">
      <c r="A3375" s="1">
        <v>42958</v>
      </c>
      <c r="B3375" s="21">
        <f>IFERROR(VLOOKUP(A3375,SHORTVOL!$A$2:$E$10000,5,0),"")</f>
        <v>1484.55</v>
      </c>
      <c r="C3375" s="21">
        <f>IFERROR(VLOOKUP($A3375,LONGVOL!$A$2:$E$10000,5,0),"")</f>
        <v>921.62</v>
      </c>
      <c r="D3375" s="27">
        <f t="shared" si="90"/>
        <v>28.263644471700804</v>
      </c>
      <c r="E3375" s="27">
        <f t="shared" si="91"/>
        <v>23397.272643884149</v>
      </c>
    </row>
    <row r="3376" spans="1:5" x14ac:dyDescent="0.25">
      <c r="A3376" s="1">
        <v>42961</v>
      </c>
      <c r="B3376" s="21">
        <f>IFERROR(VLOOKUP(A3376,SHORTVOL!$A$2:$E$10000,5,0),"")</f>
        <v>1673.94</v>
      </c>
      <c r="C3376" s="21">
        <f>IFERROR(VLOOKUP($A3376,LONGVOL!$A$2:$E$10000,5,0),"")</f>
        <v>804.05</v>
      </c>
      <c r="D3376" s="27">
        <f t="shared" si="90"/>
        <v>31.864112489566104</v>
      </c>
      <c r="E3376" s="27">
        <f t="shared" si="91"/>
        <v>17423.764677421204</v>
      </c>
    </row>
    <row r="3377" spans="1:5" x14ac:dyDescent="0.25">
      <c r="A3377" s="1">
        <v>42962</v>
      </c>
      <c r="B3377" s="21">
        <f>IFERROR(VLOOKUP(A3377,SHORTVOL!$A$2:$E$10000,5,0),"")</f>
        <v>1698.01</v>
      </c>
      <c r="C3377" s="21">
        <f>IFERROR(VLOOKUP($A3377,LONGVOL!$A$2:$E$10000,5,0),"")</f>
        <v>792.49</v>
      </c>
      <c r="D3377" s="27">
        <f t="shared" si="90"/>
        <v>32.320523411235015</v>
      </c>
      <c r="E3377" s="27">
        <f t="shared" si="91"/>
        <v>16921.465332420004</v>
      </c>
    </row>
    <row r="3378" spans="1:5" x14ac:dyDescent="0.25">
      <c r="A3378" s="1">
        <v>42963</v>
      </c>
      <c r="B3378" s="21">
        <f>IFERROR(VLOOKUP(A3378,SHORTVOL!$A$2:$E$10000,5,0),"")</f>
        <v>1703.18</v>
      </c>
      <c r="C3378" s="21">
        <f>IFERROR(VLOOKUP($A3378,LONGVOL!$A$2:$E$10000,5,0),"")</f>
        <v>790.08</v>
      </c>
      <c r="D3378" s="27">
        <f t="shared" si="90"/>
        <v>32.41715464155903</v>
      </c>
      <c r="E3378" s="27">
        <f t="shared" si="91"/>
        <v>16817.266387046471</v>
      </c>
    </row>
    <row r="3379" spans="1:5" x14ac:dyDescent="0.25">
      <c r="A3379" s="1">
        <v>42964</v>
      </c>
      <c r="B3379" s="21">
        <f>IFERROR(VLOOKUP(A3379,SHORTVOL!$A$2:$E$10000,5,0),"")</f>
        <v>1429.35</v>
      </c>
      <c r="C3379" s="21">
        <f>IFERROR(VLOOKUP($A3379,LONGVOL!$A$2:$E$10000,5,0),"")</f>
        <v>917.1</v>
      </c>
      <c r="D3379" s="27">
        <f t="shared" si="90"/>
        <v>27.203772389059317</v>
      </c>
      <c r="E3379" s="27">
        <f t="shared" si="91"/>
        <v>22222.948044545083</v>
      </c>
    </row>
    <row r="3380" spans="1:5" x14ac:dyDescent="0.25">
      <c r="A3380" s="1">
        <v>42965</v>
      </c>
      <c r="B3380" s="21">
        <f>IFERROR(VLOOKUP(A3380,SHORTVOL!$A$2:$E$10000,5,0),"")</f>
        <v>1466.63</v>
      </c>
      <c r="C3380" s="21">
        <f>IFERROR(VLOOKUP($A3380,LONGVOL!$A$2:$E$10000,5,0),"")</f>
        <v>893.18</v>
      </c>
      <c r="D3380" s="27">
        <f t="shared" si="90"/>
        <v>27.911765847678893</v>
      </c>
      <c r="E3380" s="27">
        <f t="shared" si="91"/>
        <v>21062.096292893293</v>
      </c>
    </row>
    <row r="3381" spans="1:5" x14ac:dyDescent="0.25">
      <c r="A3381" s="1">
        <v>42968</v>
      </c>
      <c r="B3381" s="21">
        <f>IFERROR(VLOOKUP(A3381,SHORTVOL!$A$2:$E$10000,5,0),"")</f>
        <v>1524.54</v>
      </c>
      <c r="C3381" s="21">
        <f>IFERROR(VLOOKUP($A3381,LONGVOL!$A$2:$E$10000,5,0),"")</f>
        <v>857.92</v>
      </c>
      <c r="D3381" s="27">
        <f t="shared" si="90"/>
        <v>29.009094959312701</v>
      </c>
      <c r="E3381" s="27">
        <f t="shared" si="91"/>
        <v>19394.73045722922</v>
      </c>
    </row>
    <row r="3382" spans="1:5" x14ac:dyDescent="0.25">
      <c r="A3382" s="1">
        <v>42969</v>
      </c>
      <c r="B3382" s="21">
        <f>IFERROR(VLOOKUP(A3382,SHORTVOL!$A$2:$E$10000,5,0),"")</f>
        <v>1638.21</v>
      </c>
      <c r="C3382" s="21">
        <f>IFERROR(VLOOKUP($A3382,LONGVOL!$A$2:$E$10000,5,0),"")</f>
        <v>793.95</v>
      </c>
      <c r="D3382" s="27">
        <f t="shared" si="90"/>
        <v>31.170310686419224</v>
      </c>
      <c r="E3382" s="27">
        <f t="shared" si="91"/>
        <v>16501.173794408009</v>
      </c>
    </row>
    <row r="3383" spans="1:5" x14ac:dyDescent="0.25">
      <c r="A3383" s="1">
        <v>42970</v>
      </c>
      <c r="B3383" s="21">
        <f>IFERROR(VLOOKUP(A3383,SHORTVOL!$A$2:$E$10000,5,0),"")</f>
        <v>1620.95</v>
      </c>
      <c r="C3383" s="21">
        <f>IFERROR(VLOOKUP($A3383,LONGVOL!$A$2:$E$10000,5,0),"")</f>
        <v>802.31</v>
      </c>
      <c r="D3383" s="27">
        <f t="shared" si="90"/>
        <v>30.840213761224451</v>
      </c>
      <c r="E3383" s="27">
        <f t="shared" si="91"/>
        <v>16847.393045474146</v>
      </c>
    </row>
    <row r="3384" spans="1:5" x14ac:dyDescent="0.25">
      <c r="A3384" s="1">
        <v>42971</v>
      </c>
      <c r="B3384" s="21">
        <f>IFERROR(VLOOKUP(A3384,SHORTVOL!$A$2:$E$10000,5,0),"")</f>
        <v>1574.15</v>
      </c>
      <c r="C3384" s="21">
        <f>IFERROR(VLOOKUP($A3384,LONGVOL!$A$2:$E$10000,5,0),"")</f>
        <v>825.48</v>
      </c>
      <c r="D3384" s="27">
        <f t="shared" si="90"/>
        <v>29.948155326154744</v>
      </c>
      <c r="E3384" s="27">
        <f t="shared" si="91"/>
        <v>17819.111247164885</v>
      </c>
    </row>
    <row r="3385" spans="1:5" x14ac:dyDescent="0.25">
      <c r="A3385" s="1">
        <v>42972</v>
      </c>
      <c r="B3385" s="21">
        <f>IFERROR(VLOOKUP(A3385,SHORTVOL!$A$2:$E$10000,5,0),"")</f>
        <v>1623.4</v>
      </c>
      <c r="C3385" s="21">
        <f>IFERROR(VLOOKUP($A3385,LONGVOL!$A$2:$E$10000,5,0),"")</f>
        <v>799.65</v>
      </c>
      <c r="D3385" s="27">
        <f t="shared" si="90"/>
        <v>30.88344272496343</v>
      </c>
      <c r="E3385" s="27">
        <f t="shared" si="91"/>
        <v>16702.687467893873</v>
      </c>
    </row>
    <row r="3386" spans="1:5" x14ac:dyDescent="0.25">
      <c r="A3386" s="1">
        <v>42975</v>
      </c>
      <c r="B3386" s="21">
        <f>IFERROR(VLOOKUP(A3386,SHORTVOL!$A$2:$E$10000,5,0),"")</f>
        <v>1633.06</v>
      </c>
      <c r="C3386" s="21">
        <f>IFERROR(VLOOKUP($A3386,LONGVOL!$A$2:$E$10000,5,0),"")</f>
        <v>794.89</v>
      </c>
      <c r="D3386" s="27">
        <f t="shared" si="90"/>
        <v>31.062107198163488</v>
      </c>
      <c r="E3386" s="27">
        <f t="shared" si="91"/>
        <v>16500.06776375293</v>
      </c>
    </row>
    <row r="3387" spans="1:5" x14ac:dyDescent="0.25">
      <c r="A3387" s="1">
        <v>42976</v>
      </c>
      <c r="B3387" s="21">
        <f>IFERROR(VLOOKUP(A3387,SHORTVOL!$A$2:$E$10000,5,0),"")</f>
        <v>1613.26</v>
      </c>
      <c r="C3387" s="21">
        <f>IFERROR(VLOOKUP($A3387,LONGVOL!$A$2:$E$10000,5,0),"")</f>
        <v>804.53</v>
      </c>
      <c r="D3387" s="27">
        <f t="shared" si="90"/>
        <v>30.6838139666113</v>
      </c>
      <c r="E3387" s="27">
        <f t="shared" si="91"/>
        <v>16898.988526130572</v>
      </c>
    </row>
    <row r="3388" spans="1:5" x14ac:dyDescent="0.25">
      <c r="A3388" s="1">
        <v>42977</v>
      </c>
      <c r="B3388" s="21">
        <f>IFERROR(VLOOKUP(A3388,SHORTVOL!$A$2:$E$10000,5,0),"")</f>
        <v>1619.09</v>
      </c>
      <c r="C3388" s="21">
        <f>IFERROR(VLOOKUP($A3388,LONGVOL!$A$2:$E$10000,5,0),"")</f>
        <v>801.62</v>
      </c>
      <c r="D3388" s="27">
        <f t="shared" si="90"/>
        <v>30.793011771996341</v>
      </c>
      <c r="E3388" s="27">
        <f t="shared" si="91"/>
        <v>16775.462823301768</v>
      </c>
    </row>
    <row r="3389" spans="1:5" x14ac:dyDescent="0.25">
      <c r="A3389" s="1">
        <v>42978</v>
      </c>
      <c r="B3389" s="21">
        <f>IFERROR(VLOOKUP(A3389,SHORTVOL!$A$2:$E$10000,5,0),"")</f>
        <v>1668.6</v>
      </c>
      <c r="C3389" s="21">
        <f>IFERROR(VLOOKUP($A3389,LONGVOL!$A$2:$E$10000,5,0),"")</f>
        <v>777.11</v>
      </c>
      <c r="D3389" s="27">
        <f t="shared" si="90"/>
        <v>31.732889483270579</v>
      </c>
      <c r="E3389" s="27">
        <f t="shared" si="91"/>
        <v>15748.424102725725</v>
      </c>
    </row>
    <row r="3390" spans="1:5" x14ac:dyDescent="0.25">
      <c r="A3390" s="1">
        <v>42979</v>
      </c>
      <c r="B3390" s="21">
        <f>IFERROR(VLOOKUP(A3390,SHORTVOL!$A$2:$E$10000,5,0),"")</f>
        <v>1678.07</v>
      </c>
      <c r="C3390" s="21">
        <f>IFERROR(VLOOKUP($A3390,LONGVOL!$A$2:$E$10000,5,0),"")</f>
        <v>772.7</v>
      </c>
      <c r="D3390" s="27">
        <f t="shared" ref="D3390:D3453" si="92">D3389*(1-D$1+IF(AND(WEEKDAY($A3390)&lt;&gt;1,WEEKDAY($A3390)&lt;&gt;7),-D$5,0))^($A3390-$A3389)*(1+(B3390/B3389-1))</f>
        <v>31.911238191557398</v>
      </c>
      <c r="E3390" s="27">
        <f t="shared" ref="E3390:E3453" si="93">E3389*(1-E$1+IF(AND(WEEKDAY($A3390)&lt;&gt;1,WEEKDAY($A3390)&lt;&gt;7),-E$5,0))^($A3390-$A3389)*(1+2*(C3390/C3389-1))</f>
        <v>15568.497656489426</v>
      </c>
    </row>
    <row r="3391" spans="1:5" x14ac:dyDescent="0.25">
      <c r="A3391" s="1">
        <v>42983</v>
      </c>
      <c r="B3391" s="21">
        <f>IFERROR(VLOOKUP(A3391,SHORTVOL!$A$2:$E$10000,5,0),"")</f>
        <v>1573.26</v>
      </c>
      <c r="C3391" s="21">
        <f>IFERROR(VLOOKUP($A3391,LONGVOL!$A$2:$E$10000,5,0),"")</f>
        <v>820.96</v>
      </c>
      <c r="D3391" s="27">
        <f t="shared" si="92"/>
        <v>29.911548229418479</v>
      </c>
      <c r="E3391" s="27">
        <f t="shared" si="93"/>
        <v>17507.864942738855</v>
      </c>
    </row>
    <row r="3392" spans="1:5" x14ac:dyDescent="0.25">
      <c r="A3392" s="1">
        <v>42984</v>
      </c>
      <c r="B3392" s="21">
        <f>IFERROR(VLOOKUP(A3392,SHORTVOL!$A$2:$E$10000,5,0),"")</f>
        <v>1613.98</v>
      </c>
      <c r="C3392" s="21">
        <f>IFERROR(VLOOKUP($A3392,LONGVOL!$A$2:$E$10000,5,0),"")</f>
        <v>799.71</v>
      </c>
      <c r="D3392" s="27">
        <f t="shared" si="92"/>
        <v>30.684054330460871</v>
      </c>
      <c r="E3392" s="27">
        <f t="shared" si="93"/>
        <v>16600.241772801688</v>
      </c>
    </row>
    <row r="3393" spans="1:5" x14ac:dyDescent="0.25">
      <c r="A3393" s="1">
        <v>42985</v>
      </c>
      <c r="B3393" s="21">
        <f>IFERROR(VLOOKUP(A3393,SHORTVOL!$A$2:$E$10000,5,0),"")</f>
        <v>1620.6</v>
      </c>
      <c r="C3393" s="21">
        <f>IFERROR(VLOOKUP($A3393,LONGVOL!$A$2:$E$10000,5,0),"")</f>
        <v>796.43</v>
      </c>
      <c r="D3393" s="27">
        <f t="shared" si="92"/>
        <v>30.808221727605265</v>
      </c>
      <c r="E3393" s="27">
        <f t="shared" si="93"/>
        <v>16462.816452377196</v>
      </c>
    </row>
    <row r="3394" spans="1:5" x14ac:dyDescent="0.25">
      <c r="A3394" s="1">
        <v>42986</v>
      </c>
      <c r="B3394" s="21">
        <f>IFERROR(VLOOKUP(A3394,SHORTVOL!$A$2:$E$10000,5,0),"")</f>
        <v>1588.28</v>
      </c>
      <c r="C3394" s="21">
        <f>IFERROR(VLOOKUP($A3394,LONGVOL!$A$2:$E$10000,5,0),"")</f>
        <v>812.32</v>
      </c>
      <c r="D3394" s="27">
        <f t="shared" si="92"/>
        <v>30.192151792870586</v>
      </c>
      <c r="E3394" s="27">
        <f t="shared" si="93"/>
        <v>17118.429413567505</v>
      </c>
    </row>
    <row r="3395" spans="1:5" x14ac:dyDescent="0.25">
      <c r="A3395" s="1">
        <v>42989</v>
      </c>
      <c r="B3395" s="21">
        <f>IFERROR(VLOOKUP(A3395,SHORTVOL!$A$2:$E$10000,5,0),"")</f>
        <v>1676.09</v>
      </c>
      <c r="C3395" s="21">
        <f>IFERROR(VLOOKUP($A3395,LONGVOL!$A$2:$E$10000,5,0),"")</f>
        <v>767.41</v>
      </c>
      <c r="D3395" s="27">
        <f t="shared" si="92"/>
        <v>31.856124589508433</v>
      </c>
      <c r="E3395" s="27">
        <f t="shared" si="93"/>
        <v>15222.128531049146</v>
      </c>
    </row>
    <row r="3396" spans="1:5" x14ac:dyDescent="0.25">
      <c r="A3396" s="1">
        <v>42990</v>
      </c>
      <c r="B3396" s="21">
        <f>IFERROR(VLOOKUP(A3396,SHORTVOL!$A$2:$E$10000,5,0),"")</f>
        <v>1714.81</v>
      </c>
      <c r="C3396" s="21">
        <f>IFERROR(VLOOKUP($A3396,LONGVOL!$A$2:$E$10000,5,0),"")</f>
        <v>749.68</v>
      </c>
      <c r="D3396" s="27">
        <f t="shared" si="92"/>
        <v>32.590259315458525</v>
      </c>
      <c r="E3396" s="27">
        <f t="shared" si="93"/>
        <v>14517.648150475265</v>
      </c>
    </row>
    <row r="3397" spans="1:5" x14ac:dyDescent="0.25">
      <c r="A3397" s="1">
        <v>42991</v>
      </c>
      <c r="B3397" s="21">
        <f>IFERROR(VLOOKUP(A3397,SHORTVOL!$A$2:$E$10000,5,0),"")</f>
        <v>1775.62</v>
      </c>
      <c r="C3397" s="21">
        <f>IFERROR(VLOOKUP($A3397,LONGVOL!$A$2:$E$10000,5,0),"")</f>
        <v>723.09</v>
      </c>
      <c r="D3397" s="27">
        <f t="shared" si="92"/>
        <v>33.744114742151424</v>
      </c>
      <c r="E3397" s="27">
        <f t="shared" si="93"/>
        <v>13486.783424191053</v>
      </c>
    </row>
    <row r="3398" spans="1:5" x14ac:dyDescent="0.25">
      <c r="A3398" s="1">
        <v>42992</v>
      </c>
      <c r="B3398" s="21">
        <f>IFERROR(VLOOKUP(A3398,SHORTVOL!$A$2:$E$10000,5,0),"")</f>
        <v>1760.19</v>
      </c>
      <c r="C3398" s="21">
        <f>IFERROR(VLOOKUP($A3398,LONGVOL!$A$2:$E$10000,5,0),"")</f>
        <v>729.38</v>
      </c>
      <c r="D3398" s="27">
        <f t="shared" si="92"/>
        <v>33.449048078824845</v>
      </c>
      <c r="E3398" s="27">
        <f t="shared" si="93"/>
        <v>13720.375433516037</v>
      </c>
    </row>
    <row r="3399" spans="1:5" x14ac:dyDescent="0.25">
      <c r="A3399" s="1">
        <v>42993</v>
      </c>
      <c r="B3399" s="21">
        <f>IFERROR(VLOOKUP(A3399,SHORTVOL!$A$2:$E$10000,5,0),"")</f>
        <v>1782.14</v>
      </c>
      <c r="C3399" s="21">
        <f>IFERROR(VLOOKUP($A3399,LONGVOL!$A$2:$E$10000,5,0),"")</f>
        <v>720.28</v>
      </c>
      <c r="D3399" s="27">
        <f t="shared" si="92"/>
        <v>33.864310212675534</v>
      </c>
      <c r="E3399" s="27">
        <f t="shared" si="93"/>
        <v>13376.996099300677</v>
      </c>
    </row>
    <row r="3400" spans="1:5" x14ac:dyDescent="0.25">
      <c r="A3400" s="1">
        <v>42996</v>
      </c>
      <c r="B3400" s="21">
        <f>IFERROR(VLOOKUP(A3400,SHORTVOL!$A$2:$E$10000,5,0),"")</f>
        <v>1866.86</v>
      </c>
      <c r="C3400" s="21">
        <f>IFERROR(VLOOKUP($A3400,LONGVOL!$A$2:$E$10000,5,0),"")</f>
        <v>686.04</v>
      </c>
      <c r="D3400" s="27">
        <f t="shared" si="92"/>
        <v>35.468332687913076</v>
      </c>
      <c r="E3400" s="27">
        <f t="shared" si="93"/>
        <v>12102.423986054764</v>
      </c>
    </row>
    <row r="3401" spans="1:5" x14ac:dyDescent="0.25">
      <c r="A3401" s="1">
        <v>42997</v>
      </c>
      <c r="B3401" s="21">
        <f>IFERROR(VLOOKUP(A3401,SHORTVOL!$A$2:$E$10000,5,0),"")</f>
        <v>1854.76</v>
      </c>
      <c r="C3401" s="21">
        <f>IFERROR(VLOOKUP($A3401,LONGVOL!$A$2:$E$10000,5,0),"")</f>
        <v>690.49</v>
      </c>
      <c r="D3401" s="27">
        <f t="shared" si="92"/>
        <v>35.236514824512398</v>
      </c>
      <c r="E3401" s="27">
        <f t="shared" si="93"/>
        <v>12258.495054923738</v>
      </c>
    </row>
    <row r="3402" spans="1:5" x14ac:dyDescent="0.25">
      <c r="A3402" s="1">
        <v>42998</v>
      </c>
      <c r="B3402" s="21">
        <f>IFERROR(VLOOKUP(A3402,SHORTVOL!$A$2:$E$10000,5,0),"")</f>
        <v>1859.26</v>
      </c>
      <c r="C3402" s="21">
        <f>IFERROR(VLOOKUP($A3402,LONGVOL!$A$2:$E$10000,5,0),"")</f>
        <v>688.81</v>
      </c>
      <c r="D3402" s="27">
        <f t="shared" si="92"/>
        <v>35.320069848945948</v>
      </c>
      <c r="E3402" s="27">
        <f t="shared" si="93"/>
        <v>12197.914757345838</v>
      </c>
    </row>
    <row r="3403" spans="1:5" x14ac:dyDescent="0.25">
      <c r="A3403" s="1">
        <v>42999</v>
      </c>
      <c r="B3403" s="21">
        <f>IFERROR(VLOOKUP(A3403,SHORTVOL!$A$2:$E$10000,5,0),"")</f>
        <v>1853.02</v>
      </c>
      <c r="C3403" s="21">
        <f>IFERROR(VLOOKUP($A3403,LONGVOL!$A$2:$E$10000,5,0),"")</f>
        <v>691.12</v>
      </c>
      <c r="D3403" s="27">
        <f t="shared" si="92"/>
        <v>35.199600699259811</v>
      </c>
      <c r="E3403" s="27">
        <f t="shared" si="93"/>
        <v>12278.793573499381</v>
      </c>
    </row>
    <row r="3404" spans="1:5" x14ac:dyDescent="0.25">
      <c r="A3404" s="1">
        <v>43000</v>
      </c>
      <c r="B3404" s="21">
        <f>IFERROR(VLOOKUP(A3404,SHORTVOL!$A$2:$E$10000,5,0),"")</f>
        <v>1851.54</v>
      </c>
      <c r="C3404" s="21">
        <f>IFERROR(VLOOKUP($A3404,LONGVOL!$A$2:$E$10000,5,0),"")</f>
        <v>691.68</v>
      </c>
      <c r="D3404" s="27">
        <f t="shared" si="92"/>
        <v>35.16955970779528</v>
      </c>
      <c r="E3404" s="27">
        <f t="shared" si="93"/>
        <v>12297.755347556365</v>
      </c>
    </row>
    <row r="3405" spans="1:5" x14ac:dyDescent="0.25">
      <c r="A3405" s="1">
        <v>43003</v>
      </c>
      <c r="B3405" s="21">
        <f>IFERROR(VLOOKUP(A3405,SHORTVOL!$A$2:$E$10000,5,0),"")</f>
        <v>1840.74</v>
      </c>
      <c r="C3405" s="21">
        <f>IFERROR(VLOOKUP($A3405,LONGVOL!$A$2:$E$10000,5,0),"")</f>
        <v>695.71</v>
      </c>
      <c r="D3405" s="27">
        <f t="shared" si="92"/>
        <v>34.958669029077193</v>
      </c>
      <c r="E3405" s="27">
        <f t="shared" si="93"/>
        <v>12438.215996174849</v>
      </c>
    </row>
    <row r="3406" spans="1:5" x14ac:dyDescent="0.25">
      <c r="A3406" s="1">
        <v>43004</v>
      </c>
      <c r="B3406" s="21">
        <f>IFERROR(VLOOKUP(A3406,SHORTVOL!$A$2:$E$10000,5,0),"")</f>
        <v>1864.92</v>
      </c>
      <c r="C3406" s="21">
        <f>IFERROR(VLOOKUP($A3406,LONGVOL!$A$2:$E$10000,5,0),"")</f>
        <v>686.57</v>
      </c>
      <c r="D3406" s="27">
        <f t="shared" si="92"/>
        <v>35.415946146825121</v>
      </c>
      <c r="E3406" s="27">
        <f t="shared" si="93"/>
        <v>12110.475484927783</v>
      </c>
    </row>
    <row r="3407" spans="1:5" x14ac:dyDescent="0.25">
      <c r="A3407" s="1">
        <v>43005</v>
      </c>
      <c r="B3407" s="21">
        <f>IFERROR(VLOOKUP(A3407,SHORTVOL!$A$2:$E$10000,5,0),"")</f>
        <v>1880.56</v>
      </c>
      <c r="C3407" s="21">
        <f>IFERROR(VLOOKUP($A3407,LONGVOL!$A$2:$E$10000,5,0),"")</f>
        <v>680.81</v>
      </c>
      <c r="D3407" s="27">
        <f t="shared" si="92"/>
        <v>35.711002226119348</v>
      </c>
      <c r="E3407" s="27">
        <f t="shared" si="93"/>
        <v>11906.366166339469</v>
      </c>
    </row>
    <row r="3408" spans="1:5" x14ac:dyDescent="0.25">
      <c r="A3408" s="1">
        <v>43006</v>
      </c>
      <c r="B3408" s="21">
        <f>IFERROR(VLOOKUP(A3408,SHORTVOL!$A$2:$E$10000,5,0),"")</f>
        <v>1905.16</v>
      </c>
      <c r="C3408" s="21">
        <f>IFERROR(VLOOKUP($A3408,LONGVOL!$A$2:$E$10000,5,0),"")</f>
        <v>671.91</v>
      </c>
      <c r="D3408" s="27">
        <f t="shared" si="92"/>
        <v>36.176162976149946</v>
      </c>
      <c r="E3408" s="27">
        <f t="shared" si="93"/>
        <v>11594.187199464051</v>
      </c>
    </row>
    <row r="3409" spans="1:5" x14ac:dyDescent="0.25">
      <c r="A3409" s="1">
        <v>43007</v>
      </c>
      <c r="B3409" s="21">
        <f>IFERROR(VLOOKUP(A3409,SHORTVOL!$A$2:$E$10000,5,0),"")</f>
        <v>1941.32</v>
      </c>
      <c r="C3409" s="21">
        <f>IFERROR(VLOOKUP($A3409,LONGVOL!$A$2:$E$10000,5,0),"")</f>
        <v>659.16</v>
      </c>
      <c r="D3409" s="27">
        <f t="shared" si="92"/>
        <v>36.860767870730747</v>
      </c>
      <c r="E3409" s="27">
        <f t="shared" si="93"/>
        <v>11153.320721714421</v>
      </c>
    </row>
    <row r="3410" spans="1:5" x14ac:dyDescent="0.25">
      <c r="A3410" s="1">
        <v>43010</v>
      </c>
      <c r="B3410" s="21">
        <f>IFERROR(VLOOKUP(A3410,SHORTVOL!$A$2:$E$10000,5,0),"")</f>
        <v>1981.48</v>
      </c>
      <c r="C3410" s="21">
        <f>IFERROR(VLOOKUP($A3410,LONGVOL!$A$2:$E$10000,5,0),"")</f>
        <v>645.52</v>
      </c>
      <c r="D3410" s="27">
        <f t="shared" si="92"/>
        <v>37.617120612814318</v>
      </c>
      <c r="E3410" s="27">
        <f t="shared" si="93"/>
        <v>10689.286517728198</v>
      </c>
    </row>
    <row r="3411" spans="1:5" x14ac:dyDescent="0.25">
      <c r="A3411" s="1">
        <v>43011</v>
      </c>
      <c r="B3411" s="21">
        <f>IFERROR(VLOOKUP(A3411,SHORTVOL!$A$2:$E$10000,5,0),"")</f>
        <v>1980.32</v>
      </c>
      <c r="C3411" s="21">
        <f>IFERROR(VLOOKUP($A3411,LONGVOL!$A$2:$E$10000,5,0),"")</f>
        <v>645.9</v>
      </c>
      <c r="D3411" s="27">
        <f t="shared" si="92"/>
        <v>37.59303875509498</v>
      </c>
      <c r="E3411" s="27">
        <f t="shared" si="93"/>
        <v>10701.05639855019</v>
      </c>
    </row>
    <row r="3412" spans="1:5" x14ac:dyDescent="0.25">
      <c r="A3412" s="1">
        <v>43012</v>
      </c>
      <c r="B3412" s="21">
        <f>IFERROR(VLOOKUP(A3412,SHORTVOL!$A$2:$E$10000,5,0),"")</f>
        <v>1978.68</v>
      </c>
      <c r="C3412" s="21">
        <f>IFERROR(VLOOKUP($A3412,LONGVOL!$A$2:$E$10000,5,0),"")</f>
        <v>646.42999999999995</v>
      </c>
      <c r="D3412" s="27">
        <f t="shared" si="92"/>
        <v>37.559847931531841</v>
      </c>
      <c r="E3412" s="27">
        <f t="shared" si="93"/>
        <v>10717.801749092834</v>
      </c>
    </row>
    <row r="3413" spans="1:5" x14ac:dyDescent="0.25">
      <c r="A3413" s="1">
        <v>43013</v>
      </c>
      <c r="B3413" s="21">
        <f>IFERROR(VLOOKUP(A3413,SHORTVOL!$A$2:$E$10000,5,0),"")</f>
        <v>2045.8</v>
      </c>
      <c r="C3413" s="21">
        <f>IFERROR(VLOOKUP($A3413,LONGVOL!$A$2:$E$10000,5,0),"")</f>
        <v>624.5</v>
      </c>
      <c r="D3413" s="27">
        <f t="shared" si="92"/>
        <v>38.831810343676878</v>
      </c>
      <c r="E3413" s="27">
        <f t="shared" si="93"/>
        <v>9989.8425400490614</v>
      </c>
    </row>
    <row r="3414" spans="1:5" x14ac:dyDescent="0.25">
      <c r="A3414" s="1">
        <v>43014</v>
      </c>
      <c r="B3414" s="21">
        <f>IFERROR(VLOOKUP(A3414,SHORTVOL!$A$2:$E$10000,5,0),"")</f>
        <v>2034.71</v>
      </c>
      <c r="C3414" s="21">
        <f>IFERROR(VLOOKUP($A3414,LONGVOL!$A$2:$E$10000,5,0),"")</f>
        <v>627.89</v>
      </c>
      <c r="D3414" s="27">
        <f t="shared" si="92"/>
        <v>38.61919221263642</v>
      </c>
      <c r="E3414" s="27">
        <f t="shared" si="93"/>
        <v>10097.529986457939</v>
      </c>
    </row>
    <row r="3415" spans="1:5" x14ac:dyDescent="0.25">
      <c r="A3415" s="1">
        <v>43017</v>
      </c>
      <c r="B3415" s="21">
        <f>IFERROR(VLOOKUP(A3415,SHORTVOL!$A$2:$E$10000,5,0),"")</f>
        <v>1991.91</v>
      </c>
      <c r="C3415" s="21">
        <f>IFERROR(VLOOKUP($A3415,LONGVOL!$A$2:$E$10000,5,0),"")</f>
        <v>641.1</v>
      </c>
      <c r="D3415" s="27">
        <f t="shared" si="92"/>
        <v>37.800625391659963</v>
      </c>
      <c r="E3415" s="27">
        <f t="shared" si="93"/>
        <v>10520.004022404304</v>
      </c>
    </row>
    <row r="3416" spans="1:5" x14ac:dyDescent="0.25">
      <c r="A3416" s="1">
        <v>43018</v>
      </c>
      <c r="B3416" s="21">
        <f>IFERROR(VLOOKUP(A3416,SHORTVOL!$A$2:$E$10000,5,0),"")</f>
        <v>2045.44</v>
      </c>
      <c r="C3416" s="21">
        <f>IFERROR(VLOOKUP($A3416,LONGVOL!$A$2:$E$10000,5,0),"")</f>
        <v>623.87</v>
      </c>
      <c r="D3416" s="27">
        <f t="shared" si="92"/>
        <v>38.814341284720889</v>
      </c>
      <c r="E3416" s="27">
        <f t="shared" si="93"/>
        <v>9953.7812666994232</v>
      </c>
    </row>
    <row r="3417" spans="1:5" x14ac:dyDescent="0.25">
      <c r="A3417" s="1">
        <v>43019</v>
      </c>
      <c r="B3417" s="21">
        <f>IFERROR(VLOOKUP(A3417,SHORTVOL!$A$2:$E$10000,5,0),"")</f>
        <v>2088.84</v>
      </c>
      <c r="C3417" s="21">
        <f>IFERROR(VLOOKUP($A3417,LONGVOL!$A$2:$E$10000,5,0),"")</f>
        <v>610.63</v>
      </c>
      <c r="D3417" s="27">
        <f t="shared" si="92"/>
        <v>39.63572926932477</v>
      </c>
      <c r="E3417" s="27">
        <f t="shared" si="93"/>
        <v>9530.5696626663084</v>
      </c>
    </row>
    <row r="3418" spans="1:5" x14ac:dyDescent="0.25">
      <c r="A3418" s="1">
        <v>43020</v>
      </c>
      <c r="B3418" s="21">
        <f>IFERROR(VLOOKUP(A3418,SHORTVOL!$A$2:$E$10000,5,0),"")</f>
        <v>2096.61</v>
      </c>
      <c r="C3418" s="21">
        <f>IFERROR(VLOOKUP($A3418,LONGVOL!$A$2:$E$10000,5,0),"")</f>
        <v>608.36</v>
      </c>
      <c r="D3418" s="27">
        <f t="shared" si="92"/>
        <v>39.780985083677784</v>
      </c>
      <c r="E3418" s="27">
        <f t="shared" si="93"/>
        <v>9458.9899156568408</v>
      </c>
    </row>
    <row r="3419" spans="1:5" x14ac:dyDescent="0.25">
      <c r="A3419" s="1">
        <v>43021</v>
      </c>
      <c r="B3419" s="21">
        <f>IFERROR(VLOOKUP(A3419,SHORTVOL!$A$2:$E$10000,5,0),"")</f>
        <v>2134.46</v>
      </c>
      <c r="C3419" s="21">
        <f>IFERROR(VLOOKUP($A3419,LONGVOL!$A$2:$E$10000,5,0),"")</f>
        <v>597.38</v>
      </c>
      <c r="D3419" s="27">
        <f t="shared" si="92"/>
        <v>40.49693017226776</v>
      </c>
      <c r="E3419" s="27">
        <f t="shared" si="93"/>
        <v>9116.8538720793567</v>
      </c>
    </row>
    <row r="3420" spans="1:5" x14ac:dyDescent="0.25">
      <c r="A3420" s="1">
        <v>43024</v>
      </c>
      <c r="B3420" s="21">
        <f>IFERROR(VLOOKUP(A3420,SHORTVOL!$A$2:$E$10000,5,0),"")</f>
        <v>2174.73</v>
      </c>
      <c r="C3420" s="21">
        <f>IFERROR(VLOOKUP($A3420,LONGVOL!$A$2:$E$10000,5,0),"")</f>
        <v>586.11</v>
      </c>
      <c r="D3420" s="27">
        <f t="shared" si="92"/>
        <v>41.254187243975132</v>
      </c>
      <c r="E3420" s="27">
        <f t="shared" si="93"/>
        <v>8770.8575774179626</v>
      </c>
    </row>
    <row r="3421" spans="1:5" x14ac:dyDescent="0.25">
      <c r="A3421" s="1">
        <v>43025</v>
      </c>
      <c r="B3421" s="21">
        <f>IFERROR(VLOOKUP(A3421,SHORTVOL!$A$2:$E$10000,5,0),"")</f>
        <v>2165.6999999999998</v>
      </c>
      <c r="C3421" s="21">
        <f>IFERROR(VLOOKUP($A3421,LONGVOL!$A$2:$E$10000,5,0),"")</f>
        <v>588.54</v>
      </c>
      <c r="D3421" s="27">
        <f t="shared" si="92"/>
        <v>41.080638857256098</v>
      </c>
      <c r="E3421" s="27">
        <f t="shared" si="93"/>
        <v>8842.9116012928171</v>
      </c>
    </row>
    <row r="3422" spans="1:5" x14ac:dyDescent="0.25">
      <c r="A3422" s="1">
        <v>43026</v>
      </c>
      <c r="B3422" s="21">
        <f>IFERROR(VLOOKUP(A3422,SHORTVOL!$A$2:$E$10000,5,0),"")</f>
        <v>2173.12</v>
      </c>
      <c r="C3422" s="21">
        <f>IFERROR(VLOOKUP($A3422,LONGVOL!$A$2:$E$10000,5,0),"")</f>
        <v>586.52</v>
      </c>
      <c r="D3422" s="27">
        <f t="shared" si="92"/>
        <v>41.219128334300549</v>
      </c>
      <c r="E3422" s="27">
        <f t="shared" si="93"/>
        <v>8781.5410362764978</v>
      </c>
    </row>
    <row r="3423" spans="1:5" x14ac:dyDescent="0.25">
      <c r="A3423" s="1">
        <v>43027</v>
      </c>
      <c r="B3423" s="21">
        <f>IFERROR(VLOOKUP(A3423,SHORTVOL!$A$2:$E$10000,5,0),"")</f>
        <v>2188.0300000000002</v>
      </c>
      <c r="C3423" s="21">
        <f>IFERROR(VLOOKUP($A3423,LONGVOL!$A$2:$E$10000,5,0),"")</f>
        <v>582.5</v>
      </c>
      <c r="D3423" s="27">
        <f t="shared" si="92"/>
        <v>41.499662937760824</v>
      </c>
      <c r="E3423" s="27">
        <f t="shared" si="93"/>
        <v>8660.5042414928339</v>
      </c>
    </row>
    <row r="3424" spans="1:5" x14ac:dyDescent="0.25">
      <c r="A3424" s="1">
        <v>43028</v>
      </c>
      <c r="B3424" s="21">
        <f>IFERROR(VLOOKUP(A3424,SHORTVOL!$A$2:$E$10000,5,0),"")</f>
        <v>2223.2399999999998</v>
      </c>
      <c r="C3424" s="21">
        <f>IFERROR(VLOOKUP($A3424,LONGVOL!$A$2:$E$10000,5,0),"")</f>
        <v>573.13</v>
      </c>
      <c r="D3424" s="27">
        <f t="shared" si="92"/>
        <v>42.165169163109937</v>
      </c>
      <c r="E3424" s="27">
        <f t="shared" si="93"/>
        <v>8381.2429230969083</v>
      </c>
    </row>
    <row r="3425" spans="1:5" x14ac:dyDescent="0.25">
      <c r="A3425" s="1">
        <v>43031</v>
      </c>
      <c r="B3425" s="21">
        <f>IFERROR(VLOOKUP(A3425,SHORTVOL!$A$2:$E$10000,5,0),"")</f>
        <v>2159.27</v>
      </c>
      <c r="C3425" s="21">
        <f>IFERROR(VLOOKUP($A3425,LONGVOL!$A$2:$E$10000,5,0),"")</f>
        <v>589.62</v>
      </c>
      <c r="D3425" s="27">
        <f t="shared" si="92"/>
        <v>40.945205724814109</v>
      </c>
      <c r="E3425" s="27">
        <f t="shared" si="93"/>
        <v>8861.505245870143</v>
      </c>
    </row>
    <row r="3426" spans="1:5" x14ac:dyDescent="0.25">
      <c r="A3426" s="1">
        <v>43032</v>
      </c>
      <c r="B3426" s="21">
        <f>IFERROR(VLOOKUP(A3426,SHORTVOL!$A$2:$E$10000,5,0),"")</f>
        <v>2128.61</v>
      </c>
      <c r="C3426" s="21">
        <f>IFERROR(VLOOKUP($A3426,LONGVOL!$A$2:$E$10000,5,0),"")</f>
        <v>597.99</v>
      </c>
      <c r="D3426" s="27">
        <f t="shared" si="92"/>
        <v>40.361603072404527</v>
      </c>
      <c r="E3426" s="27">
        <f t="shared" si="93"/>
        <v>9112.3996297164849</v>
      </c>
    </row>
    <row r="3427" spans="1:5" x14ac:dyDescent="0.25">
      <c r="A3427" s="1">
        <v>43033</v>
      </c>
      <c r="B3427" s="21">
        <f>IFERROR(VLOOKUP(A3427,SHORTVOL!$A$2:$E$10000,5,0),"")</f>
        <v>2036.62</v>
      </c>
      <c r="C3427" s="21">
        <f>IFERROR(VLOOKUP($A3427,LONGVOL!$A$2:$E$10000,5,0),"")</f>
        <v>623.83000000000004</v>
      </c>
      <c r="D3427" s="27">
        <f t="shared" si="92"/>
        <v>38.615220200668603</v>
      </c>
      <c r="E3427" s="27">
        <f t="shared" si="93"/>
        <v>9899.1651537247144</v>
      </c>
    </row>
    <row r="3428" spans="1:5" x14ac:dyDescent="0.25">
      <c r="A3428" s="1">
        <v>43034</v>
      </c>
      <c r="B3428" s="21">
        <f>IFERROR(VLOOKUP(A3428,SHORTVOL!$A$2:$E$10000,5,0),"")</f>
        <v>2073.5500000000002</v>
      </c>
      <c r="C3428" s="21">
        <f>IFERROR(VLOOKUP($A3428,LONGVOL!$A$2:$E$10000,5,0),"")</f>
        <v>612.52</v>
      </c>
      <c r="D3428" s="27">
        <f t="shared" si="92"/>
        <v>39.31327514092748</v>
      </c>
      <c r="E3428" s="27">
        <f t="shared" si="93"/>
        <v>9539.4960028975784</v>
      </c>
    </row>
    <row r="3429" spans="1:5" x14ac:dyDescent="0.25">
      <c r="A3429" s="1">
        <v>43035</v>
      </c>
      <c r="B3429" s="21">
        <f>IFERROR(VLOOKUP(A3429,SHORTVOL!$A$2:$E$10000,5,0),"")</f>
        <v>2179.73</v>
      </c>
      <c r="C3429" s="21">
        <f>IFERROR(VLOOKUP($A3429,LONGVOL!$A$2:$E$10000,5,0),"")</f>
        <v>581.15</v>
      </c>
      <c r="D3429" s="27">
        <f t="shared" si="92"/>
        <v>41.324120350634715</v>
      </c>
      <c r="E3429" s="27">
        <f t="shared" si="93"/>
        <v>8561.7198767558475</v>
      </c>
    </row>
    <row r="3430" spans="1:5" x14ac:dyDescent="0.25">
      <c r="A3430" s="1">
        <v>43038</v>
      </c>
      <c r="B3430" s="21">
        <f>IFERROR(VLOOKUP(A3430,SHORTVOL!$A$2:$E$10000,5,0),"")</f>
        <v>2166.02</v>
      </c>
      <c r="C3430" s="21">
        <f>IFERROR(VLOOKUP($A3430,LONGVOL!$A$2:$E$10000,5,0),"")</f>
        <v>584.80999999999995</v>
      </c>
      <c r="D3430" s="27">
        <f t="shared" si="92"/>
        <v>41.057451235273035</v>
      </c>
      <c r="E3430" s="27">
        <f t="shared" si="93"/>
        <v>8667.580079184705</v>
      </c>
    </row>
    <row r="3431" spans="1:5" x14ac:dyDescent="0.25">
      <c r="A3431" s="1">
        <v>43039</v>
      </c>
      <c r="B3431" s="21">
        <f>IFERROR(VLOOKUP(A3431,SHORTVOL!$A$2:$E$10000,5,0),"")</f>
        <v>2201.11</v>
      </c>
      <c r="C3431" s="21">
        <f>IFERROR(VLOOKUP($A3431,LONGVOL!$A$2:$E$10000,5,0),"")</f>
        <v>575.33000000000004</v>
      </c>
      <c r="D3431" s="27">
        <f t="shared" si="92"/>
        <v>41.720304798615494</v>
      </c>
      <c r="E3431" s="27">
        <f t="shared" si="93"/>
        <v>8385.9315602759289</v>
      </c>
    </row>
    <row r="3432" spans="1:5" x14ac:dyDescent="0.25">
      <c r="A3432" s="1">
        <v>43040</v>
      </c>
      <c r="B3432" s="21">
        <f>IFERROR(VLOOKUP(A3432,SHORTVOL!$A$2:$E$10000,5,0),"")</f>
        <v>2192.67</v>
      </c>
      <c r="C3432" s="21">
        <f>IFERROR(VLOOKUP($A3432,LONGVOL!$A$2:$E$10000,5,0),"")</f>
        <v>577.54</v>
      </c>
      <c r="D3432" s="27">
        <f t="shared" si="92"/>
        <v>41.558053973888931</v>
      </c>
      <c r="E3432" s="27">
        <f t="shared" si="93"/>
        <v>8449.7132608220072</v>
      </c>
    </row>
    <row r="3433" spans="1:5" x14ac:dyDescent="0.25">
      <c r="A3433" s="1">
        <v>43041</v>
      </c>
      <c r="B3433" s="21">
        <f>IFERROR(VLOOKUP(A3433,SHORTVOL!$A$2:$E$10000,5,0),"")</f>
        <v>2211.2199999999998</v>
      </c>
      <c r="C3433" s="21">
        <f>IFERROR(VLOOKUP($A3433,LONGVOL!$A$2:$E$10000,5,0),"")</f>
        <v>572.66</v>
      </c>
      <c r="D3433" s="27">
        <f t="shared" si="92"/>
        <v>41.907338915780997</v>
      </c>
      <c r="E3433" s="27">
        <f t="shared" si="93"/>
        <v>8306.2866479268814</v>
      </c>
    </row>
    <row r="3434" spans="1:5" x14ac:dyDescent="0.25">
      <c r="A3434" s="1">
        <v>43042</v>
      </c>
      <c r="B3434" s="21">
        <f>IFERROR(VLOOKUP(A3434,SHORTVOL!$A$2:$E$10000,5,0),"")</f>
        <v>2226.9899999999998</v>
      </c>
      <c r="C3434" s="21">
        <f>IFERROR(VLOOKUP($A3434,LONGVOL!$A$2:$E$10000,5,0),"")</f>
        <v>568.57000000000005</v>
      </c>
      <c r="D3434" s="27">
        <f t="shared" si="92"/>
        <v>42.203901408057114</v>
      </c>
      <c r="E3434" s="27">
        <f t="shared" si="93"/>
        <v>8187.0142363478772</v>
      </c>
    </row>
    <row r="3435" spans="1:5" x14ac:dyDescent="0.25">
      <c r="A3435" s="1">
        <v>43045</v>
      </c>
      <c r="B3435" s="21">
        <f>IFERROR(VLOOKUP(A3435,SHORTVOL!$A$2:$E$10000,5,0),"")</f>
        <v>2240.2399999999998</v>
      </c>
      <c r="C3435" s="21">
        <f>IFERROR(VLOOKUP($A3435,LONGVOL!$A$2:$E$10000,5,0),"")</f>
        <v>565.19000000000005</v>
      </c>
      <c r="D3435" s="27">
        <f t="shared" si="92"/>
        <v>42.448024908538024</v>
      </c>
      <c r="E3435" s="27">
        <f t="shared" si="93"/>
        <v>8087.8266234631383</v>
      </c>
    </row>
    <row r="3436" spans="1:5" x14ac:dyDescent="0.25">
      <c r="A3436" s="1">
        <v>43046</v>
      </c>
      <c r="B3436" s="21">
        <f>IFERROR(VLOOKUP(A3436,SHORTVOL!$A$2:$E$10000,5,0),"")</f>
        <v>2210.5300000000002</v>
      </c>
      <c r="C3436" s="21">
        <f>IFERROR(VLOOKUP($A3436,LONGVOL!$A$2:$E$10000,5,0),"")</f>
        <v>572.67999999999995</v>
      </c>
      <c r="D3436" s="27">
        <f t="shared" si="92"/>
        <v>41.882785320751765</v>
      </c>
      <c r="E3436" s="27">
        <f t="shared" si="93"/>
        <v>8301.5569718200531</v>
      </c>
    </row>
    <row r="3437" spans="1:5" x14ac:dyDescent="0.25">
      <c r="A3437" s="1">
        <v>43047</v>
      </c>
      <c r="B3437" s="21">
        <f>IFERROR(VLOOKUP(A3437,SHORTVOL!$A$2:$E$10000,5,0),"")</f>
        <v>2224.36</v>
      </c>
      <c r="C3437" s="21">
        <f>IFERROR(VLOOKUP($A3437,LONGVOL!$A$2:$E$10000,5,0),"")</f>
        <v>569.1</v>
      </c>
      <c r="D3437" s="27">
        <f t="shared" si="92"/>
        <v>42.142512233466704</v>
      </c>
      <c r="E3437" s="27">
        <f t="shared" si="93"/>
        <v>8197.1413879284155</v>
      </c>
    </row>
    <row r="3438" spans="1:5" x14ac:dyDescent="0.25">
      <c r="A3438" s="1">
        <v>43048</v>
      </c>
      <c r="B3438" s="21">
        <f>IFERROR(VLOOKUP(A3438,SHORTVOL!$A$2:$E$10000,5,0),"")</f>
        <v>2187.2399999999998</v>
      </c>
      <c r="C3438" s="21">
        <f>IFERROR(VLOOKUP($A3438,LONGVOL!$A$2:$E$10000,5,0),"")</f>
        <v>578.6</v>
      </c>
      <c r="D3438" s="27">
        <f t="shared" si="92"/>
        <v>41.436969613458722</v>
      </c>
      <c r="E3438" s="27">
        <f t="shared" si="93"/>
        <v>8470.1663708273772</v>
      </c>
    </row>
    <row r="3439" spans="1:5" x14ac:dyDescent="0.25">
      <c r="A3439" s="1">
        <v>43049</v>
      </c>
      <c r="B3439" s="21">
        <f>IFERROR(VLOOKUP(A3439,SHORTVOL!$A$2:$E$10000,5,0),"")</f>
        <v>2145.08</v>
      </c>
      <c r="C3439" s="21">
        <f>IFERROR(VLOOKUP($A3439,LONGVOL!$A$2:$E$10000,5,0),"")</f>
        <v>589.75</v>
      </c>
      <c r="D3439" s="27">
        <f t="shared" si="92"/>
        <v>40.63602729183475</v>
      </c>
      <c r="E3439" s="27">
        <f t="shared" si="93"/>
        <v>8795.9476609358644</v>
      </c>
    </row>
    <row r="3440" spans="1:5" x14ac:dyDescent="0.25">
      <c r="A3440" s="1">
        <v>43052</v>
      </c>
      <c r="B3440" s="21">
        <f>IFERROR(VLOOKUP(A3440,SHORTVOL!$A$2:$E$10000,5,0),"")</f>
        <v>2135.83</v>
      </c>
      <c r="C3440" s="21">
        <f>IFERROR(VLOOKUP($A3440,LONGVOL!$A$2:$E$10000,5,0),"")</f>
        <v>592.29</v>
      </c>
      <c r="D3440" s="27">
        <f t="shared" si="92"/>
        <v>40.454146154244441</v>
      </c>
      <c r="E3440" s="27">
        <f t="shared" si="93"/>
        <v>8869.6873940945025</v>
      </c>
    </row>
    <row r="3441" spans="1:5" x14ac:dyDescent="0.25">
      <c r="A3441" s="1">
        <v>43053</v>
      </c>
      <c r="B3441" s="21">
        <f>IFERROR(VLOOKUP(A3441,SHORTVOL!$A$2:$E$10000,5,0),"")</f>
        <v>2107.1</v>
      </c>
      <c r="C3441" s="21">
        <f>IFERROR(VLOOKUP($A3441,LONGVOL!$A$2:$E$10000,5,0),"")</f>
        <v>600.26</v>
      </c>
      <c r="D3441" s="27">
        <f t="shared" si="92"/>
        <v>39.907792579766856</v>
      </c>
      <c r="E3441" s="27">
        <f t="shared" si="93"/>
        <v>9107.699051705722</v>
      </c>
    </row>
    <row r="3442" spans="1:5" x14ac:dyDescent="0.25">
      <c r="A3442" s="1">
        <v>43054</v>
      </c>
      <c r="B3442" s="21">
        <f>IFERROR(VLOOKUP(A3442,SHORTVOL!$A$2:$E$10000,5,0),"")</f>
        <v>2046.43</v>
      </c>
      <c r="C3442" s="21">
        <f>IFERROR(VLOOKUP($A3442,LONGVOL!$A$2:$E$10000,5,0),"")</f>
        <v>617.54</v>
      </c>
      <c r="D3442" s="27">
        <f t="shared" si="92"/>
        <v>38.756598634375891</v>
      </c>
      <c r="E3442" s="27">
        <f t="shared" si="93"/>
        <v>9631.341666305163</v>
      </c>
    </row>
    <row r="3443" spans="1:5" x14ac:dyDescent="0.25">
      <c r="A3443" s="1">
        <v>43055</v>
      </c>
      <c r="B3443" s="21">
        <f>IFERROR(VLOOKUP(A3443,SHORTVOL!$A$2:$E$10000,5,0),"")</f>
        <v>2119.56</v>
      </c>
      <c r="C3443" s="21">
        <f>IFERROR(VLOOKUP($A3443,LONGVOL!$A$2:$E$10000,5,0),"")</f>
        <v>595.47</v>
      </c>
      <c r="D3443" s="27">
        <f t="shared" si="92"/>
        <v>40.139381752365878</v>
      </c>
      <c r="E3443" s="27">
        <f t="shared" si="93"/>
        <v>8942.2396689658872</v>
      </c>
    </row>
    <row r="3444" spans="1:5" x14ac:dyDescent="0.25">
      <c r="A3444" s="1">
        <v>43056</v>
      </c>
      <c r="B3444" s="21">
        <f>IFERROR(VLOOKUP(A3444,SHORTVOL!$A$2:$E$10000,5,0),"")</f>
        <v>2160.5300000000002</v>
      </c>
      <c r="C3444" s="21">
        <f>IFERROR(VLOOKUP($A3444,LONGVOL!$A$2:$E$10000,5,0),"")</f>
        <v>583.96</v>
      </c>
      <c r="D3444" s="27">
        <f t="shared" si="92"/>
        <v>40.91301333695791</v>
      </c>
      <c r="E3444" s="27">
        <f t="shared" si="93"/>
        <v>8595.8910006466049</v>
      </c>
    </row>
    <row r="3445" spans="1:5" x14ac:dyDescent="0.25">
      <c r="A3445" s="1">
        <v>43059</v>
      </c>
      <c r="B3445" s="21">
        <f>IFERROR(VLOOKUP(A3445,SHORTVOL!$A$2:$E$10000,5,0),"")</f>
        <v>2221.36</v>
      </c>
      <c r="C3445" s="21">
        <f>IFERROR(VLOOKUP($A3445,LONGVOL!$A$2:$E$10000,5,0),"")</f>
        <v>567.52</v>
      </c>
      <c r="D3445" s="27">
        <f t="shared" si="92"/>
        <v>42.05801008576158</v>
      </c>
      <c r="E3445" s="27">
        <f t="shared" si="93"/>
        <v>8110.0440400416628</v>
      </c>
    </row>
    <row r="3446" spans="1:5" x14ac:dyDescent="0.25">
      <c r="A3446" s="1">
        <v>43060</v>
      </c>
      <c r="B3446" s="21">
        <f>IFERROR(VLOOKUP(A3446,SHORTVOL!$A$2:$E$10000,5,0),"")</f>
        <v>2322.06</v>
      </c>
      <c r="C3446" s="21">
        <f>IFERROR(VLOOKUP($A3446,LONGVOL!$A$2:$E$10000,5,0),"")</f>
        <v>541.79999999999995</v>
      </c>
      <c r="D3446" s="27">
        <f t="shared" si="92"/>
        <v>43.962199553363085</v>
      </c>
      <c r="E3446" s="27">
        <f t="shared" si="93"/>
        <v>7374.3881226607291</v>
      </c>
    </row>
    <row r="3447" spans="1:5" x14ac:dyDescent="0.25">
      <c r="A3447" s="1">
        <v>43061</v>
      </c>
      <c r="B3447" s="21">
        <f>IFERROR(VLOOKUP(A3447,SHORTVOL!$A$2:$E$10000,5,0),"")</f>
        <v>2338.4699999999998</v>
      </c>
      <c r="C3447" s="21">
        <f>IFERROR(VLOOKUP($A3447,LONGVOL!$A$2:$E$10000,5,0),"")</f>
        <v>537.97</v>
      </c>
      <c r="D3447" s="27">
        <f t="shared" si="92"/>
        <v>44.270454543835072</v>
      </c>
      <c r="E3447" s="27">
        <f t="shared" si="93"/>
        <v>7269.5748684152459</v>
      </c>
    </row>
    <row r="3448" spans="1:5" x14ac:dyDescent="0.25">
      <c r="A3448" s="1">
        <v>43063</v>
      </c>
      <c r="B3448" s="21">
        <f>IFERROR(VLOOKUP(A3448,SHORTVOL!$A$2:$E$10000,5,0),"")</f>
        <v>2352.8000000000002</v>
      </c>
      <c r="C3448" s="21">
        <f>IFERROR(VLOOKUP($A3448,LONGVOL!$A$2:$E$10000,5,0),"")</f>
        <v>534.66999999999996</v>
      </c>
      <c r="D3448" s="27">
        <f t="shared" si="92"/>
        <v>44.536860007163959</v>
      </c>
      <c r="E3448" s="27">
        <f t="shared" si="93"/>
        <v>7179.2954988153024</v>
      </c>
    </row>
    <row r="3449" spans="1:5" x14ac:dyDescent="0.25">
      <c r="A3449" s="1">
        <v>43066</v>
      </c>
      <c r="B3449" s="21">
        <f>IFERROR(VLOOKUP(A3449,SHORTVOL!$A$2:$E$10000,5,0),"")</f>
        <v>2356.6999999999998</v>
      </c>
      <c r="C3449" s="21">
        <f>IFERROR(VLOOKUP($A3449,LONGVOL!$A$2:$E$10000,5,0),"")</f>
        <v>533.78</v>
      </c>
      <c r="D3449" s="27">
        <f t="shared" si="92"/>
        <v>44.603351420727961</v>
      </c>
      <c r="E3449" s="27">
        <f t="shared" si="93"/>
        <v>7153.7596678496811</v>
      </c>
    </row>
    <row r="3450" spans="1:5" x14ac:dyDescent="0.25">
      <c r="A3450" s="1">
        <v>43067</v>
      </c>
      <c r="B3450" s="21">
        <f>IFERROR(VLOOKUP(A3450,SHORTVOL!$A$2:$E$10000,5,0),"")</f>
        <v>2381.89</v>
      </c>
      <c r="C3450" s="21">
        <f>IFERROR(VLOOKUP($A3450,LONGVOL!$A$2:$E$10000,5,0),"")</f>
        <v>528.08000000000004</v>
      </c>
      <c r="D3450" s="27">
        <f t="shared" si="92"/>
        <v>45.077631998341843</v>
      </c>
      <c r="E3450" s="27">
        <f t="shared" si="93"/>
        <v>7000.4427862395605</v>
      </c>
    </row>
    <row r="3451" spans="1:5" x14ac:dyDescent="0.25">
      <c r="A3451" s="1">
        <v>43068</v>
      </c>
      <c r="B3451" s="21">
        <f>IFERROR(VLOOKUP(A3451,SHORTVOL!$A$2:$E$10000,5,0),"")</f>
        <v>2327.59</v>
      </c>
      <c r="C3451" s="21">
        <f>IFERROR(VLOOKUP($A3451,LONGVOL!$A$2:$E$10000,5,0),"")</f>
        <v>540.12</v>
      </c>
      <c r="D3451" s="27">
        <f t="shared" si="92"/>
        <v>44.047582507540454</v>
      </c>
      <c r="E3451" s="27">
        <f t="shared" si="93"/>
        <v>7319.0995412560615</v>
      </c>
    </row>
    <row r="3452" spans="1:5" x14ac:dyDescent="0.25">
      <c r="A3452" s="1">
        <v>43069</v>
      </c>
      <c r="B3452" s="21">
        <f>IFERROR(VLOOKUP(A3452,SHORTVOL!$A$2:$E$10000,5,0),"")</f>
        <v>2325.83</v>
      </c>
      <c r="C3452" s="21">
        <f>IFERROR(VLOOKUP($A3452,LONGVOL!$A$2:$E$10000,5,0),"")</f>
        <v>540.53</v>
      </c>
      <c r="D3452" s="27">
        <f t="shared" si="92"/>
        <v>44.011864322719951</v>
      </c>
      <c r="E3452" s="27">
        <f t="shared" si="93"/>
        <v>7329.6529591554581</v>
      </c>
    </row>
    <row r="3453" spans="1:5" x14ac:dyDescent="0.25">
      <c r="A3453" s="1">
        <v>43070</v>
      </c>
      <c r="B3453" s="21">
        <f>IFERROR(VLOOKUP(A3453,SHORTVOL!$A$2:$E$10000,5,0),"")</f>
        <v>2254.88</v>
      </c>
      <c r="C3453" s="21">
        <f>IFERROR(VLOOKUP($A3453,LONGVOL!$A$2:$E$10000,5,0),"")</f>
        <v>557.02</v>
      </c>
      <c r="D3453" s="27">
        <f t="shared" si="92"/>
        <v>42.666933840867074</v>
      </c>
      <c r="E3453" s="27">
        <f t="shared" si="93"/>
        <v>7776.2734756133468</v>
      </c>
    </row>
    <row r="3454" spans="1:5" x14ac:dyDescent="0.25">
      <c r="A3454" s="1">
        <v>43073</v>
      </c>
      <c r="B3454" s="21">
        <f>IFERROR(VLOOKUP(A3454,SHORTVOL!$A$2:$E$10000,5,0),"")</f>
        <v>2287.96</v>
      </c>
      <c r="C3454" s="21">
        <f>IFERROR(VLOOKUP($A3454,LONGVOL!$A$2:$E$10000,5,0),"")</f>
        <v>548.84</v>
      </c>
      <c r="D3454" s="27">
        <f t="shared" ref="D3454:D3517" si="94">D3453*(1-D$1+IF(AND(WEEKDAY($A3454)&lt;&gt;1,WEEKDAY($A3454)&lt;&gt;7),-D$5,0))^($A3454-$A3453)*(1+(B3454/B3453-1))</f>
        <v>43.285758739900977</v>
      </c>
      <c r="E3454" s="27">
        <f t="shared" ref="E3454:E3517" si="95">E3453*(1-E$1+IF(AND(WEEKDAY($A3454)&lt;&gt;1,WEEKDAY($A3454)&lt;&gt;7),-E$5,0))^($A3454-$A3453)*(1+2*(C3454/C3453-1))</f>
        <v>7546.155312491398</v>
      </c>
    </row>
    <row r="3455" spans="1:5" x14ac:dyDescent="0.25">
      <c r="A3455" s="1">
        <v>43074</v>
      </c>
      <c r="B3455" s="21">
        <f>IFERROR(VLOOKUP(A3455,SHORTVOL!$A$2:$E$10000,5,0),"")</f>
        <v>2268.25</v>
      </c>
      <c r="C3455" s="21">
        <f>IFERROR(VLOOKUP($A3455,LONGVOL!$A$2:$E$10000,5,0),"")</f>
        <v>553.57000000000005</v>
      </c>
      <c r="D3455" s="27">
        <f t="shared" si="94"/>
        <v>42.910515208145711</v>
      </c>
      <c r="E3455" s="27">
        <f t="shared" si="95"/>
        <v>7675.6388546864791</v>
      </c>
    </row>
    <row r="3456" spans="1:5" x14ac:dyDescent="0.25">
      <c r="A3456" s="1">
        <v>43075</v>
      </c>
      <c r="B3456" s="21">
        <f>IFERROR(VLOOKUP(A3456,SHORTVOL!$A$2:$E$10000,5,0),"")</f>
        <v>2288.59</v>
      </c>
      <c r="C3456" s="21">
        <f>IFERROR(VLOOKUP($A3456,LONGVOL!$A$2:$E$10000,5,0),"")</f>
        <v>548.61</v>
      </c>
      <c r="D3456" s="27">
        <f t="shared" si="94"/>
        <v>43.292932845829455</v>
      </c>
      <c r="E3456" s="27">
        <f t="shared" si="95"/>
        <v>7537.5169173902596</v>
      </c>
    </row>
    <row r="3457" spans="1:5" x14ac:dyDescent="0.25">
      <c r="A3457" s="1">
        <v>43076</v>
      </c>
      <c r="B3457" s="21">
        <f>IFERROR(VLOOKUP(A3457,SHORTVOL!$A$2:$E$10000,5,0),"")</f>
        <v>2354.11</v>
      </c>
      <c r="C3457" s="21">
        <f>IFERROR(VLOOKUP($A3457,LONGVOL!$A$2:$E$10000,5,0),"")</f>
        <v>532.9</v>
      </c>
      <c r="D3457" s="27">
        <f t="shared" si="94"/>
        <v>44.529925275155726</v>
      </c>
      <c r="E3457" s="27">
        <f t="shared" si="95"/>
        <v>7105.2869264641604</v>
      </c>
    </row>
    <row r="3458" spans="1:5" x14ac:dyDescent="0.25">
      <c r="A3458" s="1">
        <v>43077</v>
      </c>
      <c r="B3458" s="21">
        <f>IFERROR(VLOOKUP(A3458,SHORTVOL!$A$2:$E$10000,5,0),"")</f>
        <v>2428.25</v>
      </c>
      <c r="C3458" s="21">
        <f>IFERROR(VLOOKUP($A3458,LONGVOL!$A$2:$E$10000,5,0),"")</f>
        <v>516.12</v>
      </c>
      <c r="D3458" s="27">
        <f t="shared" si="94"/>
        <v>45.929827463176913</v>
      </c>
      <c r="E3458" s="27">
        <f t="shared" si="95"/>
        <v>6657.316093325745</v>
      </c>
    </row>
    <row r="3459" spans="1:5" x14ac:dyDescent="0.25">
      <c r="A3459" s="1">
        <v>43080</v>
      </c>
      <c r="B3459" s="21">
        <f>IFERROR(VLOOKUP(A3459,SHORTVOL!$A$2:$E$10000,5,0),"")</f>
        <v>2514.33</v>
      </c>
      <c r="C3459" s="21">
        <f>IFERROR(VLOOKUP($A3459,LONGVOL!$A$2:$E$10000,5,0),"")</f>
        <v>497.82</v>
      </c>
      <c r="D3459" s="27">
        <f t="shared" si="94"/>
        <v>47.550194856807849</v>
      </c>
      <c r="E3459" s="27">
        <f t="shared" si="95"/>
        <v>6183.8077312188052</v>
      </c>
    </row>
    <row r="3460" spans="1:5" x14ac:dyDescent="0.25">
      <c r="A3460" s="1">
        <v>43081</v>
      </c>
      <c r="B3460" s="21">
        <f>IFERROR(VLOOKUP(A3460,SHORTVOL!$A$2:$E$10000,5,0),"")</f>
        <v>2511.08</v>
      </c>
      <c r="C3460" s="21">
        <f>IFERROR(VLOOKUP($A3460,LONGVOL!$A$2:$E$10000,5,0),"")</f>
        <v>498.47</v>
      </c>
      <c r="D3460" s="27">
        <f t="shared" si="94"/>
        <v>47.486129786813812</v>
      </c>
      <c r="E3460" s="27">
        <f t="shared" si="95"/>
        <v>6199.4838221075279</v>
      </c>
    </row>
    <row r="3461" spans="1:5" x14ac:dyDescent="0.25">
      <c r="A3461" s="1">
        <v>43082</v>
      </c>
      <c r="B3461" s="21">
        <f>IFERROR(VLOOKUP(A3461,SHORTVOL!$A$2:$E$10000,5,0),"")</f>
        <v>2519.14</v>
      </c>
      <c r="C3461" s="21">
        <f>IFERROR(VLOOKUP($A3461,LONGVOL!$A$2:$E$10000,5,0),"")</f>
        <v>496.87</v>
      </c>
      <c r="D3461" s="27">
        <f t="shared" si="94"/>
        <v>47.635939213396853</v>
      </c>
      <c r="E3461" s="27">
        <f t="shared" si="95"/>
        <v>6159.2161936607927</v>
      </c>
    </row>
    <row r="3462" spans="1:5" x14ac:dyDescent="0.25">
      <c r="A3462" s="1">
        <v>43083</v>
      </c>
      <c r="B3462" s="21">
        <f>IFERROR(VLOOKUP(A3462,SHORTVOL!$A$2:$E$10000,5,0),"")</f>
        <v>2530.98</v>
      </c>
      <c r="C3462" s="21">
        <f>IFERROR(VLOOKUP($A3462,LONGVOL!$A$2:$E$10000,5,0),"")</f>
        <v>494.53</v>
      </c>
      <c r="D3462" s="27">
        <f t="shared" si="94"/>
        <v>47.857206465523895</v>
      </c>
      <c r="E3462" s="27">
        <f t="shared" si="95"/>
        <v>6100.738071683506</v>
      </c>
    </row>
    <row r="3463" spans="1:5" x14ac:dyDescent="0.25">
      <c r="A3463" s="1">
        <v>43084</v>
      </c>
      <c r="B3463" s="21">
        <f>IFERROR(VLOOKUP(A3463,SHORTVOL!$A$2:$E$10000,5,0),"")</f>
        <v>2620.42</v>
      </c>
      <c r="C3463" s="21">
        <f>IFERROR(VLOOKUP($A3463,LONGVOL!$A$2:$E$10000,5,0),"")</f>
        <v>477.06</v>
      </c>
      <c r="D3463" s="27">
        <f t="shared" si="94"/>
        <v>49.545673772920864</v>
      </c>
      <c r="E3463" s="27">
        <f t="shared" si="95"/>
        <v>5669.2711418035788</v>
      </c>
    </row>
    <row r="3464" spans="1:5" x14ac:dyDescent="0.25">
      <c r="A3464" s="1">
        <v>43087</v>
      </c>
      <c r="B3464" s="21">
        <f>IFERROR(VLOOKUP(A3464,SHORTVOL!$A$2:$E$10000,5,0),"")</f>
        <v>2655.79</v>
      </c>
      <c r="C3464" s="21">
        <f>IFERROR(VLOOKUP($A3464,LONGVOL!$A$2:$E$10000,5,0),"")</f>
        <v>470.62</v>
      </c>
      <c r="D3464" s="27">
        <f t="shared" si="94"/>
        <v>50.206179188071367</v>
      </c>
      <c r="E3464" s="27">
        <f t="shared" si="95"/>
        <v>5514.9478691194918</v>
      </c>
    </row>
    <row r="3465" spans="1:5" x14ac:dyDescent="0.25">
      <c r="A3465" s="1">
        <v>43088</v>
      </c>
      <c r="B3465" s="21">
        <f>IFERROR(VLOOKUP(A3465,SHORTVOL!$A$2:$E$10000,5,0),"")</f>
        <v>2642.52</v>
      </c>
      <c r="C3465" s="21">
        <f>IFERROR(VLOOKUP($A3465,LONGVOL!$A$2:$E$10000,5,0),"")</f>
        <v>472.97</v>
      </c>
      <c r="D3465" s="27">
        <f t="shared" si="94"/>
        <v>49.952580209051845</v>
      </c>
      <c r="E3465" s="27">
        <f t="shared" si="95"/>
        <v>5569.6004557795068</v>
      </c>
    </row>
    <row r="3466" spans="1:5" x14ac:dyDescent="0.25">
      <c r="A3466" s="1">
        <v>43089</v>
      </c>
      <c r="B3466" s="21">
        <f>IFERROR(VLOOKUP(A3466,SHORTVOL!$A$2:$E$10000,5,0),"")</f>
        <v>2654.13</v>
      </c>
      <c r="C3466" s="21">
        <f>IFERROR(VLOOKUP($A3466,LONGVOL!$A$2:$E$10000,5,0),"")</f>
        <v>470.89</v>
      </c>
      <c r="D3466" s="27">
        <f t="shared" si="94"/>
        <v>50.169299387537031</v>
      </c>
      <c r="E3466" s="27">
        <f t="shared" si="95"/>
        <v>5520.1926507833978</v>
      </c>
    </row>
    <row r="3467" spans="1:5" x14ac:dyDescent="0.25">
      <c r="A3467" s="1">
        <v>43090</v>
      </c>
      <c r="B3467" s="21">
        <f>IFERROR(VLOOKUP(A3467,SHORTVOL!$A$2:$E$10000,5,0),"")</f>
        <v>2668.67</v>
      </c>
      <c r="C3467" s="21">
        <f>IFERROR(VLOOKUP($A3467,LONGVOL!$A$2:$E$10000,5,0),"")</f>
        <v>468.31</v>
      </c>
      <c r="D3467" s="27">
        <f t="shared" si="94"/>
        <v>50.441375522482538</v>
      </c>
      <c r="E3467" s="27">
        <f t="shared" si="95"/>
        <v>5459.286692781563</v>
      </c>
    </row>
    <row r="3468" spans="1:5" x14ac:dyDescent="0.25">
      <c r="A3468" s="1">
        <v>43091</v>
      </c>
      <c r="B3468" s="21">
        <f>IFERROR(VLOOKUP(A3468,SHORTVOL!$A$2:$E$10000,5,0),"")</f>
        <v>2652.53</v>
      </c>
      <c r="C3468" s="21">
        <f>IFERROR(VLOOKUP($A3468,LONGVOL!$A$2:$E$10000,5,0),"")</f>
        <v>471.14</v>
      </c>
      <c r="D3468" s="27">
        <f t="shared" si="94"/>
        <v>50.133561083925272</v>
      </c>
      <c r="E3468" s="27">
        <f t="shared" si="95"/>
        <v>5524.8468653932205</v>
      </c>
    </row>
    <row r="3469" spans="1:5" x14ac:dyDescent="0.25">
      <c r="A3469" s="1">
        <v>43095</v>
      </c>
      <c r="B3469" s="21">
        <f>IFERROR(VLOOKUP(A3469,SHORTVOL!$A$2:$E$10000,5,0),"")</f>
        <v>2659.72</v>
      </c>
      <c r="C3469" s="21">
        <f>IFERROR(VLOOKUP($A3469,LONGVOL!$A$2:$E$10000,5,0),"")</f>
        <v>469.87</v>
      </c>
      <c r="D3469" s="27">
        <f t="shared" si="94"/>
        <v>50.258437043864028</v>
      </c>
      <c r="E3469" s="27">
        <f t="shared" si="95"/>
        <v>5493.3875072494557</v>
      </c>
    </row>
    <row r="3470" spans="1:5" x14ac:dyDescent="0.25">
      <c r="A3470" s="1">
        <v>43096</v>
      </c>
      <c r="B3470" s="21">
        <f>IFERROR(VLOOKUP(A3470,SHORTVOL!$A$2:$E$10000,5,0),"")</f>
        <v>2629.71</v>
      </c>
      <c r="C3470" s="21">
        <f>IFERROR(VLOOKUP($A3470,LONGVOL!$A$2:$E$10000,5,0),"")</f>
        <v>475.17</v>
      </c>
      <c r="D3470" s="27">
        <f t="shared" si="94"/>
        <v>49.68864111806456</v>
      </c>
      <c r="E3470" s="27">
        <f t="shared" si="95"/>
        <v>5616.8873661498064</v>
      </c>
    </row>
    <row r="3471" spans="1:5" x14ac:dyDescent="0.25">
      <c r="A3471" s="1">
        <v>43097</v>
      </c>
      <c r="B3471" s="21">
        <f>IFERROR(VLOOKUP(A3471,SHORTVOL!$A$2:$E$10000,5,0),"")</f>
        <v>2672.25</v>
      </c>
      <c r="C3471" s="21">
        <f>IFERROR(VLOOKUP($A3471,LONGVOL!$A$2:$E$10000,5,0),"")</f>
        <v>467.48</v>
      </c>
      <c r="D3471" s="27">
        <f t="shared" si="94"/>
        <v>50.489672087602422</v>
      </c>
      <c r="E3471" s="27">
        <f t="shared" si="95"/>
        <v>5434.6695725952859</v>
      </c>
    </row>
    <row r="3472" spans="1:5" x14ac:dyDescent="0.25">
      <c r="A3472" s="1">
        <v>43098</v>
      </c>
      <c r="B3472" s="21">
        <f>IFERROR(VLOOKUP(A3472,SHORTVOL!$A$2:$E$10000,5,0),"")</f>
        <v>2639.26</v>
      </c>
      <c r="C3472" s="21">
        <f>IFERROR(VLOOKUP($A3472,LONGVOL!$A$2:$E$10000,5,0),"")</f>
        <v>473.25</v>
      </c>
      <c r="D3472" s="27">
        <f t="shared" si="94"/>
        <v>49.863624395063681</v>
      </c>
      <c r="E3472" s="27">
        <f t="shared" si="95"/>
        <v>5568.4032231336405</v>
      </c>
    </row>
    <row r="3473" spans="1:5" x14ac:dyDescent="0.25">
      <c r="A3473" s="1">
        <v>43102</v>
      </c>
      <c r="B3473" s="21">
        <f>IFERROR(VLOOKUP(A3473,SHORTVOL!$A$2:$E$10000,5,0),"")</f>
        <v>2730.32</v>
      </c>
      <c r="C3473" s="21">
        <f>IFERROR(VLOOKUP($A3473,LONGVOL!$A$2:$E$10000,5,0),"")</f>
        <v>456.92</v>
      </c>
      <c r="D3473" s="27">
        <f t="shared" si="94"/>
        <v>51.572718756961997</v>
      </c>
      <c r="E3473" s="27">
        <f t="shared" si="95"/>
        <v>5182.5365450007994</v>
      </c>
    </row>
    <row r="3474" spans="1:5" x14ac:dyDescent="0.25">
      <c r="A3474" s="1">
        <v>43103</v>
      </c>
      <c r="B3474" s="21">
        <f>IFERROR(VLOOKUP(A3474,SHORTVOL!$A$2:$E$10000,5,0),"")</f>
        <v>2789.98</v>
      </c>
      <c r="C3474" s="21">
        <f>IFERROR(VLOOKUP($A3474,LONGVOL!$A$2:$E$10000,5,0),"")</f>
        <v>446.94</v>
      </c>
      <c r="D3474" s="27">
        <f t="shared" si="94"/>
        <v>52.69674238418115</v>
      </c>
      <c r="E3474" s="27">
        <f t="shared" si="95"/>
        <v>4955.7661949533776</v>
      </c>
    </row>
    <row r="3475" spans="1:5" x14ac:dyDescent="0.25">
      <c r="A3475" s="1">
        <v>43104</v>
      </c>
      <c r="B3475" s="21">
        <f>IFERROR(VLOOKUP(A3475,SHORTVOL!$A$2:$E$10000,5,0),"")</f>
        <v>2803.1</v>
      </c>
      <c r="C3475" s="21">
        <f>IFERROR(VLOOKUP($A3475,LONGVOL!$A$2:$E$10000,5,0),"")</f>
        <v>444.84</v>
      </c>
      <c r="D3475" s="27">
        <f t="shared" si="94"/>
        <v>52.941649992550929</v>
      </c>
      <c r="E3475" s="27">
        <f t="shared" si="95"/>
        <v>4908.8217918887467</v>
      </c>
    </row>
    <row r="3476" spans="1:5" x14ac:dyDescent="0.25">
      <c r="A3476" s="1">
        <v>43105</v>
      </c>
      <c r="B3476" s="21">
        <f>IFERROR(VLOOKUP(A3476,SHORTVOL!$A$2:$E$10000,5,0),"")</f>
        <v>2799.59</v>
      </c>
      <c r="C3476" s="21">
        <f>IFERROR(VLOOKUP($A3476,LONGVOL!$A$2:$E$10000,5,0),"")</f>
        <v>445.39</v>
      </c>
      <c r="D3476" s="27">
        <f t="shared" si="94"/>
        <v>52.872459968427926</v>
      </c>
      <c r="E3476" s="27">
        <f t="shared" si="95"/>
        <v>4920.5855206219021</v>
      </c>
    </row>
    <row r="3477" spans="1:5" x14ac:dyDescent="0.25">
      <c r="A3477" s="1">
        <v>43108</v>
      </c>
      <c r="B3477" s="21">
        <f>IFERROR(VLOOKUP(A3477,SHORTVOL!$A$2:$E$10000,5,0),"")</f>
        <v>2833.07</v>
      </c>
      <c r="C3477" s="21">
        <f>IFERROR(VLOOKUP($A3477,LONGVOL!$A$2:$E$10000,5,0),"")</f>
        <v>440.07</v>
      </c>
      <c r="D3477" s="27">
        <f t="shared" si="94"/>
        <v>53.495961291251014</v>
      </c>
      <c r="E3477" s="27">
        <f t="shared" si="95"/>
        <v>4801.9394107632015</v>
      </c>
    </row>
    <row r="3478" spans="1:5" x14ac:dyDescent="0.25">
      <c r="A3478" s="1">
        <v>43109</v>
      </c>
      <c r="B3478" s="21">
        <f>IFERROR(VLOOKUP(A3478,SHORTVOL!$A$2:$E$10000,5,0),"")</f>
        <v>2802.82</v>
      </c>
      <c r="C3478" s="21">
        <f>IFERROR(VLOOKUP($A3478,LONGVOL!$A$2:$E$10000,5,0),"")</f>
        <v>444.77</v>
      </c>
      <c r="D3478" s="27">
        <f t="shared" si="94"/>
        <v>52.921860158971839</v>
      </c>
      <c r="E3478" s="27">
        <f t="shared" si="95"/>
        <v>4904.1364311505258</v>
      </c>
    </row>
    <row r="3479" spans="1:5" x14ac:dyDescent="0.25">
      <c r="A3479" s="1">
        <v>43110</v>
      </c>
      <c r="B3479" s="21">
        <f>IFERROR(VLOOKUP(A3479,SHORTVOL!$A$2:$E$10000,5,0),"")</f>
        <v>2819.48</v>
      </c>
      <c r="C3479" s="21">
        <f>IFERROR(VLOOKUP($A3479,LONGVOL!$A$2:$E$10000,5,0),"")</f>
        <v>442.12</v>
      </c>
      <c r="D3479" s="27">
        <f t="shared" si="94"/>
        <v>53.23351134717835</v>
      </c>
      <c r="E3479" s="27">
        <f t="shared" si="95"/>
        <v>4845.3283412352503</v>
      </c>
    </row>
    <row r="3480" spans="1:5" x14ac:dyDescent="0.25">
      <c r="A3480" s="1">
        <v>43111</v>
      </c>
      <c r="B3480" s="21">
        <f>IFERROR(VLOOKUP(A3480,SHORTVOL!$A$2:$E$10000,5,0),"")</f>
        <v>2834.96</v>
      </c>
      <c r="C3480" s="21">
        <f>IFERROR(VLOOKUP($A3480,LONGVOL!$A$2:$E$10000,5,0),"")</f>
        <v>439.7</v>
      </c>
      <c r="D3480" s="27">
        <f t="shared" si="94"/>
        <v>53.522850320115609</v>
      </c>
      <c r="E3480" s="27">
        <f t="shared" si="95"/>
        <v>4791.9202990403692</v>
      </c>
    </row>
    <row r="3481" spans="1:5" x14ac:dyDescent="0.25">
      <c r="A3481" s="1">
        <v>43112</v>
      </c>
      <c r="B3481" s="21">
        <f>IFERROR(VLOOKUP(A3481,SHORTVOL!$A$2:$E$10000,5,0),"")</f>
        <v>2833.21</v>
      </c>
      <c r="C3481" s="21">
        <f>IFERROR(VLOOKUP($A3481,LONGVOL!$A$2:$E$10000,5,0),"")</f>
        <v>439.97</v>
      </c>
      <c r="D3481" s="27">
        <f t="shared" si="94"/>
        <v>53.486880108908181</v>
      </c>
      <c r="E3481" s="27">
        <f t="shared" si="95"/>
        <v>4797.4398827549885</v>
      </c>
    </row>
    <row r="3482" spans="1:5" x14ac:dyDescent="0.25">
      <c r="A3482" s="1">
        <v>43116</v>
      </c>
      <c r="B3482" s="21">
        <f>IFERROR(VLOOKUP(A3482,SHORTVOL!$A$2:$E$10000,5,0),"")</f>
        <v>2687.89</v>
      </c>
      <c r="C3482" s="21">
        <f>IFERROR(VLOOKUP($A3482,LONGVOL!$A$2:$E$10000,5,0),"")</f>
        <v>462.53</v>
      </c>
      <c r="D3482" s="27">
        <f t="shared" si="94"/>
        <v>50.732329133118235</v>
      </c>
      <c r="E3482" s="27">
        <f t="shared" si="95"/>
        <v>5287.8178005782293</v>
      </c>
    </row>
    <row r="3483" spans="1:5" x14ac:dyDescent="0.25">
      <c r="A3483" s="1">
        <v>43117</v>
      </c>
      <c r="B3483" s="21">
        <f>IFERROR(VLOOKUP(A3483,SHORTVOL!$A$2:$E$10000,5,0),"")</f>
        <v>2734.38</v>
      </c>
      <c r="C3483" s="21">
        <f>IFERROR(VLOOKUP($A3483,LONGVOL!$A$2:$E$10000,5,0),"")</f>
        <v>454.53</v>
      </c>
      <c r="D3483" s="27">
        <f t="shared" si="94"/>
        <v>51.606972368210485</v>
      </c>
      <c r="E3483" s="27">
        <f t="shared" si="95"/>
        <v>5104.5109408888311</v>
      </c>
    </row>
    <row r="3484" spans="1:5" x14ac:dyDescent="0.25">
      <c r="A3484" s="1">
        <v>43118</v>
      </c>
      <c r="B3484" s="21">
        <f>IFERROR(VLOOKUP(A3484,SHORTVOL!$A$2:$E$10000,5,0),"")</f>
        <v>2714.04</v>
      </c>
      <c r="C3484" s="21">
        <f>IFERROR(VLOOKUP($A3484,LONGVOL!$A$2:$E$10000,5,0),"")</f>
        <v>457.91</v>
      </c>
      <c r="D3484" s="27">
        <f t="shared" si="94"/>
        <v>51.220281226481077</v>
      </c>
      <c r="E3484" s="27">
        <f t="shared" si="95"/>
        <v>5180.0332446845978</v>
      </c>
    </row>
    <row r="3485" spans="1:5" x14ac:dyDescent="0.25">
      <c r="A3485" s="1">
        <v>43119</v>
      </c>
      <c r="B3485" s="21">
        <f>IFERROR(VLOOKUP(A3485,SHORTVOL!$A$2:$E$10000,5,0),"")</f>
        <v>2724.59</v>
      </c>
      <c r="C3485" s="21">
        <f>IFERROR(VLOOKUP($A3485,LONGVOL!$A$2:$E$10000,5,0),"")</f>
        <v>456.13</v>
      </c>
      <c r="D3485" s="27">
        <f t="shared" si="94"/>
        <v>51.41656689575715</v>
      </c>
      <c r="E3485" s="27">
        <f t="shared" si="95"/>
        <v>5139.3698503676878</v>
      </c>
    </row>
    <row r="3486" spans="1:5" x14ac:dyDescent="0.25">
      <c r="A3486" s="1">
        <v>43122</v>
      </c>
      <c r="B3486" s="21">
        <f>IFERROR(VLOOKUP(A3486,SHORTVOL!$A$2:$E$10000,5,0),"")</f>
        <v>2784.41</v>
      </c>
      <c r="C3486" s="21">
        <f>IFERROR(VLOOKUP($A3486,LONGVOL!$A$2:$E$10000,5,0),"")</f>
        <v>446.12</v>
      </c>
      <c r="D3486" s="27">
        <f t="shared" si="94"/>
        <v>52.536811182415867</v>
      </c>
      <c r="E3486" s="27">
        <f t="shared" si="95"/>
        <v>4912.6751052586624</v>
      </c>
    </row>
    <row r="3487" spans="1:5" x14ac:dyDescent="0.25">
      <c r="A3487" s="1">
        <v>43123</v>
      </c>
      <c r="B3487" s="21">
        <f>IFERROR(VLOOKUP(A3487,SHORTVOL!$A$2:$E$10000,5,0),"")</f>
        <v>2751.97</v>
      </c>
      <c r="C3487" s="21">
        <f>IFERROR(VLOOKUP($A3487,LONGVOL!$A$2:$E$10000,5,0),"")</f>
        <v>451.32</v>
      </c>
      <c r="D3487" s="27">
        <f t="shared" si="94"/>
        <v>51.921881509110193</v>
      </c>
      <c r="E3487" s="27">
        <f t="shared" si="95"/>
        <v>5026.8170504945783</v>
      </c>
    </row>
    <row r="3488" spans="1:5" x14ac:dyDescent="0.25">
      <c r="A3488" s="1">
        <v>43124</v>
      </c>
      <c r="B3488" s="21">
        <f>IFERROR(VLOOKUP(A3488,SHORTVOL!$A$2:$E$10000,5,0),"")</f>
        <v>2691.31</v>
      </c>
      <c r="C3488" s="21">
        <f>IFERROR(VLOOKUP($A3488,LONGVOL!$A$2:$E$10000,5,0),"")</f>
        <v>461.27</v>
      </c>
      <c r="D3488" s="27">
        <f t="shared" si="94"/>
        <v>50.774616748803702</v>
      </c>
      <c r="E3488" s="27">
        <f t="shared" si="95"/>
        <v>5248.0641610412886</v>
      </c>
    </row>
    <row r="3489" spans="1:5" x14ac:dyDescent="0.25">
      <c r="A3489" s="1">
        <v>43125</v>
      </c>
      <c r="B3489" s="21">
        <f>IFERROR(VLOOKUP(A3489,SHORTVOL!$A$2:$E$10000,5,0),"")</f>
        <v>2632.36</v>
      </c>
      <c r="C3489" s="21">
        <f>IFERROR(VLOOKUP($A3489,LONGVOL!$A$2:$E$10000,5,0),"")</f>
        <v>471.37</v>
      </c>
      <c r="D3489" s="27">
        <f t="shared" si="94"/>
        <v>49.659736882709346</v>
      </c>
      <c r="E3489" s="27">
        <f t="shared" si="95"/>
        <v>5477.4708967854713</v>
      </c>
    </row>
    <row r="3490" spans="1:5" x14ac:dyDescent="0.25">
      <c r="A3490" s="1">
        <v>43126</v>
      </c>
      <c r="B3490" s="21">
        <f>IFERROR(VLOOKUP(A3490,SHORTVOL!$A$2:$E$10000,5,0),"")</f>
        <v>2650.28</v>
      </c>
      <c r="C3490" s="21">
        <f>IFERROR(VLOOKUP($A3490,LONGVOL!$A$2:$E$10000,5,0),"")</f>
        <v>468.16</v>
      </c>
      <c r="D3490" s="27">
        <f t="shared" si="94"/>
        <v>49.995059884552489</v>
      </c>
      <c r="E3490" s="27">
        <f t="shared" si="95"/>
        <v>5402.4569272746494</v>
      </c>
    </row>
    <row r="3491" spans="1:5" x14ac:dyDescent="0.25">
      <c r="A3491" s="1">
        <v>43129</v>
      </c>
      <c r="B3491" s="21">
        <f>IFERROR(VLOOKUP(A3491,SHORTVOL!$A$2:$E$10000,5,0),"")</f>
        <v>2462.39</v>
      </c>
      <c r="C3491" s="21">
        <f>IFERROR(VLOOKUP($A3491,LONGVOL!$A$2:$E$10000,5,0),"")</f>
        <v>501.35</v>
      </c>
      <c r="D3491" s="27">
        <f t="shared" si="94"/>
        <v>46.443054996337921</v>
      </c>
      <c r="E3491" s="27">
        <f t="shared" si="95"/>
        <v>6167.0572602097754</v>
      </c>
    </row>
    <row r="3492" spans="1:5" x14ac:dyDescent="0.25">
      <c r="A3492" s="1">
        <v>43130</v>
      </c>
      <c r="B3492" s="21">
        <f>IFERROR(VLOOKUP(A3492,SHORTVOL!$A$2:$E$10000,5,0),"")</f>
        <v>2386.38</v>
      </c>
      <c r="C3492" s="21">
        <f>IFERROR(VLOOKUP($A3492,LONGVOL!$A$2:$E$10000,5,0),"")</f>
        <v>516.83000000000004</v>
      </c>
      <c r="D3492" s="27">
        <f t="shared" si="94"/>
        <v>45.006966671746284</v>
      </c>
      <c r="E3492" s="27">
        <f t="shared" si="95"/>
        <v>6547.3944725065458</v>
      </c>
    </row>
    <row r="3493" spans="1:5" x14ac:dyDescent="0.25">
      <c r="A3493" s="1">
        <v>43131</v>
      </c>
      <c r="B3493" s="21">
        <f>IFERROR(VLOOKUP(A3493,SHORTVOL!$A$2:$E$10000,5,0),"")</f>
        <v>2424.96</v>
      </c>
      <c r="C3493" s="21">
        <f>IFERROR(VLOOKUP($A3493,LONGVOL!$A$2:$E$10000,5,0),"")</f>
        <v>508.47</v>
      </c>
      <c r="D3493" s="27">
        <f t="shared" si="94"/>
        <v>45.732076878451899</v>
      </c>
      <c r="E3493" s="27">
        <f t="shared" si="95"/>
        <v>6335.0967545588919</v>
      </c>
    </row>
    <row r="3494" spans="1:5" x14ac:dyDescent="0.25">
      <c r="A3494" s="1">
        <v>43132</v>
      </c>
      <c r="B3494" s="21">
        <f>IFERROR(VLOOKUP(A3494,SHORTVOL!$A$2:$E$10000,5,0),"")</f>
        <v>2502.4899999999998</v>
      </c>
      <c r="C3494" s="21">
        <f>IFERROR(VLOOKUP($A3494,LONGVOL!$A$2:$E$10000,5,0),"")</f>
        <v>492.21</v>
      </c>
      <c r="D3494" s="27">
        <f t="shared" si="94"/>
        <v>47.191621371025569</v>
      </c>
      <c r="E3494" s="27">
        <f t="shared" si="95"/>
        <v>5929.4740108520118</v>
      </c>
    </row>
    <row r="3495" spans="1:5" x14ac:dyDescent="0.25">
      <c r="A3495" s="1">
        <v>43133</v>
      </c>
      <c r="B3495" s="21">
        <f>IFERROR(VLOOKUP(A3495,SHORTVOL!$A$2:$E$10000,5,0),"")</f>
        <v>2160.5500000000002</v>
      </c>
      <c r="C3495" s="21">
        <f>IFERROR(VLOOKUP($A3495,LONGVOL!$A$2:$E$10000,5,0),"")</f>
        <v>559.47</v>
      </c>
      <c r="D3495" s="27">
        <f t="shared" si="94"/>
        <v>40.741130119065232</v>
      </c>
      <c r="E3495" s="27">
        <f t="shared" si="95"/>
        <v>7549.4122555814465</v>
      </c>
    </row>
    <row r="3496" spans="1:5" x14ac:dyDescent="0.25">
      <c r="A3496" s="1">
        <v>43136</v>
      </c>
      <c r="B3496" s="21">
        <f>IFERROR(VLOOKUP(A3496,SHORTVOL!$A$2:$E$10000,5,0),"")</f>
        <v>1509.8</v>
      </c>
      <c r="C3496" s="21">
        <f>IFERROR(VLOOKUP($A3496,LONGVOL!$A$2:$E$10000,5,0),"")</f>
        <v>727.98</v>
      </c>
      <c r="D3496" s="27">
        <f t="shared" si="94"/>
        <v>28.465366419386488</v>
      </c>
      <c r="E3496" s="27">
        <f t="shared" si="95"/>
        <v>12094.350502091253</v>
      </c>
    </row>
    <row r="3497" spans="1:5" x14ac:dyDescent="0.25">
      <c r="A3497" s="1">
        <v>43137</v>
      </c>
      <c r="B3497" s="21">
        <f>IFERROR(VLOOKUP(A3497,SHORTVOL!$A$2:$E$10000,5,0),"")</f>
        <v>1498.59</v>
      </c>
      <c r="C3497" s="21">
        <f>IFERROR(VLOOKUP($A3497,LONGVOL!$A$2:$E$10000,5,0),"")</f>
        <v>733.39</v>
      </c>
      <c r="D3497" s="27">
        <f t="shared" si="94"/>
        <v>28.252467904697742</v>
      </c>
      <c r="E3497" s="27">
        <f t="shared" si="95"/>
        <v>12273.174536196177</v>
      </c>
    </row>
    <row r="3498" spans="1:5" x14ac:dyDescent="0.25">
      <c r="A3498" s="1">
        <v>43138</v>
      </c>
      <c r="B3498" s="21">
        <f>IFERROR(VLOOKUP(A3498,SHORTVOL!$A$2:$E$10000,5,0),"")</f>
        <v>1493.37</v>
      </c>
      <c r="C3498" s="21">
        <f>IFERROR(VLOOKUP($A3498,LONGVOL!$A$2:$E$10000,5,0),"")</f>
        <v>735.94</v>
      </c>
      <c r="D3498" s="27">
        <f t="shared" si="94"/>
        <v>28.152514121915964</v>
      </c>
      <c r="E3498" s="27">
        <f t="shared" si="95"/>
        <v>12357.58101209387</v>
      </c>
    </row>
    <row r="3499" spans="1:5" x14ac:dyDescent="0.25">
      <c r="A3499" s="1">
        <v>43139</v>
      </c>
      <c r="B3499" s="21">
        <f>IFERROR(VLOOKUP(A3499,SHORTVOL!$A$2:$E$10000,5,0),"")</f>
        <v>1114.6600000000001</v>
      </c>
      <c r="C3499" s="21">
        <f>IFERROR(VLOOKUP($A3499,LONGVOL!$A$2:$E$10000,5,0),"")</f>
        <v>922.57</v>
      </c>
      <c r="D3499" s="27">
        <f t="shared" si="94"/>
        <v>21.012047860009552</v>
      </c>
      <c r="E3499" s="27">
        <f t="shared" si="95"/>
        <v>18623.780296234807</v>
      </c>
    </row>
    <row r="3500" spans="1:5" x14ac:dyDescent="0.25">
      <c r="A3500" s="1">
        <v>43140</v>
      </c>
      <c r="B3500" s="21">
        <f>IFERROR(VLOOKUP(A3500,SHORTVOL!$A$2:$E$10000,5,0),"")</f>
        <v>1218.46</v>
      </c>
      <c r="C3500" s="21">
        <f>IFERROR(VLOOKUP($A3500,LONGVOL!$A$2:$E$10000,5,0),"")</f>
        <v>836.66</v>
      </c>
      <c r="D3500" s="27">
        <f t="shared" si="94"/>
        <v>22.967485123330029</v>
      </c>
      <c r="E3500" s="27">
        <f t="shared" si="95"/>
        <v>15154.121792370584</v>
      </c>
    </row>
    <row r="3501" spans="1:5" x14ac:dyDescent="0.25">
      <c r="A3501" s="1">
        <v>43143</v>
      </c>
      <c r="B3501" s="21">
        <f>IFERROR(VLOOKUP(A3501,SHORTVOL!$A$2:$E$10000,5,0),"")</f>
        <v>1256.5</v>
      </c>
      <c r="C3501" s="21">
        <f>IFERROR(VLOOKUP($A3501,LONGVOL!$A$2:$E$10000,5,0),"")</f>
        <v>810.54</v>
      </c>
      <c r="D3501" s="27">
        <f t="shared" si="94"/>
        <v>23.680630821315169</v>
      </c>
      <c r="E3501" s="27">
        <f t="shared" si="95"/>
        <v>14204.671288603669</v>
      </c>
    </row>
    <row r="3502" spans="1:5" x14ac:dyDescent="0.25">
      <c r="A3502" s="1">
        <v>43144</v>
      </c>
      <c r="B3502" s="21">
        <f>IFERROR(VLOOKUP(A3502,SHORTVOL!$A$2:$E$10000,5,0),"")</f>
        <v>1266.44</v>
      </c>
      <c r="C3502" s="21">
        <f>IFERROR(VLOOKUP($A3502,LONGVOL!$A$2:$E$10000,5,0),"")</f>
        <v>804.13</v>
      </c>
      <c r="D3502" s="27">
        <f t="shared" si="94"/>
        <v>23.866657225865463</v>
      </c>
      <c r="E3502" s="27">
        <f t="shared" si="95"/>
        <v>13978.936678052014</v>
      </c>
    </row>
    <row r="3503" spans="1:5" x14ac:dyDescent="0.25">
      <c r="A3503" s="1">
        <v>43145</v>
      </c>
      <c r="B3503" s="21">
        <f>IFERROR(VLOOKUP(A3503,SHORTVOL!$A$2:$E$10000,5,0),"")</f>
        <v>1402.38</v>
      </c>
      <c r="C3503" s="21">
        <f>IFERROR(VLOOKUP($A3503,LONGVOL!$A$2:$E$10000,5,0),"")</f>
        <v>717.81</v>
      </c>
      <c r="D3503" s="27">
        <f t="shared" si="94"/>
        <v>26.427062301474898</v>
      </c>
      <c r="E3503" s="27">
        <f t="shared" si="95"/>
        <v>10976.939521289576</v>
      </c>
    </row>
    <row r="3504" spans="1:5" x14ac:dyDescent="0.25">
      <c r="A3504" s="1">
        <v>43146</v>
      </c>
      <c r="B3504" s="21">
        <f>IFERROR(VLOOKUP(A3504,SHORTVOL!$A$2:$E$10000,5,0),"")</f>
        <v>1427.31</v>
      </c>
      <c r="C3504" s="21">
        <f>IFERROR(VLOOKUP($A3504,LONGVOL!$A$2:$E$10000,5,0),"")</f>
        <v>705.05</v>
      </c>
      <c r="D3504" s="27">
        <f t="shared" si="94"/>
        <v>26.895380328838719</v>
      </c>
      <c r="E3504" s="27">
        <f t="shared" si="95"/>
        <v>10585.874633776017</v>
      </c>
    </row>
    <row r="3505" spans="1:5" x14ac:dyDescent="0.25">
      <c r="A3505" s="1">
        <v>43147</v>
      </c>
      <c r="B3505" s="21">
        <f>IFERROR(VLOOKUP(A3505,SHORTVOL!$A$2:$E$10000,5,0),"")</f>
        <v>1425.55</v>
      </c>
      <c r="C3505" s="21">
        <f>IFERROR(VLOOKUP($A3505,LONGVOL!$A$2:$E$10000,5,0),"")</f>
        <v>705.92</v>
      </c>
      <c r="D3505" s="27">
        <f t="shared" si="94"/>
        <v>26.86074403387174</v>
      </c>
      <c r="E3505" s="27">
        <f t="shared" si="95"/>
        <v>10611.191364052293</v>
      </c>
    </row>
    <row r="3506" spans="1:5" x14ac:dyDescent="0.25">
      <c r="A3506" s="1">
        <v>43151</v>
      </c>
      <c r="B3506" s="21">
        <f>IFERROR(VLOOKUP(A3506,SHORTVOL!$A$2:$E$10000,5,0),"")</f>
        <v>1356.28</v>
      </c>
      <c r="C3506" s="21">
        <f>IFERROR(VLOOKUP($A3506,LONGVOL!$A$2:$E$10000,5,0),"")</f>
        <v>740.22</v>
      </c>
      <c r="D3506" s="27">
        <f t="shared" si="94"/>
        <v>25.549932142521861</v>
      </c>
      <c r="E3506" s="27">
        <f t="shared" si="95"/>
        <v>11638.820785683529</v>
      </c>
    </row>
    <row r="3507" spans="1:5" x14ac:dyDescent="0.25">
      <c r="A3507" s="1">
        <v>43152</v>
      </c>
      <c r="B3507" s="21">
        <f>IFERROR(VLOOKUP(A3507,SHORTVOL!$A$2:$E$10000,5,0),"")</f>
        <v>1362.67</v>
      </c>
      <c r="C3507" s="21">
        <f>IFERROR(VLOOKUP($A3507,LONGVOL!$A$2:$E$10000,5,0),"")</f>
        <v>736.74</v>
      </c>
      <c r="D3507" s="27">
        <f t="shared" si="94"/>
        <v>25.668901922698094</v>
      </c>
      <c r="E3507" s="27">
        <f t="shared" si="95"/>
        <v>11528.5073640313</v>
      </c>
    </row>
    <row r="3508" spans="1:5" x14ac:dyDescent="0.25">
      <c r="A3508" s="1">
        <v>43153</v>
      </c>
      <c r="B3508" s="21">
        <f>IFERROR(VLOOKUP(A3508,SHORTVOL!$A$2:$E$10000,5,0),"")</f>
        <v>1351.43</v>
      </c>
      <c r="C3508" s="21">
        <f>IFERROR(VLOOKUP($A3508,LONGVOL!$A$2:$E$10000,5,0),"")</f>
        <v>742.81</v>
      </c>
      <c r="D3508" s="27">
        <f t="shared" si="94"/>
        <v>25.455776760764159</v>
      </c>
      <c r="E3508" s="27">
        <f t="shared" si="95"/>
        <v>11717.581551106552</v>
      </c>
    </row>
    <row r="3509" spans="1:5" x14ac:dyDescent="0.25">
      <c r="A3509" s="1">
        <v>43154</v>
      </c>
      <c r="B3509" s="21">
        <f>IFERROR(VLOOKUP(A3509,SHORTVOL!$A$2:$E$10000,5,0),"")</f>
        <v>1462.19</v>
      </c>
      <c r="C3509" s="21">
        <f>IFERROR(VLOOKUP($A3509,LONGVOL!$A$2:$E$10000,5,0),"")</f>
        <v>681.94</v>
      </c>
      <c r="D3509" s="27">
        <f t="shared" si="94"/>
        <v>27.540562740939357</v>
      </c>
      <c r="E3509" s="27">
        <f t="shared" si="95"/>
        <v>9796.4272052585311</v>
      </c>
    </row>
    <row r="3510" spans="1:5" x14ac:dyDescent="0.25">
      <c r="A3510" s="1">
        <v>43157</v>
      </c>
      <c r="B3510" s="21">
        <f>IFERROR(VLOOKUP(A3510,SHORTVOL!$A$2:$E$10000,5,0),"")</f>
        <v>1507.32</v>
      </c>
      <c r="C3510" s="21">
        <f>IFERROR(VLOOKUP($A3510,LONGVOL!$A$2:$E$10000,5,0),"")</f>
        <v>660.89</v>
      </c>
      <c r="D3510" s="27">
        <f t="shared" si="94"/>
        <v>28.385926207724381</v>
      </c>
      <c r="E3510" s="27">
        <f t="shared" si="95"/>
        <v>9189.5384691762192</v>
      </c>
    </row>
    <row r="3511" spans="1:5" x14ac:dyDescent="0.25">
      <c r="A3511" s="1">
        <v>43158</v>
      </c>
      <c r="B3511" s="21">
        <f>IFERROR(VLOOKUP(A3511,SHORTVOL!$A$2:$E$10000,5,0),"")</f>
        <v>1392.74</v>
      </c>
      <c r="C3511" s="21">
        <f>IFERROR(VLOOKUP($A3511,LONGVOL!$A$2:$E$10000,5,0),"")</f>
        <v>711.13</v>
      </c>
      <c r="D3511" s="27">
        <f t="shared" si="94"/>
        <v>26.226712714086727</v>
      </c>
      <c r="E3511" s="27">
        <f t="shared" si="95"/>
        <v>10585.885714093951</v>
      </c>
    </row>
    <row r="3512" spans="1:5" x14ac:dyDescent="0.25">
      <c r="A3512" s="1">
        <v>43159</v>
      </c>
      <c r="B3512" s="21">
        <f>IFERROR(VLOOKUP(A3512,SHORTVOL!$A$2:$E$10000,5,0),"")</f>
        <v>1334.58</v>
      </c>
      <c r="C3512" s="21">
        <f>IFERROR(VLOOKUP($A3512,LONGVOL!$A$2:$E$10000,5,0),"")</f>
        <v>740.82</v>
      </c>
      <c r="D3512" s="27">
        <f t="shared" si="94"/>
        <v>25.130123609245793</v>
      </c>
      <c r="E3512" s="27">
        <f t="shared" si="95"/>
        <v>11468.943181170853</v>
      </c>
    </row>
    <row r="3513" spans="1:5" x14ac:dyDescent="0.25">
      <c r="A3513" s="1">
        <v>43160</v>
      </c>
      <c r="B3513" s="21">
        <f>IFERROR(VLOOKUP(A3513,SHORTVOL!$A$2:$E$10000,5,0),"")</f>
        <v>1247.02</v>
      </c>
      <c r="C3513" s="21">
        <f>IFERROR(VLOOKUP($A3513,LONGVOL!$A$2:$E$10000,5,0),"")</f>
        <v>789.42</v>
      </c>
      <c r="D3513" s="27">
        <f t="shared" si="94"/>
        <v>23.480083326063596</v>
      </c>
      <c r="E3513" s="27">
        <f t="shared" si="95"/>
        <v>12972.748755804076</v>
      </c>
    </row>
    <row r="3514" spans="1:5" x14ac:dyDescent="0.25">
      <c r="A3514" s="1">
        <v>43161</v>
      </c>
      <c r="B3514" s="21">
        <f>IFERROR(VLOOKUP(A3514,SHORTVOL!$A$2:$E$10000,5,0),"")</f>
        <v>1292.44</v>
      </c>
      <c r="C3514" s="21">
        <f>IFERROR(VLOOKUP($A3514,LONGVOL!$A$2:$E$10000,5,0),"")</f>
        <v>760.67</v>
      </c>
      <c r="D3514" s="27">
        <f t="shared" si="94"/>
        <v>24.33396101634375</v>
      </c>
      <c r="E3514" s="27">
        <f t="shared" si="95"/>
        <v>12026.919874641364</v>
      </c>
    </row>
    <row r="3515" spans="1:5" x14ac:dyDescent="0.25">
      <c r="A3515" s="1">
        <v>43164</v>
      </c>
      <c r="B3515" s="21">
        <f>IFERROR(VLOOKUP(A3515,SHORTVOL!$A$2:$E$10000,5,0),"")</f>
        <v>1345.86</v>
      </c>
      <c r="C3515" s="21">
        <f>IFERROR(VLOOKUP($A3515,LONGVOL!$A$2:$E$10000,5,0),"")</f>
        <v>729.23</v>
      </c>
      <c r="D3515" s="27">
        <f t="shared" si="94"/>
        <v>25.33558346195937</v>
      </c>
      <c r="E3515" s="27">
        <f t="shared" si="95"/>
        <v>11030.206252954174</v>
      </c>
    </row>
    <row r="3516" spans="1:5" x14ac:dyDescent="0.25">
      <c r="A3516" s="1">
        <v>43165</v>
      </c>
      <c r="B3516" s="21">
        <f>IFERROR(VLOOKUP(A3516,SHORTVOL!$A$2:$E$10000,5,0),"")</f>
        <v>1334.5</v>
      </c>
      <c r="C3516" s="21">
        <f>IFERROR(VLOOKUP($A3516,LONGVOL!$A$2:$E$10000,5,0),"")</f>
        <v>735.39</v>
      </c>
      <c r="D3516" s="27">
        <f t="shared" si="94"/>
        <v>25.120356878744428</v>
      </c>
      <c r="E3516" s="27">
        <f t="shared" si="95"/>
        <v>11215.702129853646</v>
      </c>
    </row>
    <row r="3517" spans="1:5" x14ac:dyDescent="0.25">
      <c r="A3517" s="1">
        <v>43166</v>
      </c>
      <c r="B3517" s="21">
        <f>IFERROR(VLOOKUP(A3517,SHORTVOL!$A$2:$E$10000,5,0),"")</f>
        <v>1351.58</v>
      </c>
      <c r="C3517" s="21">
        <f>IFERROR(VLOOKUP($A3517,LONGVOL!$A$2:$E$10000,5,0),"")</f>
        <v>725.98</v>
      </c>
      <c r="D3517" s="27">
        <f t="shared" si="94"/>
        <v>25.440473253795297</v>
      </c>
      <c r="E3517" s="27">
        <f t="shared" si="95"/>
        <v>10927.839043982432</v>
      </c>
    </row>
    <row r="3518" spans="1:5" x14ac:dyDescent="0.25">
      <c r="A3518" s="1">
        <v>43167</v>
      </c>
      <c r="B3518" s="21">
        <f>IFERROR(VLOOKUP(A3518,SHORTVOL!$A$2:$E$10000,5,0),"")</f>
        <v>1384.85</v>
      </c>
      <c r="C3518" s="21">
        <f>IFERROR(VLOOKUP($A3518,LONGVOL!$A$2:$E$10000,5,0),"")</f>
        <v>708.1</v>
      </c>
      <c r="D3518" s="27">
        <f t="shared" ref="D3518:D3581" si="96">D3517*(1-D$1+IF(AND(WEEKDAY($A3518)&lt;&gt;1,WEEKDAY($A3518)&lt;&gt;7),-D$5,0))^($A3518-$A3517)*(1+(B3518/B3517-1))</f>
        <v>26.065278345823391</v>
      </c>
      <c r="E3518" s="27">
        <f t="shared" ref="E3518:E3581" si="97">E3517*(1-E$1+IF(AND(WEEKDAY($A3518)&lt;&gt;1,WEEKDAY($A3518)&lt;&gt;7),-E$5,0))^($A3518-$A3517)*(1+2*(C3518/C3517-1))</f>
        <v>10388.769093450261</v>
      </c>
    </row>
    <row r="3519" spans="1:5" x14ac:dyDescent="0.25">
      <c r="A3519" s="1">
        <v>43168</v>
      </c>
      <c r="B3519" s="21">
        <f>IFERROR(VLOOKUP(A3519,SHORTVOL!$A$2:$E$10000,5,0),"")</f>
        <v>1510.87</v>
      </c>
      <c r="C3519" s="21">
        <f>IFERROR(VLOOKUP($A3519,LONGVOL!$A$2:$E$10000,5,0),"")</f>
        <v>643.66999999999996</v>
      </c>
      <c r="D3519" s="27">
        <f t="shared" si="96"/>
        <v>28.435635063581671</v>
      </c>
      <c r="E3519" s="27">
        <f t="shared" si="97"/>
        <v>8497.5741895365263</v>
      </c>
    </row>
    <row r="3520" spans="1:5" x14ac:dyDescent="0.25">
      <c r="A3520" s="1">
        <v>43171</v>
      </c>
      <c r="B3520" s="21">
        <f>IFERROR(VLOOKUP(A3520,SHORTVOL!$A$2:$E$10000,5,0),"")</f>
        <v>1462.26</v>
      </c>
      <c r="C3520" s="21">
        <f>IFERROR(VLOOKUP($A3520,LONGVOL!$A$2:$E$10000,5,0),"")</f>
        <v>664.38</v>
      </c>
      <c r="D3520" s="27">
        <f t="shared" si="96"/>
        <v>27.516236993351232</v>
      </c>
      <c r="E3520" s="27">
        <f t="shared" si="97"/>
        <v>9042.3244929636294</v>
      </c>
    </row>
    <row r="3521" spans="1:5" x14ac:dyDescent="0.25">
      <c r="A3521" s="1">
        <v>43172</v>
      </c>
      <c r="B3521" s="21">
        <f>IFERROR(VLOOKUP(A3521,SHORTVOL!$A$2:$E$10000,5,0),"")</f>
        <v>1413.69</v>
      </c>
      <c r="C3521" s="21">
        <f>IFERROR(VLOOKUP($A3521,LONGVOL!$A$2:$E$10000,5,0),"")</f>
        <v>686.44</v>
      </c>
      <c r="D3521" s="27">
        <f t="shared" si="96"/>
        <v>26.600808063931822</v>
      </c>
      <c r="E3521" s="27">
        <f t="shared" si="97"/>
        <v>9642.0707383409335</v>
      </c>
    </row>
    <row r="3522" spans="1:5" x14ac:dyDescent="0.25">
      <c r="A3522" s="1">
        <v>43173</v>
      </c>
      <c r="B3522" s="21">
        <f>IFERROR(VLOOKUP(A3522,SHORTVOL!$A$2:$E$10000,5,0),"")</f>
        <v>1386.15</v>
      </c>
      <c r="C3522" s="21">
        <f>IFERROR(VLOOKUP($A3522,LONGVOL!$A$2:$E$10000,5,0),"")</f>
        <v>699.82</v>
      </c>
      <c r="D3522" s="27">
        <f t="shared" si="96"/>
        <v>26.081170324008788</v>
      </c>
      <c r="E3522" s="27">
        <f t="shared" si="97"/>
        <v>10017.19172699083</v>
      </c>
    </row>
    <row r="3523" spans="1:5" x14ac:dyDescent="0.25">
      <c r="A3523" s="1">
        <v>43174</v>
      </c>
      <c r="B3523" s="21">
        <f>IFERROR(VLOOKUP(A3523,SHORTVOL!$A$2:$E$10000,5,0),"")</f>
        <v>1437.33</v>
      </c>
      <c r="C3523" s="21">
        <f>IFERROR(VLOOKUP($A3523,LONGVOL!$A$2:$E$10000,5,0),"")</f>
        <v>673.98</v>
      </c>
      <c r="D3523" s="27">
        <f t="shared" si="96"/>
        <v>27.042668142695266</v>
      </c>
      <c r="E3523" s="27">
        <f t="shared" si="97"/>
        <v>9276.7399408754554</v>
      </c>
    </row>
    <row r="3524" spans="1:5" x14ac:dyDescent="0.25">
      <c r="A3524" s="1">
        <v>43175</v>
      </c>
      <c r="B3524" s="21">
        <f>IFERROR(VLOOKUP(A3524,SHORTVOL!$A$2:$E$10000,5,0),"")</f>
        <v>1475.1</v>
      </c>
      <c r="C3524" s="21">
        <f>IFERROR(VLOOKUP($A3524,LONGVOL!$A$2:$E$10000,5,0),"")</f>
        <v>656.27</v>
      </c>
      <c r="D3524" s="27">
        <f t="shared" si="96"/>
        <v>27.751771679996132</v>
      </c>
      <c r="E3524" s="27">
        <f t="shared" si="97"/>
        <v>8788.5454724074461</v>
      </c>
    </row>
    <row r="3525" spans="1:5" x14ac:dyDescent="0.25">
      <c r="A3525" s="1">
        <v>43178</v>
      </c>
      <c r="B3525" s="21">
        <f>IFERROR(VLOOKUP(A3525,SHORTVOL!$A$2:$E$10000,5,0),"")</f>
        <v>1322.97</v>
      </c>
      <c r="C3525" s="21">
        <f>IFERROR(VLOOKUP($A3525,LONGVOL!$A$2:$E$10000,5,0),"")</f>
        <v>723.95</v>
      </c>
      <c r="D3525" s="27">
        <f t="shared" si="96"/>
        <v>24.885584981994121</v>
      </c>
      <c r="E3525" s="27">
        <f t="shared" si="97"/>
        <v>10598.818601224364</v>
      </c>
    </row>
    <row r="3526" spans="1:5" x14ac:dyDescent="0.25">
      <c r="A3526" s="1">
        <v>43179</v>
      </c>
      <c r="B3526" s="21">
        <f>IFERROR(VLOOKUP(A3526,SHORTVOL!$A$2:$E$10000,5,0),"")</f>
        <v>1338.84</v>
      </c>
      <c r="C3526" s="21">
        <f>IFERROR(VLOOKUP($A3526,LONGVOL!$A$2:$E$10000,5,0),"")</f>
        <v>715.27</v>
      </c>
      <c r="D3526" s="27">
        <f t="shared" si="96"/>
        <v>25.182725960155448</v>
      </c>
      <c r="E3526" s="27">
        <f t="shared" si="97"/>
        <v>10343.875735762931</v>
      </c>
    </row>
    <row r="3527" spans="1:5" x14ac:dyDescent="0.25">
      <c r="A3527" s="1">
        <v>43180</v>
      </c>
      <c r="B3527" s="21">
        <f>IFERROR(VLOOKUP(A3527,SHORTVOL!$A$2:$E$10000,5,0),"")</f>
        <v>1376.87</v>
      </c>
      <c r="C3527" s="21">
        <f>IFERROR(VLOOKUP($A3527,LONGVOL!$A$2:$E$10000,5,0),"")</f>
        <v>694.95</v>
      </c>
      <c r="D3527" s="27">
        <f t="shared" si="96"/>
        <v>25.896626918619113</v>
      </c>
      <c r="E3527" s="27">
        <f t="shared" si="97"/>
        <v>9755.4173816129678</v>
      </c>
    </row>
    <row r="3528" spans="1:5" x14ac:dyDescent="0.25">
      <c r="A3528" s="1">
        <v>43181</v>
      </c>
      <c r="B3528" s="21">
        <f>IFERROR(VLOOKUP(A3528,SHORTVOL!$A$2:$E$10000,5,0),"")</f>
        <v>1180.31</v>
      </c>
      <c r="C3528" s="21">
        <f>IFERROR(VLOOKUP($A3528,LONGVOL!$A$2:$E$10000,5,0),"")</f>
        <v>794.16</v>
      </c>
      <c r="D3528" s="27">
        <f t="shared" si="96"/>
        <v>22.198444926816297</v>
      </c>
      <c r="E3528" s="27">
        <f t="shared" si="97"/>
        <v>12539.799177764191</v>
      </c>
    </row>
    <row r="3529" spans="1:5" x14ac:dyDescent="0.25">
      <c r="A3529" s="1">
        <v>43182</v>
      </c>
      <c r="B3529" s="21">
        <f>IFERROR(VLOOKUP(A3529,SHORTVOL!$A$2:$E$10000,5,0),"")</f>
        <v>1118.53</v>
      </c>
      <c r="C3529" s="21">
        <f>IFERROR(VLOOKUP($A3529,LONGVOL!$A$2:$E$10000,5,0),"")</f>
        <v>835.72</v>
      </c>
      <c r="D3529" s="27">
        <f t="shared" si="96"/>
        <v>21.035377211500951</v>
      </c>
      <c r="E3529" s="27">
        <f t="shared" si="97"/>
        <v>13851.210265888052</v>
      </c>
    </row>
    <row r="3530" spans="1:5" x14ac:dyDescent="0.25">
      <c r="A3530" s="1">
        <v>43185</v>
      </c>
      <c r="B3530" s="21">
        <f>IFERROR(VLOOKUP(A3530,SHORTVOL!$A$2:$E$10000,5,0),"")</f>
        <v>1192.57</v>
      </c>
      <c r="C3530" s="21">
        <f>IFERROR(VLOOKUP($A3530,LONGVOL!$A$2:$E$10000,5,0),"")</f>
        <v>780.4</v>
      </c>
      <c r="D3530" s="27">
        <f t="shared" si="96"/>
        <v>22.424106885625346</v>
      </c>
      <c r="E3530" s="27">
        <f t="shared" si="97"/>
        <v>12014.718929590043</v>
      </c>
    </row>
    <row r="3531" spans="1:5" x14ac:dyDescent="0.25">
      <c r="A3531" s="1">
        <v>43186</v>
      </c>
      <c r="B3531" s="21">
        <f>IFERROR(VLOOKUP(A3531,SHORTVOL!$A$2:$E$10000,5,0),"")</f>
        <v>1103.7</v>
      </c>
      <c r="C3531" s="21">
        <f>IFERROR(VLOOKUP($A3531,LONGVOL!$A$2:$E$10000,5,0),"")</f>
        <v>838.56</v>
      </c>
      <c r="D3531" s="27">
        <f t="shared" si="96"/>
        <v>20.751931235401987</v>
      </c>
      <c r="E3531" s="27">
        <f t="shared" si="97"/>
        <v>13804.482541971229</v>
      </c>
    </row>
    <row r="3532" spans="1:5" x14ac:dyDescent="0.25">
      <c r="A3532" s="1">
        <v>43187</v>
      </c>
      <c r="B3532" s="21">
        <f>IFERROR(VLOOKUP(A3532,SHORTVOL!$A$2:$E$10000,5,0),"")</f>
        <v>1094.01</v>
      </c>
      <c r="C3532" s="21">
        <f>IFERROR(VLOOKUP($A3532,LONGVOL!$A$2:$E$10000,5,0),"")</f>
        <v>845.92</v>
      </c>
      <c r="D3532" s="27">
        <f t="shared" si="96"/>
        <v>20.568611308044943</v>
      </c>
      <c r="E3532" s="27">
        <f t="shared" si="97"/>
        <v>14045.735208418017</v>
      </c>
    </row>
    <row r="3533" spans="1:5" x14ac:dyDescent="0.25">
      <c r="A3533" s="1">
        <v>43188</v>
      </c>
      <c r="B3533" s="21">
        <f>IFERROR(VLOOKUP(A3533,SHORTVOL!$A$2:$E$10000,5,0),"")</f>
        <v>1161.3399999999999</v>
      </c>
      <c r="C3533" s="21">
        <f>IFERROR(VLOOKUP($A3533,LONGVOL!$A$2:$E$10000,5,0),"")</f>
        <v>793.86</v>
      </c>
      <c r="D3533" s="27">
        <f t="shared" si="96"/>
        <v>21.833294185149605</v>
      </c>
      <c r="E3533" s="27">
        <f t="shared" si="97"/>
        <v>12315.97882928254</v>
      </c>
    </row>
    <row r="3534" spans="1:5" x14ac:dyDescent="0.25">
      <c r="A3534" s="1">
        <v>43192</v>
      </c>
      <c r="B3534" s="21">
        <f>IFERROR(VLOOKUP(A3534,SHORTVOL!$A$2:$E$10000,5,0),"")</f>
        <v>1046.49</v>
      </c>
      <c r="C3534" s="21">
        <f>IFERROR(VLOOKUP($A3534,LONGVOL!$A$2:$E$10000,5,0),"")</f>
        <v>872.37</v>
      </c>
      <c r="D3534" s="27">
        <f t="shared" si="96"/>
        <v>19.669792301620411</v>
      </c>
      <c r="E3534" s="27">
        <f t="shared" si="97"/>
        <v>14747.500197679934</v>
      </c>
    </row>
    <row r="3535" spans="1:5" x14ac:dyDescent="0.25">
      <c r="A3535" s="1">
        <v>43193</v>
      </c>
      <c r="B3535" s="21">
        <f>IFERROR(VLOOKUP(A3535,SHORTVOL!$A$2:$E$10000,5,0),"")</f>
        <v>1092.78</v>
      </c>
      <c r="C3535" s="21">
        <f>IFERROR(VLOOKUP($A3535,LONGVOL!$A$2:$E$10000,5,0),"")</f>
        <v>833.78</v>
      </c>
      <c r="D3535" s="27">
        <f t="shared" si="96"/>
        <v>20.538732177599059</v>
      </c>
      <c r="E3535" s="27">
        <f t="shared" si="97"/>
        <v>13441.740886940863</v>
      </c>
    </row>
    <row r="3536" spans="1:5" x14ac:dyDescent="0.25">
      <c r="A3536" s="1">
        <v>43194</v>
      </c>
      <c r="B3536" s="21">
        <f>IFERROR(VLOOKUP(A3536,SHORTVOL!$A$2:$E$10000,5,0),"")</f>
        <v>1118.69</v>
      </c>
      <c r="C3536" s="21">
        <f>IFERROR(VLOOKUP($A3536,LONGVOL!$A$2:$E$10000,5,0),"")</f>
        <v>814.01</v>
      </c>
      <c r="D3536" s="27">
        <f t="shared" si="96"/>
        <v>21.024556923502587</v>
      </c>
      <c r="E3536" s="27">
        <f t="shared" si="97"/>
        <v>12803.323602749871</v>
      </c>
    </row>
    <row r="3537" spans="1:5" x14ac:dyDescent="0.25">
      <c r="A3537" s="1">
        <v>43195</v>
      </c>
      <c r="B3537" s="21">
        <f>IFERROR(VLOOKUP(A3537,SHORTVOL!$A$2:$E$10000,5,0),"")</f>
        <v>1157.76</v>
      </c>
      <c r="C3537" s="21">
        <f>IFERROR(VLOOKUP($A3537,LONGVOL!$A$2:$E$10000,5,0),"")</f>
        <v>785.59</v>
      </c>
      <c r="D3537" s="27">
        <f t="shared" si="96"/>
        <v>21.757642643541768</v>
      </c>
      <c r="E3537" s="27">
        <f t="shared" si="97"/>
        <v>11908.396914631679</v>
      </c>
    </row>
    <row r="3538" spans="1:5" x14ac:dyDescent="0.25">
      <c r="A3538" s="1">
        <v>43196</v>
      </c>
      <c r="B3538" s="21">
        <f>IFERROR(VLOOKUP(A3538,SHORTVOL!$A$2:$E$10000,5,0),"")</f>
        <v>1080.53</v>
      </c>
      <c r="C3538" s="21">
        <f>IFERROR(VLOOKUP($A3538,LONGVOL!$A$2:$E$10000,5,0),"")</f>
        <v>837.98</v>
      </c>
      <c r="D3538" s="27">
        <f t="shared" si="96"/>
        <v>20.305155989320536</v>
      </c>
      <c r="E3538" s="27">
        <f t="shared" si="97"/>
        <v>13495.680697450462</v>
      </c>
    </row>
    <row r="3539" spans="1:5" x14ac:dyDescent="0.25">
      <c r="A3539" s="1">
        <v>43199</v>
      </c>
      <c r="B3539" s="21">
        <f>IFERROR(VLOOKUP(A3539,SHORTVOL!$A$2:$E$10000,5,0),"")</f>
        <v>1090.25</v>
      </c>
      <c r="C3539" s="21">
        <f>IFERROR(VLOOKUP($A3539,LONGVOL!$A$2:$E$10000,5,0),"")</f>
        <v>830.45</v>
      </c>
      <c r="D3539" s="27">
        <f t="shared" si="96"/>
        <v>20.484445081013131</v>
      </c>
      <c r="E3539" s="27">
        <f t="shared" si="97"/>
        <v>13250.111146571599</v>
      </c>
    </row>
    <row r="3540" spans="1:5" x14ac:dyDescent="0.25">
      <c r="A3540" s="1">
        <v>43200</v>
      </c>
      <c r="B3540" s="21">
        <f>IFERROR(VLOOKUP(A3540,SHORTVOL!$A$2:$E$10000,5,0),"")</f>
        <v>1111.3499999999999</v>
      </c>
      <c r="C3540" s="21">
        <f>IFERROR(VLOOKUP($A3540,LONGVOL!$A$2:$E$10000,5,0),"")</f>
        <v>814.37</v>
      </c>
      <c r="D3540" s="27">
        <f t="shared" si="96"/>
        <v>20.879743748921037</v>
      </c>
      <c r="E3540" s="27">
        <f t="shared" si="97"/>
        <v>12736.017344412734</v>
      </c>
    </row>
    <row r="3541" spans="1:5" x14ac:dyDescent="0.25">
      <c r="A3541" s="1">
        <v>43201</v>
      </c>
      <c r="B3541" s="21">
        <f>IFERROR(VLOOKUP(A3541,SHORTVOL!$A$2:$E$10000,5,0),"")</f>
        <v>1104.75</v>
      </c>
      <c r="C3541" s="21">
        <f>IFERROR(VLOOKUP($A3541,LONGVOL!$A$2:$E$10000,5,0),"")</f>
        <v>819.21</v>
      </c>
      <c r="D3541" s="27">
        <f t="shared" si="96"/>
        <v>20.754607429760192</v>
      </c>
      <c r="E3541" s="27">
        <f t="shared" si="97"/>
        <v>12886.422312575211</v>
      </c>
    </row>
    <row r="3542" spans="1:5" x14ac:dyDescent="0.25">
      <c r="A3542" s="1">
        <v>43202</v>
      </c>
      <c r="B3542" s="21">
        <f>IFERROR(VLOOKUP(A3542,SHORTVOL!$A$2:$E$10000,5,0),"")</f>
        <v>1148.27</v>
      </c>
      <c r="C3542" s="21">
        <f>IFERROR(VLOOKUP($A3542,LONGVOL!$A$2:$E$10000,5,0),"")</f>
        <v>786.94</v>
      </c>
      <c r="D3542" s="27">
        <f t="shared" si="96"/>
        <v>21.571022598973553</v>
      </c>
      <c r="E3542" s="27">
        <f t="shared" si="97"/>
        <v>11870.284332809386</v>
      </c>
    </row>
    <row r="3543" spans="1:5" x14ac:dyDescent="0.25">
      <c r="A3543" s="1">
        <v>43203</v>
      </c>
      <c r="B3543" s="21">
        <f>IFERROR(VLOOKUP(A3543,SHORTVOL!$A$2:$E$10000,5,0),"")</f>
        <v>1186.31</v>
      </c>
      <c r="C3543" s="21">
        <f>IFERROR(VLOOKUP($A3543,LONGVOL!$A$2:$E$10000,5,0),"")</f>
        <v>760.87</v>
      </c>
      <c r="D3543" s="27">
        <f t="shared" si="96"/>
        <v>22.284408398722388</v>
      </c>
      <c r="E3543" s="27">
        <f t="shared" si="97"/>
        <v>11082.954990588309</v>
      </c>
    </row>
    <row r="3544" spans="1:5" x14ac:dyDescent="0.25">
      <c r="A3544" s="1">
        <v>43206</v>
      </c>
      <c r="B3544" s="21">
        <f>IFERROR(VLOOKUP(A3544,SHORTVOL!$A$2:$E$10000,5,0),"")</f>
        <v>1254.5899999999999</v>
      </c>
      <c r="C3544" s="21">
        <f>IFERROR(VLOOKUP($A3544,LONGVOL!$A$2:$E$10000,5,0),"")</f>
        <v>717.08</v>
      </c>
      <c r="D3544" s="27">
        <f t="shared" si="96"/>
        <v>23.563149920933082</v>
      </c>
      <c r="E3544" s="27">
        <f t="shared" si="97"/>
        <v>9805.0098831733085</v>
      </c>
    </row>
    <row r="3545" spans="1:5" x14ac:dyDescent="0.25">
      <c r="A3545" s="1">
        <v>43207</v>
      </c>
      <c r="B3545" s="21">
        <f>IFERROR(VLOOKUP(A3545,SHORTVOL!$A$2:$E$10000,5,0),"")</f>
        <v>1335.66</v>
      </c>
      <c r="C3545" s="21">
        <f>IFERROR(VLOOKUP($A3545,LONGVOL!$A$2:$E$10000,5,0),"")</f>
        <v>670.74</v>
      </c>
      <c r="D3545" s="27">
        <f t="shared" si="96"/>
        <v>25.084395946636615</v>
      </c>
      <c r="E3545" s="27">
        <f t="shared" si="97"/>
        <v>8537.0974979018447</v>
      </c>
    </row>
    <row r="3546" spans="1:5" x14ac:dyDescent="0.25">
      <c r="A3546" s="1">
        <v>43208</v>
      </c>
      <c r="B3546" s="21">
        <f>IFERROR(VLOOKUP(A3546,SHORTVOL!$A$2:$E$10000,5,0),"")</f>
        <v>1323.23</v>
      </c>
      <c r="C3546" s="21">
        <f>IFERROR(VLOOKUP($A3546,LONGVOL!$A$2:$E$10000,5,0),"")</f>
        <v>676.98</v>
      </c>
      <c r="D3546" s="27">
        <f t="shared" si="96"/>
        <v>24.849592325472543</v>
      </c>
      <c r="E3546" s="27">
        <f t="shared" si="97"/>
        <v>8695.2791056396181</v>
      </c>
    </row>
    <row r="3547" spans="1:5" x14ac:dyDescent="0.25">
      <c r="A3547" s="1">
        <v>43209</v>
      </c>
      <c r="B3547" s="21">
        <f>IFERROR(VLOOKUP(A3547,SHORTVOL!$A$2:$E$10000,5,0),"")</f>
        <v>1298.3599999999999</v>
      </c>
      <c r="C3547" s="21">
        <f>IFERROR(VLOOKUP($A3547,LONGVOL!$A$2:$E$10000,5,0),"")</f>
        <v>689.71</v>
      </c>
      <c r="D3547" s="27">
        <f t="shared" si="96"/>
        <v>24.381210233151691</v>
      </c>
      <c r="E3547" s="27">
        <f t="shared" si="97"/>
        <v>9021.6057337354305</v>
      </c>
    </row>
    <row r="3548" spans="1:5" x14ac:dyDescent="0.25">
      <c r="A3548" s="1">
        <v>43210</v>
      </c>
      <c r="B3548" s="21">
        <f>IFERROR(VLOOKUP(A3548,SHORTVOL!$A$2:$E$10000,5,0),"")</f>
        <v>1257.77</v>
      </c>
      <c r="C3548" s="21">
        <f>IFERROR(VLOOKUP($A3548,LONGVOL!$A$2:$E$10000,5,0),"")</f>
        <v>711.27</v>
      </c>
      <c r="D3548" s="27">
        <f t="shared" si="96"/>
        <v>23.617698071922327</v>
      </c>
      <c r="E3548" s="27">
        <f t="shared" si="97"/>
        <v>9584.897687449331</v>
      </c>
    </row>
    <row r="3549" spans="1:5" x14ac:dyDescent="0.25">
      <c r="A3549" s="1">
        <v>43213</v>
      </c>
      <c r="B3549" s="21">
        <f>IFERROR(VLOOKUP(A3549,SHORTVOL!$A$2:$E$10000,5,0),"")</f>
        <v>1274.71</v>
      </c>
      <c r="C3549" s="21">
        <f>IFERROR(VLOOKUP($A3549,LONGVOL!$A$2:$E$10000,5,0),"")</f>
        <v>701.69</v>
      </c>
      <c r="D3549" s="27">
        <f t="shared" si="96"/>
        <v>23.931853435540621</v>
      </c>
      <c r="E3549" s="27">
        <f t="shared" si="97"/>
        <v>9324.5713656339321</v>
      </c>
    </row>
    <row r="3550" spans="1:5" x14ac:dyDescent="0.25">
      <c r="A3550" s="1">
        <v>43214</v>
      </c>
      <c r="B3550" s="21">
        <f>IFERROR(VLOOKUP(A3550,SHORTVOL!$A$2:$E$10000,5,0),"")</f>
        <v>1209.3699999999999</v>
      </c>
      <c r="C3550" s="21">
        <f>IFERROR(VLOOKUP($A3550,LONGVOL!$A$2:$E$10000,5,0),"")</f>
        <v>737.66</v>
      </c>
      <c r="D3550" s="27">
        <f t="shared" si="96"/>
        <v>22.703893199876294</v>
      </c>
      <c r="E3550" s="27">
        <f t="shared" si="97"/>
        <v>10279.779836382751</v>
      </c>
    </row>
    <row r="3551" spans="1:5" x14ac:dyDescent="0.25">
      <c r="A3551" s="1">
        <v>43215</v>
      </c>
      <c r="B3551" s="21">
        <f>IFERROR(VLOOKUP(A3551,SHORTVOL!$A$2:$E$10000,5,0),"")</f>
        <v>1187.4000000000001</v>
      </c>
      <c r="C3551" s="21">
        <f>IFERROR(VLOOKUP($A3551,LONGVOL!$A$2:$E$10000,5,0),"")</f>
        <v>751.06</v>
      </c>
      <c r="D3551" s="27">
        <f t="shared" si="96"/>
        <v>22.290221852550371</v>
      </c>
      <c r="E3551" s="27">
        <f t="shared" si="97"/>
        <v>10652.444157740181</v>
      </c>
    </row>
    <row r="3552" spans="1:5" x14ac:dyDescent="0.25">
      <c r="A3552" s="1">
        <v>43216</v>
      </c>
      <c r="B3552" s="21">
        <f>IFERROR(VLOOKUP(A3552,SHORTVOL!$A$2:$E$10000,5,0),"")</f>
        <v>1253.6600000000001</v>
      </c>
      <c r="C3552" s="21">
        <f>IFERROR(VLOOKUP($A3552,LONGVOL!$A$2:$E$10000,5,0),"")</f>
        <v>709.15</v>
      </c>
      <c r="D3552" s="27">
        <f t="shared" si="96"/>
        <v>23.53278451228395</v>
      </c>
      <c r="E3552" s="27">
        <f t="shared" si="97"/>
        <v>9462.8864317306688</v>
      </c>
    </row>
    <row r="3553" spans="1:5" x14ac:dyDescent="0.25">
      <c r="A3553" s="1">
        <v>43217</v>
      </c>
      <c r="B3553" s="21">
        <f>IFERROR(VLOOKUP(A3553,SHORTVOL!$A$2:$E$10000,5,0),"")</f>
        <v>1284.23</v>
      </c>
      <c r="C3553" s="21">
        <f>IFERROR(VLOOKUP($A3553,LONGVOL!$A$2:$E$10000,5,0),"")</f>
        <v>691.86</v>
      </c>
      <c r="D3553" s="27">
        <f t="shared" si="96"/>
        <v>24.105301183077792</v>
      </c>
      <c r="E3553" s="27">
        <f t="shared" si="97"/>
        <v>9000.7658663232232</v>
      </c>
    </row>
    <row r="3554" spans="1:5" x14ac:dyDescent="0.25">
      <c r="A3554" s="1">
        <v>43220</v>
      </c>
      <c r="B3554" s="21">
        <f>IFERROR(VLOOKUP(A3554,SHORTVOL!$A$2:$E$10000,5,0),"")</f>
        <v>1287.46</v>
      </c>
      <c r="C3554" s="21">
        <f>IFERROR(VLOOKUP($A3554,LONGVOL!$A$2:$E$10000,5,0),"")</f>
        <v>690.11</v>
      </c>
      <c r="D3554" s="27">
        <f t="shared" si="96"/>
        <v>24.161956784063907</v>
      </c>
      <c r="E3554" s="27">
        <f t="shared" si="97"/>
        <v>8953.186496109256</v>
      </c>
    </row>
    <row r="3555" spans="1:5" x14ac:dyDescent="0.25">
      <c r="A3555" s="1">
        <v>43221</v>
      </c>
      <c r="B3555" s="21">
        <f>IFERROR(VLOOKUP(A3555,SHORTVOL!$A$2:$E$10000,5,0),"")</f>
        <v>1298.45</v>
      </c>
      <c r="C3555" s="21">
        <f>IFERROR(VLOOKUP($A3555,LONGVOL!$A$2:$E$10000,5,0),"")</f>
        <v>684.22</v>
      </c>
      <c r="D3555" s="27">
        <f t="shared" si="96"/>
        <v>24.366872534051893</v>
      </c>
      <c r="E3555" s="27">
        <f t="shared" si="97"/>
        <v>8799.6876341878706</v>
      </c>
    </row>
    <row r="3556" spans="1:5" x14ac:dyDescent="0.25">
      <c r="A3556" s="1">
        <v>43222</v>
      </c>
      <c r="B3556" s="21">
        <f>IFERROR(VLOOKUP(A3556,SHORTVOL!$A$2:$E$10000,5,0),"")</f>
        <v>1304.74</v>
      </c>
      <c r="C3556" s="21">
        <f>IFERROR(VLOOKUP($A3556,LONGVOL!$A$2:$E$10000,5,0),"")</f>
        <v>680.91</v>
      </c>
      <c r="D3556" s="27">
        <f t="shared" si="96"/>
        <v>24.483569809342512</v>
      </c>
      <c r="E3556" s="27">
        <f t="shared" si="97"/>
        <v>8713.8847124713266</v>
      </c>
    </row>
    <row r="3557" spans="1:5" x14ac:dyDescent="0.25">
      <c r="A3557" s="1">
        <v>43223</v>
      </c>
      <c r="B3557" s="21">
        <f>IFERROR(VLOOKUP(A3557,SHORTVOL!$A$2:$E$10000,5,0),"")</f>
        <v>1277.8399999999999</v>
      </c>
      <c r="C3557" s="21">
        <f>IFERROR(VLOOKUP($A3557,LONGVOL!$A$2:$E$10000,5,0),"")</f>
        <v>694.95</v>
      </c>
      <c r="D3557" s="27">
        <f t="shared" si="96"/>
        <v>23.977474852577004</v>
      </c>
      <c r="E3557" s="27">
        <f t="shared" si="97"/>
        <v>9072.5449389533405</v>
      </c>
    </row>
    <row r="3558" spans="1:5" x14ac:dyDescent="0.25">
      <c r="A3558" s="1">
        <v>43224</v>
      </c>
      <c r="B3558" s="21">
        <f>IFERROR(VLOOKUP(A3558,SHORTVOL!$A$2:$E$10000,5,0),"")</f>
        <v>1315.76</v>
      </c>
      <c r="C3558" s="21">
        <f>IFERROR(VLOOKUP($A3558,LONGVOL!$A$2:$E$10000,5,0),"")</f>
        <v>674.33</v>
      </c>
      <c r="D3558" s="27">
        <f t="shared" si="96"/>
        <v>24.687655435335468</v>
      </c>
      <c r="E3558" s="27">
        <f t="shared" si="97"/>
        <v>8533.5083607456818</v>
      </c>
    </row>
    <row r="3559" spans="1:5" x14ac:dyDescent="0.25">
      <c r="A3559" s="1">
        <v>43227</v>
      </c>
      <c r="B3559" s="21">
        <f>IFERROR(VLOOKUP(A3559,SHORTVOL!$A$2:$E$10000,5,0),"")</f>
        <v>1329.32</v>
      </c>
      <c r="C3559" s="21">
        <f>IFERROR(VLOOKUP($A3559,LONGVOL!$A$2:$E$10000,5,0),"")</f>
        <v>667.38</v>
      </c>
      <c r="D3559" s="27">
        <f t="shared" si="96"/>
        <v>24.937982392694554</v>
      </c>
      <c r="E3559" s="27">
        <f t="shared" si="97"/>
        <v>8355.6971905596511</v>
      </c>
    </row>
    <row r="3560" spans="1:5" x14ac:dyDescent="0.25">
      <c r="A3560" s="1">
        <v>43228</v>
      </c>
      <c r="B3560" s="21">
        <f>IFERROR(VLOOKUP(A3560,SHORTVOL!$A$2:$E$10000,5,0),"")</f>
        <v>1332.61</v>
      </c>
      <c r="C3560" s="21">
        <f>IFERROR(VLOOKUP($A3560,LONGVOL!$A$2:$E$10000,5,0),"")</f>
        <v>665.72</v>
      </c>
      <c r="D3560" s="27">
        <f t="shared" si="96"/>
        <v>24.998332795479417</v>
      </c>
      <c r="E3560" s="27">
        <f t="shared" si="97"/>
        <v>8313.4970545199976</v>
      </c>
    </row>
    <row r="3561" spans="1:5" x14ac:dyDescent="0.25">
      <c r="A3561" s="1">
        <v>43229</v>
      </c>
      <c r="B3561" s="21">
        <f>IFERROR(VLOOKUP(A3561,SHORTVOL!$A$2:$E$10000,5,0),"")</f>
        <v>1388.54</v>
      </c>
      <c r="C3561" s="21">
        <f>IFERROR(VLOOKUP($A3561,LONGVOL!$A$2:$E$10000,5,0),"")</f>
        <v>637.78</v>
      </c>
      <c r="D3561" s="27">
        <f t="shared" si="96"/>
        <v>26.0460922828841</v>
      </c>
      <c r="E3561" s="27">
        <f t="shared" si="97"/>
        <v>7615.0887725897255</v>
      </c>
    </row>
    <row r="3562" spans="1:5" x14ac:dyDescent="0.25">
      <c r="A3562" s="1">
        <v>43230</v>
      </c>
      <c r="B3562" s="21">
        <f>IFERROR(VLOOKUP(A3562,SHORTVOL!$A$2:$E$10000,5,0),"")</f>
        <v>1455.87</v>
      </c>
      <c r="C3562" s="21">
        <f>IFERROR(VLOOKUP($A3562,LONGVOL!$A$2:$E$10000,5,0),"")</f>
        <v>606.86</v>
      </c>
      <c r="D3562" s="27">
        <f t="shared" si="96"/>
        <v>27.307565197089179</v>
      </c>
      <c r="E3562" s="27">
        <f t="shared" si="97"/>
        <v>6876.1958407679331</v>
      </c>
    </row>
    <row r="3563" spans="1:5" x14ac:dyDescent="0.25">
      <c r="A3563" s="1">
        <v>43231</v>
      </c>
      <c r="B3563" s="21">
        <f>IFERROR(VLOOKUP(A3563,SHORTVOL!$A$2:$E$10000,5,0),"")</f>
        <v>1472.49</v>
      </c>
      <c r="C3563" s="21">
        <f>IFERROR(VLOOKUP($A3563,LONGVOL!$A$2:$E$10000,5,0),"")</f>
        <v>599.92999999999995</v>
      </c>
      <c r="D3563" s="27">
        <f t="shared" si="96"/>
        <v>27.617790999881414</v>
      </c>
      <c r="E3563" s="27">
        <f t="shared" si="97"/>
        <v>6718.6394998738242</v>
      </c>
    </row>
    <row r="3564" spans="1:5" x14ac:dyDescent="0.25">
      <c r="A3564" s="1">
        <v>43234</v>
      </c>
      <c r="B3564" s="21">
        <f>IFERROR(VLOOKUP(A3564,SHORTVOL!$A$2:$E$10000,5,0),"")</f>
        <v>1521.22</v>
      </c>
      <c r="C3564" s="21">
        <f>IFERROR(VLOOKUP($A3564,LONGVOL!$A$2:$E$10000,5,0),"")</f>
        <v>580.08000000000004</v>
      </c>
      <c r="D3564" s="27">
        <f t="shared" si="96"/>
        <v>28.527073324825718</v>
      </c>
      <c r="E3564" s="27">
        <f t="shared" si="97"/>
        <v>6272.6041839708141</v>
      </c>
    </row>
    <row r="3565" spans="1:5" x14ac:dyDescent="0.25">
      <c r="A3565" s="1">
        <v>43235</v>
      </c>
      <c r="B3565" s="21">
        <f>IFERROR(VLOOKUP(A3565,SHORTVOL!$A$2:$E$10000,5,0),"")</f>
        <v>1404.17</v>
      </c>
      <c r="C3565" s="21">
        <f>IFERROR(VLOOKUP($A3565,LONGVOL!$A$2:$E$10000,5,0),"")</f>
        <v>624.71</v>
      </c>
      <c r="D3565" s="27">
        <f t="shared" si="96"/>
        <v>26.330619932719795</v>
      </c>
      <c r="E3565" s="27">
        <f t="shared" si="97"/>
        <v>7237.2519444949248</v>
      </c>
    </row>
    <row r="3566" spans="1:5" x14ac:dyDescent="0.25">
      <c r="A3566" s="1">
        <v>43236</v>
      </c>
      <c r="B3566" s="21">
        <f>IFERROR(VLOOKUP(A3566,SHORTVOL!$A$2:$E$10000,5,0),"")</f>
        <v>1461.73</v>
      </c>
      <c r="C3566" s="21">
        <f>IFERROR(VLOOKUP($A3566,LONGVOL!$A$2:$E$10000,5,0),"")</f>
        <v>599.1</v>
      </c>
      <c r="D3566" s="27">
        <f t="shared" si="96"/>
        <v>27.408467727313212</v>
      </c>
      <c r="E3566" s="27">
        <f t="shared" si="97"/>
        <v>6643.3633173998469</v>
      </c>
    </row>
    <row r="3567" spans="1:5" x14ac:dyDescent="0.25">
      <c r="A3567" s="1">
        <v>43237</v>
      </c>
      <c r="B3567" s="21">
        <f>IFERROR(VLOOKUP(A3567,SHORTVOL!$A$2:$E$10000,5,0),"")</f>
        <v>1498.97</v>
      </c>
      <c r="C3567" s="21">
        <f>IFERROR(VLOOKUP($A3567,LONGVOL!$A$2:$E$10000,5,0),"")</f>
        <v>583.84</v>
      </c>
      <c r="D3567" s="27">
        <f t="shared" si="96"/>
        <v>28.105203878505229</v>
      </c>
      <c r="E3567" s="27">
        <f t="shared" si="97"/>
        <v>6304.4497087910977</v>
      </c>
    </row>
    <row r="3568" spans="1:5" x14ac:dyDescent="0.25">
      <c r="A3568" s="1">
        <v>43238</v>
      </c>
      <c r="B3568" s="21">
        <f>IFERROR(VLOOKUP(A3568,SHORTVOL!$A$2:$E$10000,5,0),"")</f>
        <v>1475.93</v>
      </c>
      <c r="C3568" s="21">
        <f>IFERROR(VLOOKUP($A3568,LONGVOL!$A$2:$E$10000,5,0),"")</f>
        <v>592.80999999999995</v>
      </c>
      <c r="D3568" s="27">
        <f t="shared" si="96"/>
        <v>27.671694971689881</v>
      </c>
      <c r="E3568" s="27">
        <f t="shared" si="97"/>
        <v>6497.675367104328</v>
      </c>
    </row>
    <row r="3569" spans="1:5" x14ac:dyDescent="0.25">
      <c r="A3569" s="1">
        <v>43241</v>
      </c>
      <c r="B3569" s="21">
        <f>IFERROR(VLOOKUP(A3569,SHORTVOL!$A$2:$E$10000,5,0),"")</f>
        <v>1526.87</v>
      </c>
      <c r="C3569" s="21">
        <f>IFERROR(VLOOKUP($A3569,LONGVOL!$A$2:$E$10000,5,0),"")</f>
        <v>572.35</v>
      </c>
      <c r="D3569" s="27">
        <f t="shared" si="96"/>
        <v>28.622045692427307</v>
      </c>
      <c r="E3569" s="27">
        <f t="shared" si="97"/>
        <v>6047.7771020196788</v>
      </c>
    </row>
    <row r="3570" spans="1:5" x14ac:dyDescent="0.25">
      <c r="A3570" s="1">
        <v>43242</v>
      </c>
      <c r="B3570" s="21">
        <f>IFERROR(VLOOKUP(A3570,SHORTVOL!$A$2:$E$10000,5,0),"")</f>
        <v>1509.3</v>
      </c>
      <c r="C3570" s="21">
        <f>IFERROR(VLOOKUP($A3570,LONGVOL!$A$2:$E$10000,5,0),"")</f>
        <v>578.94000000000005</v>
      </c>
      <c r="D3570" s="27">
        <f t="shared" si="96"/>
        <v>28.291135775274576</v>
      </c>
      <c r="E3570" s="27">
        <f t="shared" si="97"/>
        <v>6186.573279747543</v>
      </c>
    </row>
    <row r="3571" spans="1:5" x14ac:dyDescent="0.25">
      <c r="A3571" s="1">
        <v>43243</v>
      </c>
      <c r="B3571" s="21">
        <f>IFERROR(VLOOKUP(A3571,SHORTVOL!$A$2:$E$10000,5,0),"")</f>
        <v>1531.25</v>
      </c>
      <c r="C3571" s="21">
        <f>IFERROR(VLOOKUP($A3571,LONGVOL!$A$2:$E$10000,5,0),"")</f>
        <v>570.52</v>
      </c>
      <c r="D3571" s="27">
        <f t="shared" si="96"/>
        <v>28.701005706839403</v>
      </c>
      <c r="E3571" s="27">
        <f t="shared" si="97"/>
        <v>6006.1629546599661</v>
      </c>
    </row>
    <row r="3572" spans="1:5" x14ac:dyDescent="0.25">
      <c r="A3572" s="1">
        <v>43244</v>
      </c>
      <c r="B3572" s="21">
        <f>IFERROR(VLOOKUP(A3572,SHORTVOL!$A$2:$E$10000,5,0),"")</f>
        <v>1541.76</v>
      </c>
      <c r="C3572" s="21">
        <f>IFERROR(VLOOKUP($A3572,LONGVOL!$A$2:$E$10000,5,0),"")</f>
        <v>566.6</v>
      </c>
      <c r="D3572" s="27">
        <f t="shared" si="96"/>
        <v>28.89641658619729</v>
      </c>
      <c r="E3572" s="27">
        <f t="shared" si="97"/>
        <v>5923.1759976080593</v>
      </c>
    </row>
    <row r="3573" spans="1:5" x14ac:dyDescent="0.25">
      <c r="A3573" s="1">
        <v>43245</v>
      </c>
      <c r="B3573" s="21">
        <f>IFERROR(VLOOKUP(A3573,SHORTVOL!$A$2:$E$10000,5,0),"")</f>
        <v>1522.09</v>
      </c>
      <c r="C3573" s="21">
        <f>IFERROR(VLOOKUP($A3573,LONGVOL!$A$2:$E$10000,5,0),"")</f>
        <v>573.83000000000004</v>
      </c>
      <c r="D3573" s="27">
        <f t="shared" si="96"/>
        <v>28.526188704601967</v>
      </c>
      <c r="E3573" s="27">
        <f t="shared" si="97"/>
        <v>6073.8766477917543</v>
      </c>
    </row>
    <row r="3574" spans="1:5" x14ac:dyDescent="0.25">
      <c r="A3574" s="1">
        <v>43249</v>
      </c>
      <c r="B3574" s="21">
        <f>IFERROR(VLOOKUP(A3574,SHORTVOL!$A$2:$E$10000,5,0),"")</f>
        <v>1342.79</v>
      </c>
      <c r="C3574" s="21">
        <f>IFERROR(VLOOKUP($A3574,LONGVOL!$A$2:$E$10000,5,0),"")</f>
        <v>641.42999999999995</v>
      </c>
      <c r="D3574" s="27">
        <f t="shared" si="96"/>
        <v>25.160329595600025</v>
      </c>
      <c r="E3574" s="27">
        <f t="shared" si="97"/>
        <v>7502.6556354470431</v>
      </c>
    </row>
    <row r="3575" spans="1:5" x14ac:dyDescent="0.25">
      <c r="A3575" s="1">
        <v>43250</v>
      </c>
      <c r="B3575" s="21">
        <f>IFERROR(VLOOKUP(A3575,SHORTVOL!$A$2:$E$10000,5,0),"")</f>
        <v>1396.7</v>
      </c>
      <c r="C3575" s="21">
        <f>IFERROR(VLOOKUP($A3575,LONGVOL!$A$2:$E$10000,5,0),"")</f>
        <v>615.67999999999995</v>
      </c>
      <c r="D3575" s="27">
        <f t="shared" si="96"/>
        <v>26.169026272341753</v>
      </c>
      <c r="E3575" s="27">
        <f t="shared" si="97"/>
        <v>6899.7467101417451</v>
      </c>
    </row>
    <row r="3576" spans="1:5" x14ac:dyDescent="0.25">
      <c r="A3576" s="1">
        <v>43251</v>
      </c>
      <c r="B3576" s="21">
        <f>IFERROR(VLOOKUP(A3576,SHORTVOL!$A$2:$E$10000,5,0),"")</f>
        <v>1388.24</v>
      </c>
      <c r="C3576" s="21">
        <f>IFERROR(VLOOKUP($A3576,LONGVOL!$A$2:$E$10000,5,0),"")</f>
        <v>619.4</v>
      </c>
      <c r="D3576" s="27">
        <f t="shared" si="96"/>
        <v>26.009091722101491</v>
      </c>
      <c r="E3576" s="27">
        <f t="shared" si="97"/>
        <v>6982.592761085014</v>
      </c>
    </row>
    <row r="3577" spans="1:5" x14ac:dyDescent="0.25">
      <c r="A3577" s="1">
        <v>43252</v>
      </c>
      <c r="B3577" s="21">
        <f>IFERROR(VLOOKUP(A3577,SHORTVOL!$A$2:$E$10000,5,0),"")</f>
        <v>1447.59</v>
      </c>
      <c r="C3577" s="21">
        <f>IFERROR(VLOOKUP($A3577,LONGVOL!$A$2:$E$10000,5,0),"")</f>
        <v>592.92999999999995</v>
      </c>
      <c r="D3577" s="27">
        <f t="shared" si="96"/>
        <v>27.119545644010763</v>
      </c>
      <c r="E3577" s="27">
        <f t="shared" si="97"/>
        <v>6385.3055181247673</v>
      </c>
    </row>
    <row r="3578" spans="1:5" x14ac:dyDescent="0.25">
      <c r="A3578" s="1">
        <v>43255</v>
      </c>
      <c r="B3578" s="21">
        <f>IFERROR(VLOOKUP(A3578,SHORTVOL!$A$2:$E$10000,5,0),"")</f>
        <v>1507.38</v>
      </c>
      <c r="C3578" s="21">
        <f>IFERROR(VLOOKUP($A3578,LONGVOL!$A$2:$E$10000,5,0),"")</f>
        <v>568.44000000000005</v>
      </c>
      <c r="D3578" s="27">
        <f t="shared" si="96"/>
        <v>28.235025918752193</v>
      </c>
      <c r="E3578" s="27">
        <f t="shared" si="97"/>
        <v>5856.4980263316293</v>
      </c>
    </row>
    <row r="3579" spans="1:5" x14ac:dyDescent="0.25">
      <c r="A3579" s="1">
        <v>43256</v>
      </c>
      <c r="B3579" s="21">
        <f>IFERROR(VLOOKUP(A3579,SHORTVOL!$A$2:$E$10000,5,0),"")</f>
        <v>1526.56</v>
      </c>
      <c r="C3579" s="21">
        <f>IFERROR(VLOOKUP($A3579,LONGVOL!$A$2:$E$10000,5,0),"")</f>
        <v>561.20000000000005</v>
      </c>
      <c r="D3579" s="27">
        <f t="shared" si="96"/>
        <v>28.592723392798288</v>
      </c>
      <c r="E3579" s="27">
        <f t="shared" si="97"/>
        <v>5706.8794405277258</v>
      </c>
    </row>
    <row r="3580" spans="1:5" x14ac:dyDescent="0.25">
      <c r="A3580" s="1">
        <v>43257</v>
      </c>
      <c r="B3580" s="21">
        <f>IFERROR(VLOOKUP(A3580,SHORTVOL!$A$2:$E$10000,5,0),"")</f>
        <v>1583.16</v>
      </c>
      <c r="C3580" s="21">
        <f>IFERROR(VLOOKUP($A3580,LONGVOL!$A$2:$E$10000,5,0),"")</f>
        <v>540.39</v>
      </c>
      <c r="D3580" s="27">
        <f t="shared" si="96"/>
        <v>29.651226018547018</v>
      </c>
      <c r="E3580" s="27">
        <f t="shared" si="97"/>
        <v>5283.2405177665341</v>
      </c>
    </row>
    <row r="3581" spans="1:5" x14ac:dyDescent="0.25">
      <c r="A3581" s="1">
        <v>43258</v>
      </c>
      <c r="B3581" s="21">
        <f>IFERROR(VLOOKUP(A3581,SHORTVOL!$A$2:$E$10000,5,0),"")</f>
        <v>1559</v>
      </c>
      <c r="C3581" s="21">
        <f>IFERROR(VLOOKUP($A3581,LONGVOL!$A$2:$E$10000,5,0),"")</f>
        <v>548.64</v>
      </c>
      <c r="D3581" s="27">
        <f t="shared" si="96"/>
        <v>29.197130054502825</v>
      </c>
      <c r="E3581" s="27">
        <f t="shared" si="97"/>
        <v>5444.1416797547017</v>
      </c>
    </row>
    <row r="3582" spans="1:5" x14ac:dyDescent="0.25">
      <c r="A3582" s="1">
        <v>43259</v>
      </c>
      <c r="B3582" s="21">
        <f>IFERROR(VLOOKUP(A3582,SHORTVOL!$A$2:$E$10000,5,0),"")</f>
        <v>1572.43</v>
      </c>
      <c r="C3582" s="21">
        <f>IFERROR(VLOOKUP($A3582,LONGVOL!$A$2:$E$10000,5,0),"")</f>
        <v>543.91999999999996</v>
      </c>
      <c r="D3582" s="27">
        <f t="shared" ref="D3582:D3645" si="98">D3581*(1-D$1+IF(AND(WEEKDAY($A3582)&lt;&gt;1,WEEKDAY($A3582)&lt;&gt;7),-D$5,0))^($A3582-$A3581)*(1+(B3582/B3581-1))</f>
        <v>29.447035003770338</v>
      </c>
      <c r="E3582" s="27">
        <f t="shared" ref="E3582:E3645" si="99">E3581*(1-E$1+IF(AND(WEEKDAY($A3582)&lt;&gt;1,WEEKDAY($A3582)&lt;&gt;7),-E$5,0))^($A3582-$A3581)*(1+2*(C3582/C3581-1))</f>
        <v>5350.0612689708332</v>
      </c>
    </row>
    <row r="3583" spans="1:5" x14ac:dyDescent="0.25">
      <c r="A3583" s="1">
        <v>43262</v>
      </c>
      <c r="B3583" s="21">
        <f>IFERROR(VLOOKUP(A3583,SHORTVOL!$A$2:$E$10000,5,0),"")</f>
        <v>1596.56</v>
      </c>
      <c r="C3583" s="21">
        <f>IFERROR(VLOOKUP($A3583,LONGVOL!$A$2:$E$10000,5,0),"")</f>
        <v>535.57000000000005</v>
      </c>
      <c r="D3583" s="27">
        <f t="shared" si="98"/>
        <v>29.894005015921039</v>
      </c>
      <c r="E3583" s="27">
        <f t="shared" si="99"/>
        <v>5184.6132703019375</v>
      </c>
    </row>
    <row r="3584" spans="1:5" x14ac:dyDescent="0.25">
      <c r="A3584" s="1">
        <v>43263</v>
      </c>
      <c r="B3584" s="21">
        <f>IFERROR(VLOOKUP(A3584,SHORTVOL!$A$2:$E$10000,5,0),"")</f>
        <v>1602.4</v>
      </c>
      <c r="C3584" s="21">
        <f>IFERROR(VLOOKUP($A3584,LONGVOL!$A$2:$E$10000,5,0),"")</f>
        <v>533.61</v>
      </c>
      <c r="D3584" s="27">
        <f t="shared" si="98"/>
        <v>30.001709213540423</v>
      </c>
      <c r="E3584" s="27">
        <f t="shared" si="99"/>
        <v>5146.2735135952389</v>
      </c>
    </row>
    <row r="3585" spans="1:5" x14ac:dyDescent="0.25">
      <c r="A3585" s="1">
        <v>43264</v>
      </c>
      <c r="B3585" s="21">
        <f>IFERROR(VLOOKUP(A3585,SHORTVOL!$A$2:$E$10000,5,0),"")</f>
        <v>1587.95</v>
      </c>
      <c r="C3585" s="21">
        <f>IFERROR(VLOOKUP($A3585,LONGVOL!$A$2:$E$10000,5,0),"")</f>
        <v>538.41999999999996</v>
      </c>
      <c r="D3585" s="27">
        <f t="shared" si="98"/>
        <v>29.729532993106641</v>
      </c>
      <c r="E3585" s="27">
        <f t="shared" si="99"/>
        <v>5238.6522645110972</v>
      </c>
    </row>
    <row r="3586" spans="1:5" x14ac:dyDescent="0.25">
      <c r="A3586" s="1">
        <v>43265</v>
      </c>
      <c r="B3586" s="21">
        <f>IFERROR(VLOOKUP(A3586,SHORTVOL!$A$2:$E$10000,5,0),"")</f>
        <v>1627.53</v>
      </c>
      <c r="C3586" s="21">
        <f>IFERROR(VLOOKUP($A3586,LONGVOL!$A$2:$E$10000,5,0),"")</f>
        <v>525</v>
      </c>
      <c r="D3586" s="27">
        <f t="shared" si="98"/>
        <v>30.468878466364561</v>
      </c>
      <c r="E3586" s="27">
        <f t="shared" si="99"/>
        <v>4977.1286462486432</v>
      </c>
    </row>
    <row r="3587" spans="1:5" x14ac:dyDescent="0.25">
      <c r="A3587" s="1">
        <v>43266</v>
      </c>
      <c r="B3587" s="21">
        <f>IFERROR(VLOOKUP(A3587,SHORTVOL!$A$2:$E$10000,5,0),"")</f>
        <v>1612.96</v>
      </c>
      <c r="C3587" s="21">
        <f>IFERROR(VLOOKUP($A3587,LONGVOL!$A$2:$E$10000,5,0),"")</f>
        <v>529.70000000000005</v>
      </c>
      <c r="D3587" s="27">
        <f t="shared" si="98"/>
        <v>30.194459905433597</v>
      </c>
      <c r="E3587" s="27">
        <f t="shared" si="99"/>
        <v>5065.8570823578648</v>
      </c>
    </row>
    <row r="3588" spans="1:5" x14ac:dyDescent="0.25">
      <c r="A3588" s="1">
        <v>43269</v>
      </c>
      <c r="B3588" s="21">
        <f>IFERROR(VLOOKUP(A3588,SHORTVOL!$A$2:$E$10000,5,0),"")</f>
        <v>1631.79</v>
      </c>
      <c r="C3588" s="21">
        <f>IFERROR(VLOOKUP($A3588,LONGVOL!$A$2:$E$10000,5,0),"")</f>
        <v>523.52</v>
      </c>
      <c r="D3588" s="27">
        <f t="shared" si="98"/>
        <v>30.541934596951574</v>
      </c>
      <c r="E3588" s="27">
        <f t="shared" si="99"/>
        <v>4946.5201443945316</v>
      </c>
    </row>
    <row r="3589" spans="1:5" x14ac:dyDescent="0.25">
      <c r="A3589" s="1">
        <v>43270</v>
      </c>
      <c r="B3589" s="21">
        <f>IFERROR(VLOOKUP(A3589,SHORTVOL!$A$2:$E$10000,5,0),"")</f>
        <v>1548.59</v>
      </c>
      <c r="C3589" s="21">
        <f>IFERROR(VLOOKUP($A3589,LONGVOL!$A$2:$E$10000,5,0),"")</f>
        <v>550.21</v>
      </c>
      <c r="D3589" s="27">
        <f t="shared" si="98"/>
        <v>28.98310621136547</v>
      </c>
      <c r="E3589" s="27">
        <f t="shared" si="99"/>
        <v>5450.4701348576036</v>
      </c>
    </row>
    <row r="3590" spans="1:5" x14ac:dyDescent="0.25">
      <c r="A3590" s="1">
        <v>43271</v>
      </c>
      <c r="B3590" s="21">
        <f>IFERROR(VLOOKUP(A3590,SHORTVOL!$A$2:$E$10000,5,0),"")</f>
        <v>1590.82</v>
      </c>
      <c r="C3590" s="21">
        <f>IFERROR(VLOOKUP($A3590,LONGVOL!$A$2:$E$10000,5,0),"")</f>
        <v>535.20000000000005</v>
      </c>
      <c r="D3590" s="27">
        <f t="shared" si="98"/>
        <v>29.771843171794814</v>
      </c>
      <c r="E3590" s="27">
        <f t="shared" si="99"/>
        <v>5152.6946294935105</v>
      </c>
    </row>
    <row r="3591" spans="1:5" x14ac:dyDescent="0.25">
      <c r="A3591" s="1">
        <v>43272</v>
      </c>
      <c r="B3591" s="21">
        <f>IFERROR(VLOOKUP(A3591,SHORTVOL!$A$2:$E$10000,5,0),"")</f>
        <v>1473.53</v>
      </c>
      <c r="C3591" s="21">
        <f>IFERROR(VLOOKUP($A3591,LONGVOL!$A$2:$E$10000,5,0),"")</f>
        <v>574.66999999999996</v>
      </c>
      <c r="D3591" s="27">
        <f t="shared" si="98"/>
        <v>27.575275800866081</v>
      </c>
      <c r="E3591" s="27">
        <f t="shared" si="99"/>
        <v>5912.2474951466102</v>
      </c>
    </row>
    <row r="3592" spans="1:5" x14ac:dyDescent="0.25">
      <c r="A3592" s="1">
        <v>43273</v>
      </c>
      <c r="B3592" s="21">
        <f>IFERROR(VLOOKUP(A3592,SHORTVOL!$A$2:$E$10000,5,0),"")</f>
        <v>1528.1</v>
      </c>
      <c r="C3592" s="21">
        <f>IFERROR(VLOOKUP($A3592,LONGVOL!$A$2:$E$10000,5,0),"")</f>
        <v>553.38</v>
      </c>
      <c r="D3592" s="27">
        <f t="shared" si="98"/>
        <v>28.594918347036618</v>
      </c>
      <c r="E3592" s="27">
        <f t="shared" si="99"/>
        <v>5473.7643658732886</v>
      </c>
    </row>
    <row r="3593" spans="1:5" x14ac:dyDescent="0.25">
      <c r="A3593" s="1">
        <v>43276</v>
      </c>
      <c r="B3593" s="21">
        <f>IFERROR(VLOOKUP(A3593,SHORTVOL!$A$2:$E$10000,5,0),"")</f>
        <v>1292.6500000000001</v>
      </c>
      <c r="C3593" s="21">
        <f>IFERROR(VLOOKUP($A3593,LONGVOL!$A$2:$E$10000,5,0),"")</f>
        <v>638.65</v>
      </c>
      <c r="D3593" s="27">
        <f t="shared" si="98"/>
        <v>24.185030684038622</v>
      </c>
      <c r="E3593" s="27">
        <f t="shared" si="99"/>
        <v>7159.026616735594</v>
      </c>
    </row>
    <row r="3594" spans="1:5" x14ac:dyDescent="0.25">
      <c r="A3594" s="1">
        <v>43277</v>
      </c>
      <c r="B3594" s="21">
        <f>IFERROR(VLOOKUP(A3594,SHORTVOL!$A$2:$E$10000,5,0),"")</f>
        <v>1348.3</v>
      </c>
      <c r="C3594" s="21">
        <f>IFERROR(VLOOKUP($A3594,LONGVOL!$A$2:$E$10000,5,0),"")</f>
        <v>611.16</v>
      </c>
      <c r="D3594" s="27">
        <f t="shared" si="98"/>
        <v>25.224840517134883</v>
      </c>
      <c r="E3594" s="27">
        <f t="shared" si="99"/>
        <v>6542.2231454206403</v>
      </c>
    </row>
    <row r="3595" spans="1:5" x14ac:dyDescent="0.25">
      <c r="A3595" s="1">
        <v>43278</v>
      </c>
      <c r="B3595" s="21">
        <f>IFERROR(VLOOKUP(A3595,SHORTVOL!$A$2:$E$10000,5,0),"")</f>
        <v>1264.5899999999999</v>
      </c>
      <c r="C3595" s="21">
        <f>IFERROR(VLOOKUP($A3595,LONGVOL!$A$2:$E$10000,5,0),"")</f>
        <v>649.1</v>
      </c>
      <c r="D3595" s="27">
        <f t="shared" si="98"/>
        <v>23.657445060231758</v>
      </c>
      <c r="E3595" s="27">
        <f t="shared" si="99"/>
        <v>7353.9280197009539</v>
      </c>
    </row>
    <row r="3596" spans="1:5" x14ac:dyDescent="0.25">
      <c r="A3596" s="1">
        <v>43279</v>
      </c>
      <c r="B3596" s="21">
        <f>IFERROR(VLOOKUP(A3596,SHORTVOL!$A$2:$E$10000,5,0),"")</f>
        <v>1286.02</v>
      </c>
      <c r="C3596" s="21">
        <f>IFERROR(VLOOKUP($A3596,LONGVOL!$A$2:$E$10000,5,0),"")</f>
        <v>638.1</v>
      </c>
      <c r="D3596" s="27">
        <f t="shared" si="98"/>
        <v>24.057030682468632</v>
      </c>
      <c r="E3596" s="27">
        <f t="shared" si="99"/>
        <v>7104.1396053111293</v>
      </c>
    </row>
    <row r="3597" spans="1:5" x14ac:dyDescent="0.25">
      <c r="A3597" s="1">
        <v>43280</v>
      </c>
      <c r="B3597" s="21">
        <f>IFERROR(VLOOKUP(A3597,SHORTVOL!$A$2:$E$10000,5,0),"")</f>
        <v>1326.56</v>
      </c>
      <c r="C3597" s="21">
        <f>IFERROR(VLOOKUP($A3597,LONGVOL!$A$2:$E$10000,5,0),"")</f>
        <v>617.98</v>
      </c>
      <c r="D3597" s="27">
        <f t="shared" si="98"/>
        <v>24.814035519989243</v>
      </c>
      <c r="E3597" s="27">
        <f t="shared" si="99"/>
        <v>6655.6298587986412</v>
      </c>
    </row>
    <row r="3598" spans="1:5" x14ac:dyDescent="0.25">
      <c r="A3598" s="1">
        <v>43283</v>
      </c>
      <c r="B3598" s="21">
        <f>IFERROR(VLOOKUP(A3598,SHORTVOL!$A$2:$E$10000,5,0),"")</f>
        <v>1315.81</v>
      </c>
      <c r="C3598" s="21">
        <f>IFERROR(VLOOKUP($A3598,LONGVOL!$A$2:$E$10000,5,0),"")</f>
        <v>622.99</v>
      </c>
      <c r="D3598" s="27">
        <f t="shared" si="98"/>
        <v>24.608905105647654</v>
      </c>
      <c r="E3598" s="27">
        <f t="shared" si="99"/>
        <v>6761.9997137749642</v>
      </c>
    </row>
    <row r="3599" spans="1:5" x14ac:dyDescent="0.25">
      <c r="A3599" s="1">
        <v>43284</v>
      </c>
      <c r="B3599" s="21">
        <f>IFERROR(VLOOKUP(A3599,SHORTVOL!$A$2:$E$10000,5,0),"")</f>
        <v>1343.91</v>
      </c>
      <c r="C3599" s="21">
        <f>IFERROR(VLOOKUP($A3599,LONGVOL!$A$2:$E$10000,5,0),"")</f>
        <v>609.69000000000005</v>
      </c>
      <c r="D3599" s="27">
        <f t="shared" si="98"/>
        <v>25.133067454820704</v>
      </c>
      <c r="E3599" s="27">
        <f t="shared" si="99"/>
        <v>6472.7874514989398</v>
      </c>
    </row>
    <row r="3600" spans="1:5" x14ac:dyDescent="0.25">
      <c r="A3600" s="1">
        <v>43286</v>
      </c>
      <c r="B3600" s="21">
        <f>IFERROR(VLOOKUP(A3600,SHORTVOL!$A$2:$E$10000,5,0),"")</f>
        <v>1350.77</v>
      </c>
      <c r="C3600" s="21">
        <f>IFERROR(VLOOKUP($A3600,LONGVOL!$A$2:$E$10000,5,0),"")</f>
        <v>606.58000000000004</v>
      </c>
      <c r="D3600" s="27">
        <f t="shared" si="98"/>
        <v>25.258591118624974</v>
      </c>
      <c r="E3600" s="27">
        <f t="shared" si="99"/>
        <v>6405.7767875229729</v>
      </c>
    </row>
    <row r="3601" spans="1:5" x14ac:dyDescent="0.25">
      <c r="A3601" s="1">
        <v>43287</v>
      </c>
      <c r="B3601" s="21">
        <f>IFERROR(VLOOKUP(A3601,SHORTVOL!$A$2:$E$10000,5,0),"")</f>
        <v>1416.42</v>
      </c>
      <c r="C3601" s="21">
        <f>IFERROR(VLOOKUP($A3601,LONGVOL!$A$2:$E$10000,5,0),"")</f>
        <v>577.09</v>
      </c>
      <c r="D3601" s="27">
        <f t="shared" si="98"/>
        <v>26.484755555042575</v>
      </c>
      <c r="E3601" s="27">
        <f t="shared" si="99"/>
        <v>5782.4791439980481</v>
      </c>
    </row>
    <row r="3602" spans="1:5" x14ac:dyDescent="0.25">
      <c r="A3602" s="1">
        <v>43290</v>
      </c>
      <c r="B3602" s="21">
        <f>IFERROR(VLOOKUP(A3602,SHORTVOL!$A$2:$E$10000,5,0),"")</f>
        <v>1500.69</v>
      </c>
      <c r="C3602" s="21">
        <f>IFERROR(VLOOKUP($A3602,LONGVOL!$A$2:$E$10000,5,0),"")</f>
        <v>542.76</v>
      </c>
      <c r="D3602" s="27">
        <f t="shared" si="98"/>
        <v>28.055855382015515</v>
      </c>
      <c r="E3602" s="27">
        <f t="shared" si="99"/>
        <v>5093.3375309079074</v>
      </c>
    </row>
    <row r="3603" spans="1:5" x14ac:dyDescent="0.25">
      <c r="A3603" s="1">
        <v>43291</v>
      </c>
      <c r="B3603" s="21">
        <f>IFERROR(VLOOKUP(A3603,SHORTVOL!$A$2:$E$10000,5,0),"")</f>
        <v>1525.13</v>
      </c>
      <c r="C3603" s="21">
        <f>IFERROR(VLOOKUP($A3603,LONGVOL!$A$2:$E$10000,5,0),"")</f>
        <v>533.91999999999996</v>
      </c>
      <c r="D3603" s="27">
        <f t="shared" si="98"/>
        <v>28.511206262138394</v>
      </c>
      <c r="E3603" s="27">
        <f t="shared" si="99"/>
        <v>4927.0505858301303</v>
      </c>
    </row>
    <row r="3604" spans="1:5" x14ac:dyDescent="0.25">
      <c r="A3604" s="1">
        <v>43292</v>
      </c>
      <c r="B3604" s="21">
        <f>IFERROR(VLOOKUP(A3604,SHORTVOL!$A$2:$E$10000,5,0),"")</f>
        <v>1481.1</v>
      </c>
      <c r="C3604" s="21">
        <f>IFERROR(VLOOKUP($A3604,LONGVOL!$A$2:$E$10000,5,0),"")</f>
        <v>549.34</v>
      </c>
      <c r="D3604" s="27">
        <f t="shared" si="98"/>
        <v>27.686579986434591</v>
      </c>
      <c r="E3604" s="27">
        <f t="shared" si="99"/>
        <v>5211.2472912735893</v>
      </c>
    </row>
    <row r="3605" spans="1:5" x14ac:dyDescent="0.25">
      <c r="A3605" s="1">
        <v>43293</v>
      </c>
      <c r="B3605" s="21">
        <f>IFERROR(VLOOKUP(A3605,SHORTVOL!$A$2:$E$10000,5,0),"")</f>
        <v>1525.28</v>
      </c>
      <c r="C3605" s="21">
        <f>IFERROR(VLOOKUP($A3605,LONGVOL!$A$2:$E$10000,5,0),"")</f>
        <v>532.95000000000005</v>
      </c>
      <c r="D3605" s="27">
        <f t="shared" si="98"/>
        <v>28.51088566659422</v>
      </c>
      <c r="E3605" s="27">
        <f t="shared" si="99"/>
        <v>4899.9105694253403</v>
      </c>
    </row>
    <row r="3606" spans="1:5" x14ac:dyDescent="0.25">
      <c r="A3606" s="1">
        <v>43294</v>
      </c>
      <c r="B3606" s="21">
        <f>IFERROR(VLOOKUP(A3606,SHORTVOL!$A$2:$E$10000,5,0),"")</f>
        <v>1542.09</v>
      </c>
      <c r="C3606" s="21">
        <f>IFERROR(VLOOKUP($A3606,LONGVOL!$A$2:$E$10000,5,0),"")</f>
        <v>527.07000000000005</v>
      </c>
      <c r="D3606" s="27">
        <f t="shared" si="98"/>
        <v>28.823522607283817</v>
      </c>
      <c r="E3606" s="27">
        <f t="shared" si="99"/>
        <v>4791.4248658692259</v>
      </c>
    </row>
    <row r="3607" spans="1:5" x14ac:dyDescent="0.25">
      <c r="A3607" s="1">
        <v>43297</v>
      </c>
      <c r="B3607" s="21">
        <f>IFERROR(VLOOKUP(A3607,SHORTVOL!$A$2:$E$10000,5,0),"")</f>
        <v>1553.69</v>
      </c>
      <c r="C3607" s="21">
        <f>IFERROR(VLOOKUP($A3607,LONGVOL!$A$2:$E$10000,5,0),"")</f>
        <v>523.11</v>
      </c>
      <c r="D3607" s="27">
        <f t="shared" si="98"/>
        <v>29.035567109452249</v>
      </c>
      <c r="E3607" s="27">
        <f t="shared" si="99"/>
        <v>4718.3484033502273</v>
      </c>
    </row>
    <row r="3608" spans="1:5" x14ac:dyDescent="0.25">
      <c r="A3608" s="1">
        <v>43298</v>
      </c>
      <c r="B3608" s="21">
        <f>IFERROR(VLOOKUP(A3608,SHORTVOL!$A$2:$E$10000,5,0),"")</f>
        <v>1580.56</v>
      </c>
      <c r="C3608" s="21">
        <f>IFERROR(VLOOKUP($A3608,LONGVOL!$A$2:$E$10000,5,0),"")</f>
        <v>514.05999999999995</v>
      </c>
      <c r="D3608" s="27">
        <f t="shared" si="98"/>
        <v>29.536098768348428</v>
      </c>
      <c r="E3608" s="27">
        <f t="shared" si="99"/>
        <v>4554.7430591709654</v>
      </c>
    </row>
    <row r="3609" spans="1:5" x14ac:dyDescent="0.25">
      <c r="A3609" s="1">
        <v>43299</v>
      </c>
      <c r="B3609" s="21">
        <f>IFERROR(VLOOKUP(A3609,SHORTVOL!$A$2:$E$10000,5,0),"")</f>
        <v>1587.36</v>
      </c>
      <c r="C3609" s="21">
        <f>IFERROR(VLOOKUP($A3609,LONGVOL!$A$2:$E$10000,5,0),"")</f>
        <v>511.85</v>
      </c>
      <c r="D3609" s="27">
        <f t="shared" si="98"/>
        <v>29.661545737912572</v>
      </c>
      <c r="E3609" s="27">
        <f t="shared" si="99"/>
        <v>4515.236458531177</v>
      </c>
    </row>
    <row r="3610" spans="1:5" x14ac:dyDescent="0.25">
      <c r="A3610" s="1">
        <v>43300</v>
      </c>
      <c r="B3610" s="21">
        <f>IFERROR(VLOOKUP(A3610,SHORTVOL!$A$2:$E$10000,5,0),"")</f>
        <v>1545.68</v>
      </c>
      <c r="C3610" s="21">
        <f>IFERROR(VLOOKUP($A3610,LONGVOL!$A$2:$E$10000,5,0),"")</f>
        <v>525.29</v>
      </c>
      <c r="D3610" s="27">
        <f t="shared" si="98"/>
        <v>28.881127052247301</v>
      </c>
      <c r="E3610" s="27">
        <f t="shared" si="99"/>
        <v>4751.9938809200876</v>
      </c>
    </row>
    <row r="3611" spans="1:5" x14ac:dyDescent="0.25">
      <c r="A3611" s="1">
        <v>43301</v>
      </c>
      <c r="B3611" s="21">
        <f>IFERROR(VLOOKUP(A3611,SHORTVOL!$A$2:$E$10000,5,0),"")</f>
        <v>1545.42</v>
      </c>
      <c r="C3611" s="21">
        <f>IFERROR(VLOOKUP($A3611,LONGVOL!$A$2:$E$10000,5,0),"")</f>
        <v>525.38</v>
      </c>
      <c r="D3611" s="27">
        <f t="shared" si="98"/>
        <v>28.874686674745075</v>
      </c>
      <c r="E3611" s="27">
        <f t="shared" si="99"/>
        <v>4753.2601797850457</v>
      </c>
    </row>
    <row r="3612" spans="1:5" x14ac:dyDescent="0.25">
      <c r="A3612" s="1">
        <v>43304</v>
      </c>
      <c r="B3612" s="21">
        <f>IFERROR(VLOOKUP(A3612,SHORTVOL!$A$2:$E$10000,5,0),"")</f>
        <v>1557.44</v>
      </c>
      <c r="C3612" s="21">
        <f>IFERROR(VLOOKUP($A3612,LONGVOL!$A$2:$E$10000,5,0),"")</f>
        <v>521.29999999999995</v>
      </c>
      <c r="D3612" s="27">
        <f t="shared" si="98"/>
        <v>29.094485637359039</v>
      </c>
      <c r="E3612" s="27">
        <f t="shared" si="99"/>
        <v>4678.3652344021411</v>
      </c>
    </row>
    <row r="3613" spans="1:5" x14ac:dyDescent="0.25">
      <c r="A3613" s="1">
        <v>43305</v>
      </c>
      <c r="B3613" s="21">
        <f>IFERROR(VLOOKUP(A3613,SHORTVOL!$A$2:$E$10000,5,0),"")</f>
        <v>1574.06</v>
      </c>
      <c r="C3613" s="21">
        <f>IFERROR(VLOOKUP($A3613,LONGVOL!$A$2:$E$10000,5,0),"")</f>
        <v>515.73</v>
      </c>
      <c r="D3613" s="27">
        <f t="shared" si="98"/>
        <v>29.403352082225123</v>
      </c>
      <c r="E3613" s="27">
        <f t="shared" si="99"/>
        <v>4578.0414834462099</v>
      </c>
    </row>
    <row r="3614" spans="1:5" x14ac:dyDescent="0.25">
      <c r="A3614" s="1">
        <v>43306</v>
      </c>
      <c r="B3614" s="21">
        <f>IFERROR(VLOOKUP(A3614,SHORTVOL!$A$2:$E$10000,5,0),"")</f>
        <v>1592.06</v>
      </c>
      <c r="C3614" s="21">
        <f>IFERROR(VLOOKUP($A3614,LONGVOL!$A$2:$E$10000,5,0),"")</f>
        <v>509.83</v>
      </c>
      <c r="D3614" s="27">
        <f t="shared" si="98"/>
        <v>29.737961501068355</v>
      </c>
      <c r="E3614" s="27">
        <f t="shared" si="99"/>
        <v>4472.9543221692065</v>
      </c>
    </row>
    <row r="3615" spans="1:5" x14ac:dyDescent="0.25">
      <c r="A3615" s="1">
        <v>43307</v>
      </c>
      <c r="B3615" s="21">
        <f>IFERROR(VLOOKUP(A3615,SHORTVOL!$A$2:$E$10000,5,0),"")</f>
        <v>1586.35</v>
      </c>
      <c r="C3615" s="21">
        <f>IFERROR(VLOOKUP($A3615,LONGVOL!$A$2:$E$10000,5,0),"")</f>
        <v>511.66</v>
      </c>
      <c r="D3615" s="27">
        <f t="shared" si="98"/>
        <v>29.629681234273502</v>
      </c>
      <c r="E3615" s="27">
        <f t="shared" si="99"/>
        <v>4504.721925378507</v>
      </c>
    </row>
    <row r="3616" spans="1:5" x14ac:dyDescent="0.25">
      <c r="A3616" s="1">
        <v>43308</v>
      </c>
      <c r="B3616" s="21">
        <f>IFERROR(VLOOKUP(A3616,SHORTVOL!$A$2:$E$10000,5,0),"")</f>
        <v>1535.93</v>
      </c>
      <c r="C3616" s="21">
        <f>IFERROR(VLOOKUP($A3616,LONGVOL!$A$2:$E$10000,5,0),"")</f>
        <v>527.91999999999996</v>
      </c>
      <c r="D3616" s="27">
        <f t="shared" si="98"/>
        <v>28.686369746871488</v>
      </c>
      <c r="E3616" s="27">
        <f t="shared" si="99"/>
        <v>4790.667375870873</v>
      </c>
    </row>
    <row r="3617" spans="1:5" x14ac:dyDescent="0.25">
      <c r="A3617" s="1">
        <v>43311</v>
      </c>
      <c r="B3617" s="21">
        <f>IFERROR(VLOOKUP(A3617,SHORTVOL!$A$2:$E$10000,5,0),"")</f>
        <v>1490.88</v>
      </c>
      <c r="C3617" s="21">
        <f>IFERROR(VLOOKUP($A3617,LONGVOL!$A$2:$E$10000,5,0),"")</f>
        <v>543.41</v>
      </c>
      <c r="D3617" s="27">
        <f t="shared" si="98"/>
        <v>27.840399606730443</v>
      </c>
      <c r="E3617" s="27">
        <f t="shared" si="99"/>
        <v>5070.6399675057855</v>
      </c>
    </row>
    <row r="3618" spans="1:5" x14ac:dyDescent="0.25">
      <c r="A3618" s="1">
        <v>43312</v>
      </c>
      <c r="B3618" s="21">
        <f>IFERROR(VLOOKUP(A3618,SHORTVOL!$A$2:$E$10000,5,0),"")</f>
        <v>1530.32</v>
      </c>
      <c r="C3618" s="21">
        <f>IFERROR(VLOOKUP($A3618,LONGVOL!$A$2:$E$10000,5,0),"")</f>
        <v>529.03</v>
      </c>
      <c r="D3618" s="27">
        <f t="shared" si="98"/>
        <v>28.575328544851619</v>
      </c>
      <c r="E3618" s="27">
        <f t="shared" si="99"/>
        <v>4801.9103445490628</v>
      </c>
    </row>
    <row r="3619" spans="1:5" x14ac:dyDescent="0.25">
      <c r="A3619" s="1">
        <v>43313</v>
      </c>
      <c r="B3619" s="21">
        <f>IFERROR(VLOOKUP(A3619,SHORTVOL!$A$2:$E$10000,5,0),"")</f>
        <v>1554.03</v>
      </c>
      <c r="C3619" s="21">
        <f>IFERROR(VLOOKUP($A3619,LONGVOL!$A$2:$E$10000,5,0),"")</f>
        <v>520.84</v>
      </c>
      <c r="D3619" s="27">
        <f t="shared" si="98"/>
        <v>29.016470125715458</v>
      </c>
      <c r="E3619" s="27">
        <f t="shared" si="99"/>
        <v>4652.8776143516907</v>
      </c>
    </row>
    <row r="3620" spans="1:5" x14ac:dyDescent="0.25">
      <c r="A3620" s="1">
        <v>43314</v>
      </c>
      <c r="B3620" s="21">
        <f>IFERROR(VLOOKUP(A3620,SHORTVOL!$A$2:$E$10000,5,0),"")</f>
        <v>1571.46</v>
      </c>
      <c r="C3620" s="21">
        <f>IFERROR(VLOOKUP($A3620,LONGVOL!$A$2:$E$10000,5,0),"")</f>
        <v>515</v>
      </c>
      <c r="D3620" s="27">
        <f t="shared" si="98"/>
        <v>29.340311069307933</v>
      </c>
      <c r="E3620" s="27">
        <f t="shared" si="99"/>
        <v>4548.1889413107629</v>
      </c>
    </row>
    <row r="3621" spans="1:5" x14ac:dyDescent="0.25">
      <c r="A3621" s="1">
        <v>43315</v>
      </c>
      <c r="B3621" s="21">
        <f>IFERROR(VLOOKUP(A3621,SHORTVOL!$A$2:$E$10000,5,0),"")</f>
        <v>1590.5</v>
      </c>
      <c r="C3621" s="21">
        <f>IFERROR(VLOOKUP($A3621,LONGVOL!$A$2:$E$10000,5,0),"")</f>
        <v>508.76</v>
      </c>
      <c r="D3621" s="27">
        <f t="shared" si="98"/>
        <v>29.69417467038835</v>
      </c>
      <c r="E3621" s="27">
        <f t="shared" si="99"/>
        <v>4437.6346190888316</v>
      </c>
    </row>
    <row r="3622" spans="1:5" x14ac:dyDescent="0.25">
      <c r="A3622" s="1">
        <v>43318</v>
      </c>
      <c r="B3622" s="21">
        <f>IFERROR(VLOOKUP(A3622,SHORTVOL!$A$2:$E$10000,5,0),"")</f>
        <v>1649.84</v>
      </c>
      <c r="C3622" s="21">
        <f>IFERROR(VLOOKUP($A3622,LONGVOL!$A$2:$E$10000,5,0),"")</f>
        <v>489.77</v>
      </c>
      <c r="D3622" s="27">
        <f t="shared" si="98"/>
        <v>30.796972225111446</v>
      </c>
      <c r="E3622" s="27">
        <f t="shared" si="99"/>
        <v>4105.4176939047493</v>
      </c>
    </row>
    <row r="3623" spans="1:5" x14ac:dyDescent="0.25">
      <c r="A3623" s="1">
        <v>43319</v>
      </c>
      <c r="B3623" s="21">
        <f>IFERROR(VLOOKUP(A3623,SHORTVOL!$A$2:$E$10000,5,0),"")</f>
        <v>1684.82</v>
      </c>
      <c r="C3623" s="21">
        <f>IFERROR(VLOOKUP($A3623,LONGVOL!$A$2:$E$10000,5,0),"")</f>
        <v>479.39</v>
      </c>
      <c r="D3623" s="27">
        <f t="shared" si="98"/>
        <v>31.44820806962284</v>
      </c>
      <c r="E3623" s="27">
        <f t="shared" si="99"/>
        <v>3931.1009238464712</v>
      </c>
    </row>
    <row r="3624" spans="1:5" x14ac:dyDescent="0.25">
      <c r="A3624" s="1">
        <v>43320</v>
      </c>
      <c r="B3624" s="21">
        <f>IFERROR(VLOOKUP(A3624,SHORTVOL!$A$2:$E$10000,5,0),"")</f>
        <v>1711.93</v>
      </c>
      <c r="C3624" s="21">
        <f>IFERROR(VLOOKUP($A3624,LONGVOL!$A$2:$E$10000,5,0),"")</f>
        <v>471.68</v>
      </c>
      <c r="D3624" s="27">
        <f t="shared" si="98"/>
        <v>31.952482081680742</v>
      </c>
      <c r="E3624" s="27">
        <f t="shared" si="99"/>
        <v>3804.3638341135211</v>
      </c>
    </row>
    <row r="3625" spans="1:5" x14ac:dyDescent="0.25">
      <c r="A3625" s="1">
        <v>43321</v>
      </c>
      <c r="B3625" s="21">
        <f>IFERROR(VLOOKUP(A3625,SHORTVOL!$A$2:$E$10000,5,0),"")</f>
        <v>1692.75</v>
      </c>
      <c r="C3625" s="21">
        <f>IFERROR(VLOOKUP($A3625,LONGVOL!$A$2:$E$10000,5,0),"")</f>
        <v>476.96</v>
      </c>
      <c r="D3625" s="27">
        <f t="shared" si="98"/>
        <v>31.592763922371645</v>
      </c>
      <c r="E3625" s="27">
        <f t="shared" si="99"/>
        <v>3889.2399146339812</v>
      </c>
    </row>
    <row r="3626" spans="1:5" x14ac:dyDescent="0.25">
      <c r="A3626" s="1">
        <v>43322</v>
      </c>
      <c r="B3626" s="21">
        <f>IFERROR(VLOOKUP(A3626,SHORTVOL!$A$2:$E$10000,5,0),"")</f>
        <v>1595.8</v>
      </c>
      <c r="C3626" s="21">
        <f>IFERROR(VLOOKUP($A3626,LONGVOL!$A$2:$E$10000,5,0),"")</f>
        <v>504.28</v>
      </c>
      <c r="D3626" s="27">
        <f t="shared" si="98"/>
        <v>29.781698515091477</v>
      </c>
      <c r="E3626" s="27">
        <f t="shared" si="99"/>
        <v>4334.456699173511</v>
      </c>
    </row>
    <row r="3627" spans="1:5" x14ac:dyDescent="0.25">
      <c r="A3627" s="1">
        <v>43325</v>
      </c>
      <c r="B3627" s="21">
        <f>IFERROR(VLOOKUP(A3627,SHORTVOL!$A$2:$E$10000,5,0),"")</f>
        <v>1507.96</v>
      </c>
      <c r="C3627" s="21">
        <f>IFERROR(VLOOKUP($A3627,LONGVOL!$A$2:$E$10000,5,0),"")</f>
        <v>532.04</v>
      </c>
      <c r="D3627" s="27">
        <f t="shared" si="98"/>
        <v>28.137754164473009</v>
      </c>
      <c r="E3627" s="27">
        <f t="shared" si="99"/>
        <v>4810.5704768150999</v>
      </c>
    </row>
    <row r="3628" spans="1:5" x14ac:dyDescent="0.25">
      <c r="A3628" s="1">
        <v>43326</v>
      </c>
      <c r="B3628" s="21">
        <f>IFERROR(VLOOKUP(A3628,SHORTVOL!$A$2:$E$10000,5,0),"")</f>
        <v>1581.37</v>
      </c>
      <c r="C3628" s="21">
        <f>IFERROR(VLOOKUP($A3628,LONGVOL!$A$2:$E$10000,5,0),"")</f>
        <v>506.14</v>
      </c>
      <c r="D3628" s="27">
        <f t="shared" si="98"/>
        <v>29.505929968375067</v>
      </c>
      <c r="E3628" s="27">
        <f t="shared" si="99"/>
        <v>4341.8773187473071</v>
      </c>
    </row>
    <row r="3629" spans="1:5" x14ac:dyDescent="0.25">
      <c r="A3629" s="1">
        <v>43327</v>
      </c>
      <c r="B3629" s="21">
        <f>IFERROR(VLOOKUP(A3629,SHORTVOL!$A$2:$E$10000,5,0),"")</f>
        <v>1484.89</v>
      </c>
      <c r="C3629" s="21">
        <f>IFERROR(VLOOKUP($A3629,LONGVOL!$A$2:$E$10000,5,0),"")</f>
        <v>537.02</v>
      </c>
      <c r="D3629" s="27">
        <f t="shared" si="98"/>
        <v>27.704243557867422</v>
      </c>
      <c r="E3629" s="27">
        <f t="shared" si="99"/>
        <v>4871.3089793844601</v>
      </c>
    </row>
    <row r="3630" spans="1:5" x14ac:dyDescent="0.25">
      <c r="A3630" s="1">
        <v>43328</v>
      </c>
      <c r="B3630" s="21">
        <f>IFERROR(VLOOKUP(A3630,SHORTVOL!$A$2:$E$10000,5,0),"")</f>
        <v>1557.8</v>
      </c>
      <c r="C3630" s="21">
        <f>IFERROR(VLOOKUP($A3630,LONGVOL!$A$2:$E$10000,5,0),"")</f>
        <v>510.65</v>
      </c>
      <c r="D3630" s="27">
        <f t="shared" si="98"/>
        <v>29.062964805862109</v>
      </c>
      <c r="E3630" s="27">
        <f t="shared" si="99"/>
        <v>4392.5698015935905</v>
      </c>
    </row>
    <row r="3631" spans="1:5" x14ac:dyDescent="0.25">
      <c r="A3631" s="1">
        <v>43329</v>
      </c>
      <c r="B3631" s="21">
        <f>IFERROR(VLOOKUP(A3631,SHORTVOL!$A$2:$E$10000,5,0),"")</f>
        <v>1604.38</v>
      </c>
      <c r="C3631" s="21">
        <f>IFERROR(VLOOKUP($A3631,LONGVOL!$A$2:$E$10000,5,0),"")</f>
        <v>495.38</v>
      </c>
      <c r="D3631" s="27">
        <f t="shared" si="98"/>
        <v>29.930340553448403</v>
      </c>
      <c r="E3631" s="27">
        <f t="shared" si="99"/>
        <v>4129.5526546629144</v>
      </c>
    </row>
    <row r="3632" spans="1:5" x14ac:dyDescent="0.25">
      <c r="A3632" s="1">
        <v>43332</v>
      </c>
      <c r="B3632" s="21">
        <f>IFERROR(VLOOKUP(A3632,SHORTVOL!$A$2:$E$10000,5,0),"")</f>
        <v>1640.2</v>
      </c>
      <c r="C3632" s="21">
        <f>IFERROR(VLOOKUP($A3632,LONGVOL!$A$2:$E$10000,5,0),"")</f>
        <v>484.32</v>
      </c>
      <c r="D3632" s="27">
        <f t="shared" si="98"/>
        <v>30.593547128562001</v>
      </c>
      <c r="E3632" s="27">
        <f t="shared" si="99"/>
        <v>3944.256060580025</v>
      </c>
    </row>
    <row r="3633" spans="1:5" x14ac:dyDescent="0.25">
      <c r="A3633" s="1">
        <v>43333</v>
      </c>
      <c r="B3633" s="21">
        <f>IFERROR(VLOOKUP(A3633,SHORTVOL!$A$2:$E$10000,5,0),"")</f>
        <v>1609.25</v>
      </c>
      <c r="C3633" s="21">
        <f>IFERROR(VLOOKUP($A3633,LONGVOL!$A$2:$E$10000,5,0),"")</f>
        <v>493.46</v>
      </c>
      <c r="D3633" s="27">
        <f t="shared" si="98"/>
        <v>30.014612874237994</v>
      </c>
      <c r="E3633" s="27">
        <f t="shared" si="99"/>
        <v>4092.8148931719252</v>
      </c>
    </row>
    <row r="3634" spans="1:5" x14ac:dyDescent="0.25">
      <c r="A3634" s="1">
        <v>43334</v>
      </c>
      <c r="B3634" s="21">
        <f>IFERROR(VLOOKUP(A3634,SHORTVOL!$A$2:$E$10000,5,0),"")</f>
        <v>1626.03</v>
      </c>
      <c r="C3634" s="21">
        <f>IFERROR(VLOOKUP($A3634,LONGVOL!$A$2:$E$10000,5,0),"")</f>
        <v>488.31</v>
      </c>
      <c r="D3634" s="27">
        <f t="shared" si="98"/>
        <v>30.325919989994564</v>
      </c>
      <c r="E3634" s="27">
        <f t="shared" si="99"/>
        <v>4007.0802697306449</v>
      </c>
    </row>
    <row r="3635" spans="1:5" x14ac:dyDescent="0.25">
      <c r="A3635" s="1">
        <v>43335</v>
      </c>
      <c r="B3635" s="21">
        <f>IFERROR(VLOOKUP(A3635,SHORTVOL!$A$2:$E$10000,5,0),"")</f>
        <v>1625.55</v>
      </c>
      <c r="C3635" s="21">
        <f>IFERROR(VLOOKUP($A3635,LONGVOL!$A$2:$E$10000,5,0),"")</f>
        <v>488.45</v>
      </c>
      <c r="D3635" s="27">
        <f t="shared" si="98"/>
        <v>30.315306650341039</v>
      </c>
      <c r="E3635" s="27">
        <f t="shared" si="99"/>
        <v>4009.0725827524634</v>
      </c>
    </row>
    <row r="3636" spans="1:5" x14ac:dyDescent="0.25">
      <c r="A3636" s="1">
        <v>43336</v>
      </c>
      <c r="B3636" s="21">
        <f>IFERROR(VLOOKUP(A3636,SHORTVOL!$A$2:$E$10000,5,0),"")</f>
        <v>1637.91</v>
      </c>
      <c r="C3636" s="21">
        <f>IFERROR(VLOOKUP($A3636,LONGVOL!$A$2:$E$10000,5,0),"")</f>
        <v>484.74</v>
      </c>
      <c r="D3636" s="27">
        <f t="shared" si="98"/>
        <v>30.54413777648724</v>
      </c>
      <c r="E3636" s="27">
        <f t="shared" si="99"/>
        <v>3947.8704118585288</v>
      </c>
    </row>
    <row r="3637" spans="1:5" x14ac:dyDescent="0.25">
      <c r="A3637" s="1">
        <v>43339</v>
      </c>
      <c r="B3637" s="21">
        <f>IFERROR(VLOOKUP(A3637,SHORTVOL!$A$2:$E$10000,5,0),"")</f>
        <v>1640.69</v>
      </c>
      <c r="C3637" s="21">
        <f>IFERROR(VLOOKUP($A3637,LONGVOL!$A$2:$E$10000,5,0),"")</f>
        <v>483.92</v>
      </c>
      <c r="D3637" s="27">
        <f t="shared" si="98"/>
        <v>30.590950681424427</v>
      </c>
      <c r="E3637" s="27">
        <f t="shared" si="99"/>
        <v>3933.6148106649302</v>
      </c>
    </row>
    <row r="3638" spans="1:5" x14ac:dyDescent="0.25">
      <c r="A3638" s="1">
        <v>43340</v>
      </c>
      <c r="B3638" s="21">
        <f>IFERROR(VLOOKUP(A3638,SHORTVOL!$A$2:$E$10000,5,0),"")</f>
        <v>1632</v>
      </c>
      <c r="C3638" s="21">
        <f>IFERROR(VLOOKUP($A3638,LONGVOL!$A$2:$E$10000,5,0),"")</f>
        <v>486.48</v>
      </c>
      <c r="D3638" s="27">
        <f t="shared" si="98"/>
        <v>30.427256780254851</v>
      </c>
      <c r="E3638" s="27">
        <f t="shared" si="99"/>
        <v>3974.9307116150017</v>
      </c>
    </row>
    <row r="3639" spans="1:5" x14ac:dyDescent="0.25">
      <c r="A3639" s="1">
        <v>43341</v>
      </c>
      <c r="B3639" s="21">
        <f>IFERROR(VLOOKUP(A3639,SHORTVOL!$A$2:$E$10000,5,0),"")</f>
        <v>1641.87</v>
      </c>
      <c r="C3639" s="21">
        <f>IFERROR(VLOOKUP($A3639,LONGVOL!$A$2:$E$10000,5,0),"")</f>
        <v>483.54</v>
      </c>
      <c r="D3639" s="27">
        <f t="shared" si="98"/>
        <v>30.609597234713465</v>
      </c>
      <c r="E3639" s="27">
        <f t="shared" si="99"/>
        <v>3926.587319607288</v>
      </c>
    </row>
    <row r="3640" spans="1:5" x14ac:dyDescent="0.25">
      <c r="A3640" s="1">
        <v>43342</v>
      </c>
      <c r="B3640" s="21">
        <f>IFERROR(VLOOKUP(A3640,SHORTVOL!$A$2:$E$10000,5,0),"")</f>
        <v>1596.54</v>
      </c>
      <c r="C3640" s="21">
        <f>IFERROR(VLOOKUP($A3640,LONGVOL!$A$2:$E$10000,5,0),"")</f>
        <v>496.89</v>
      </c>
      <c r="D3640" s="27">
        <f t="shared" si="98"/>
        <v>29.762873181936573</v>
      </c>
      <c r="E3640" s="27">
        <f t="shared" si="99"/>
        <v>4143.0891311332698</v>
      </c>
    </row>
    <row r="3641" spans="1:5" x14ac:dyDescent="0.25">
      <c r="A3641" s="1">
        <v>43343</v>
      </c>
      <c r="B3641" s="21">
        <f>IFERROR(VLOOKUP(A3641,SHORTVOL!$A$2:$E$10000,5,0),"")</f>
        <v>1621.8</v>
      </c>
      <c r="C3641" s="21">
        <f>IFERROR(VLOOKUP($A3641,LONGVOL!$A$2:$E$10000,5,0),"")</f>
        <v>489.03</v>
      </c>
      <c r="D3641" s="27">
        <f t="shared" si="98"/>
        <v>30.232116217768009</v>
      </c>
      <c r="E3641" s="27">
        <f t="shared" si="99"/>
        <v>4011.7095558952924</v>
      </c>
    </row>
    <row r="3642" spans="1:5" x14ac:dyDescent="0.25">
      <c r="A3642" s="1">
        <v>43347</v>
      </c>
      <c r="B3642" s="21">
        <f>IFERROR(VLOOKUP(A3642,SHORTVOL!$A$2:$E$10000,5,0),"")</f>
        <v>1608.09</v>
      </c>
      <c r="C3642" s="21">
        <f>IFERROR(VLOOKUP($A3642,LONGVOL!$A$2:$E$10000,5,0),"")</f>
        <v>493.16</v>
      </c>
      <c r="D3642" s="27">
        <f t="shared" si="98"/>
        <v>29.969977241765196</v>
      </c>
      <c r="E3642" s="27">
        <f t="shared" si="99"/>
        <v>4078.2269551352992</v>
      </c>
    </row>
    <row r="3643" spans="1:5" x14ac:dyDescent="0.25">
      <c r="A3643" s="1">
        <v>43348</v>
      </c>
      <c r="B3643" s="21">
        <f>IFERROR(VLOOKUP(A3643,SHORTVOL!$A$2:$E$10000,5,0),"")</f>
        <v>1597.1</v>
      </c>
      <c r="C3643" s="21">
        <f>IFERROR(VLOOKUP($A3643,LONGVOL!$A$2:$E$10000,5,0),"")</f>
        <v>496.53</v>
      </c>
      <c r="D3643" s="27">
        <f t="shared" si="98"/>
        <v>29.763525617547323</v>
      </c>
      <c r="E3643" s="27">
        <f t="shared" si="99"/>
        <v>4133.649075579262</v>
      </c>
    </row>
    <row r="3644" spans="1:5" x14ac:dyDescent="0.25">
      <c r="A3644" s="1">
        <v>43349</v>
      </c>
      <c r="B3644" s="21">
        <f>IFERROR(VLOOKUP(A3644,SHORTVOL!$A$2:$E$10000,5,0),"")</f>
        <v>1557.48</v>
      </c>
      <c r="C3644" s="21">
        <f>IFERROR(VLOOKUP($A3644,LONGVOL!$A$2:$E$10000,5,0),"")</f>
        <v>508.85</v>
      </c>
      <c r="D3644" s="27">
        <f t="shared" si="98"/>
        <v>29.023577621169281</v>
      </c>
      <c r="E3644" s="27">
        <f t="shared" si="99"/>
        <v>4338.4484426057315</v>
      </c>
    </row>
    <row r="3645" spans="1:5" x14ac:dyDescent="0.25">
      <c r="A3645" s="1">
        <v>43350</v>
      </c>
      <c r="B3645" s="21">
        <f>IFERROR(VLOOKUP(A3645,SHORTVOL!$A$2:$E$10000,5,0),"")</f>
        <v>1517.92</v>
      </c>
      <c r="C3645" s="21">
        <f>IFERROR(VLOOKUP($A3645,LONGVOL!$A$2:$E$10000,5,0),"")</f>
        <v>521.77</v>
      </c>
      <c r="D3645" s="27">
        <f t="shared" si="98"/>
        <v>28.284828661958446</v>
      </c>
      <c r="E3645" s="27">
        <f t="shared" si="99"/>
        <v>4558.4127293944575</v>
      </c>
    </row>
    <row r="3646" spans="1:5" x14ac:dyDescent="0.25">
      <c r="A3646" s="1">
        <v>43353</v>
      </c>
      <c r="B3646" s="21">
        <f>IFERROR(VLOOKUP(A3646,SHORTVOL!$A$2:$E$10000,5,0),"")</f>
        <v>1565.35</v>
      </c>
      <c r="C3646" s="21">
        <f>IFERROR(VLOOKUP($A3646,LONGVOL!$A$2:$E$10000,5,0),"")</f>
        <v>505.47</v>
      </c>
      <c r="D3646" s="27">
        <f t="shared" ref="D3646:D3709" si="100">D3645*(1-D$1+IF(AND(WEEKDAY($A3646)&lt;&gt;1,WEEKDAY($A3646)&lt;&gt;7),-D$5,0))^($A3646-$A3645)*(1+(B3646/B3645-1))</f>
        <v>29.163841806338382</v>
      </c>
      <c r="E3646" s="27">
        <f t="shared" ref="E3646:E3709" si="101">E3645*(1-E$1+IF(AND(WEEKDAY($A3646)&lt;&gt;1,WEEKDAY($A3646)&lt;&gt;7),-E$5,0))^($A3646-$A3645)*(1+2*(C3646/C3645-1))</f>
        <v>4272.6283434468496</v>
      </c>
    </row>
    <row r="3647" spans="1:5" x14ac:dyDescent="0.25">
      <c r="A3647" s="1">
        <v>43354</v>
      </c>
      <c r="B3647" s="21">
        <f>IFERROR(VLOOKUP(A3647,SHORTVOL!$A$2:$E$10000,5,0),"")</f>
        <v>1612.86</v>
      </c>
      <c r="C3647" s="21">
        <f>IFERROR(VLOOKUP($A3647,LONGVOL!$A$2:$E$10000,5,0),"")</f>
        <v>490.13</v>
      </c>
      <c r="D3647" s="27">
        <f t="shared" si="100"/>
        <v>30.047348206652497</v>
      </c>
      <c r="E3647" s="27">
        <f t="shared" si="101"/>
        <v>4012.9912834082875</v>
      </c>
    </row>
    <row r="3648" spans="1:5" x14ac:dyDescent="0.25">
      <c r="A3648" s="1">
        <v>43355</v>
      </c>
      <c r="B3648" s="21">
        <f>IFERROR(VLOOKUP(A3648,SHORTVOL!$A$2:$E$10000,5,0),"")</f>
        <v>1637.6</v>
      </c>
      <c r="C3648" s="21">
        <f>IFERROR(VLOOKUP($A3648,LONGVOL!$A$2:$E$10000,5,0),"")</f>
        <v>482.61</v>
      </c>
      <c r="D3648" s="27">
        <f t="shared" si="100"/>
        <v>30.5065791385382</v>
      </c>
      <c r="E3648" s="27">
        <f t="shared" si="101"/>
        <v>3889.5534225567235</v>
      </c>
    </row>
    <row r="3649" spans="1:5" x14ac:dyDescent="0.25">
      <c r="A3649" s="1">
        <v>43356</v>
      </c>
      <c r="B3649" s="21">
        <f>IFERROR(VLOOKUP(A3649,SHORTVOL!$A$2:$E$10000,5,0),"")</f>
        <v>1678.27</v>
      </c>
      <c r="C3649" s="21">
        <f>IFERROR(VLOOKUP($A3649,LONGVOL!$A$2:$E$10000,5,0),"")</f>
        <v>470.62</v>
      </c>
      <c r="D3649" s="27">
        <f t="shared" si="100"/>
        <v>31.262500724118794</v>
      </c>
      <c r="E3649" s="27">
        <f t="shared" si="101"/>
        <v>3696.0071675713561</v>
      </c>
    </row>
    <row r="3650" spans="1:5" x14ac:dyDescent="0.25">
      <c r="A3650" s="1">
        <v>43357</v>
      </c>
      <c r="B3650" s="21">
        <f>IFERROR(VLOOKUP(A3650,SHORTVOL!$A$2:$E$10000,5,0),"")</f>
        <v>1717.64</v>
      </c>
      <c r="C3650" s="21">
        <f>IFERROR(VLOOKUP($A3650,LONGVOL!$A$2:$E$10000,5,0),"")</f>
        <v>459.58</v>
      </c>
      <c r="D3650" s="27">
        <f t="shared" si="100"/>
        <v>31.994124546621187</v>
      </c>
      <c r="E3650" s="27">
        <f t="shared" si="101"/>
        <v>3522.3339192768099</v>
      </c>
    </row>
    <row r="3651" spans="1:5" x14ac:dyDescent="0.25">
      <c r="A3651" s="1">
        <v>43360</v>
      </c>
      <c r="B3651" s="21">
        <f>IFERROR(VLOOKUP(A3651,SHORTVOL!$A$2:$E$10000,5,0),"")</f>
        <v>1670.57</v>
      </c>
      <c r="C3651" s="21">
        <f>IFERROR(VLOOKUP($A3651,LONGVOL!$A$2:$E$10000,5,0),"")</f>
        <v>472.18</v>
      </c>
      <c r="D3651" s="27">
        <f t="shared" si="100"/>
        <v>31.112246502678058</v>
      </c>
      <c r="E3651" s="27">
        <f t="shared" si="101"/>
        <v>3714.6240089113844</v>
      </c>
    </row>
    <row r="3652" spans="1:5" x14ac:dyDescent="0.25">
      <c r="A3652" s="1">
        <v>43361</v>
      </c>
      <c r="B3652" s="21">
        <f>IFERROR(VLOOKUP(A3652,SHORTVOL!$A$2:$E$10000,5,0),"")</f>
        <v>1669.49</v>
      </c>
      <c r="C3652" s="21">
        <f>IFERROR(VLOOKUP($A3652,LONGVOL!$A$2:$E$10000,5,0),"")</f>
        <v>472.48</v>
      </c>
      <c r="D3652" s="27">
        <f t="shared" si="100"/>
        <v>31.090429194551287</v>
      </c>
      <c r="E3652" s="27">
        <f t="shared" si="101"/>
        <v>3719.0609069578654</v>
      </c>
    </row>
    <row r="3653" spans="1:5" x14ac:dyDescent="0.25">
      <c r="A3653" s="1">
        <v>43362</v>
      </c>
      <c r="B3653" s="21">
        <f>IFERROR(VLOOKUP(A3653,SHORTVOL!$A$2:$E$10000,5,0),"")</f>
        <v>1722.51</v>
      </c>
      <c r="C3653" s="21">
        <f>IFERROR(VLOOKUP($A3653,LONGVOL!$A$2:$E$10000,5,0),"")</f>
        <v>457.48</v>
      </c>
      <c r="D3653" s="27">
        <f t="shared" si="100"/>
        <v>32.076047624981442</v>
      </c>
      <c r="E3653" s="27">
        <f t="shared" si="101"/>
        <v>3482.6547858833042</v>
      </c>
    </row>
    <row r="3654" spans="1:5" x14ac:dyDescent="0.25">
      <c r="A3654" s="1">
        <v>43363</v>
      </c>
      <c r="B3654" s="21">
        <f>IFERROR(VLOOKUP(A3654,SHORTVOL!$A$2:$E$10000,5,0),"")</f>
        <v>1753.5</v>
      </c>
      <c r="C3654" s="21">
        <f>IFERROR(VLOOKUP($A3654,LONGVOL!$A$2:$E$10000,5,0),"")</f>
        <v>449.25</v>
      </c>
      <c r="D3654" s="27">
        <f t="shared" si="100"/>
        <v>32.651344592162303</v>
      </c>
      <c r="E3654" s="27">
        <f t="shared" si="101"/>
        <v>3357.0941488999465</v>
      </c>
    </row>
    <row r="3655" spans="1:5" x14ac:dyDescent="0.25">
      <c r="A3655" s="1">
        <v>43364</v>
      </c>
      <c r="B3655" s="21">
        <f>IFERROR(VLOOKUP(A3655,SHORTVOL!$A$2:$E$10000,5,0),"")</f>
        <v>1752.02</v>
      </c>
      <c r="C3655" s="21">
        <f>IFERROR(VLOOKUP($A3655,LONGVOL!$A$2:$E$10000,5,0),"")</f>
        <v>449.63</v>
      </c>
      <c r="D3655" s="27">
        <f t="shared" si="100"/>
        <v>32.621998396063333</v>
      </c>
      <c r="E3655" s="27">
        <f t="shared" si="101"/>
        <v>3362.5172497199128</v>
      </c>
    </row>
    <row r="3656" spans="1:5" x14ac:dyDescent="0.25">
      <c r="A3656" s="1">
        <v>43367</v>
      </c>
      <c r="B3656" s="21">
        <f>IFERROR(VLOOKUP(A3656,SHORTVOL!$A$2:$E$10000,5,0),"")</f>
        <v>1753.07</v>
      </c>
      <c r="C3656" s="21">
        <f>IFERROR(VLOOKUP($A3656,LONGVOL!$A$2:$E$10000,5,0),"")</f>
        <v>449.36</v>
      </c>
      <c r="D3656" s="27">
        <f t="shared" si="100"/>
        <v>32.636183588006375</v>
      </c>
      <c r="E3656" s="27">
        <f t="shared" si="101"/>
        <v>3357.7115776253672</v>
      </c>
    </row>
    <row r="3657" spans="1:5" x14ac:dyDescent="0.25">
      <c r="A3657" s="1">
        <v>43368</v>
      </c>
      <c r="B3657" s="21">
        <f>IFERROR(VLOOKUP(A3657,SHORTVOL!$A$2:$E$10000,5,0),"")</f>
        <v>1736.82</v>
      </c>
      <c r="C3657" s="21">
        <f>IFERROR(VLOOKUP($A3657,LONGVOL!$A$2:$E$10000,5,0),"")</f>
        <v>453.52</v>
      </c>
      <c r="D3657" s="27">
        <f t="shared" si="100"/>
        <v>32.331892309975302</v>
      </c>
      <c r="E3657" s="27">
        <f t="shared" si="101"/>
        <v>3419.6198786382174</v>
      </c>
    </row>
    <row r="3658" spans="1:5" x14ac:dyDescent="0.25">
      <c r="A3658" s="1">
        <v>43369</v>
      </c>
      <c r="B3658" s="21">
        <f>IFERROR(VLOOKUP(A3658,SHORTVOL!$A$2:$E$10000,5,0),"")</f>
        <v>1713.33</v>
      </c>
      <c r="C3658" s="21">
        <f>IFERROR(VLOOKUP($A3658,LONGVOL!$A$2:$E$10000,5,0),"")</f>
        <v>459.65</v>
      </c>
      <c r="D3658" s="27">
        <f t="shared" si="100"/>
        <v>31.892864947414076</v>
      </c>
      <c r="E3658" s="27">
        <f t="shared" si="101"/>
        <v>3511.7949223009982</v>
      </c>
    </row>
    <row r="3659" spans="1:5" x14ac:dyDescent="0.25">
      <c r="A3659" s="1">
        <v>43370</v>
      </c>
      <c r="B3659" s="21">
        <f>IFERROR(VLOOKUP(A3659,SHORTVOL!$A$2:$E$10000,5,0),"")</f>
        <v>1742.21</v>
      </c>
      <c r="C3659" s="21">
        <f>IFERROR(VLOOKUP($A3659,LONGVOL!$A$2:$E$10000,5,0),"")</f>
        <v>451.91</v>
      </c>
      <c r="D3659" s="27">
        <f t="shared" si="100"/>
        <v>32.428676106503346</v>
      </c>
      <c r="E3659" s="27">
        <f t="shared" si="101"/>
        <v>3393.2669353793663</v>
      </c>
    </row>
    <row r="3660" spans="1:5" x14ac:dyDescent="0.25">
      <c r="A3660" s="1">
        <v>43371</v>
      </c>
      <c r="B3660" s="21">
        <f>IFERROR(VLOOKUP(A3660,SHORTVOL!$A$2:$E$10000,5,0),"")</f>
        <v>1743.05</v>
      </c>
      <c r="C3660" s="21">
        <f>IFERROR(VLOOKUP($A3660,LONGVOL!$A$2:$E$10000,5,0),"")</f>
        <v>451.69</v>
      </c>
      <c r="D3660" s="27">
        <f t="shared" si="100"/>
        <v>32.442533700250017</v>
      </c>
      <c r="E3660" s="27">
        <f t="shared" si="101"/>
        <v>3389.7049028833198</v>
      </c>
    </row>
    <row r="3661" spans="1:5" x14ac:dyDescent="0.25">
      <c r="A3661" s="1">
        <v>43374</v>
      </c>
      <c r="B3661" s="21">
        <f>IFERROR(VLOOKUP(A3661,SHORTVOL!$A$2:$E$10000,5,0),"")</f>
        <v>1761.82</v>
      </c>
      <c r="C3661" s="21">
        <f>IFERROR(VLOOKUP($A3661,LONGVOL!$A$2:$E$10000,5,0),"")</f>
        <v>446.83</v>
      </c>
      <c r="D3661" s="27">
        <f t="shared" si="100"/>
        <v>32.786500340581128</v>
      </c>
      <c r="E3661" s="27">
        <f t="shared" si="101"/>
        <v>3316.003421529464</v>
      </c>
    </row>
    <row r="3662" spans="1:5" x14ac:dyDescent="0.25">
      <c r="A3662" s="1">
        <v>43375</v>
      </c>
      <c r="B3662" s="21">
        <f>IFERROR(VLOOKUP(A3662,SHORTVOL!$A$2:$E$10000,5,0),"")</f>
        <v>1765.86</v>
      </c>
      <c r="C3662" s="21">
        <f>IFERROR(VLOOKUP($A3662,LONGVOL!$A$2:$E$10000,5,0),"")</f>
        <v>445.8</v>
      </c>
      <c r="D3662" s="27">
        <f t="shared" si="100"/>
        <v>32.859881876474802</v>
      </c>
      <c r="E3662" s="27">
        <f t="shared" si="101"/>
        <v>3300.4644049842991</v>
      </c>
    </row>
    <row r="3663" spans="1:5" x14ac:dyDescent="0.25">
      <c r="A3663" s="1">
        <v>43376</v>
      </c>
      <c r="B3663" s="21">
        <f>IFERROR(VLOOKUP(A3663,SHORTVOL!$A$2:$E$10000,5,0),"")</f>
        <v>1778.13</v>
      </c>
      <c r="C3663" s="21">
        <f>IFERROR(VLOOKUP($A3663,LONGVOL!$A$2:$E$10000,5,0),"")</f>
        <v>442.7</v>
      </c>
      <c r="D3663" s="27">
        <f t="shared" si="100"/>
        <v>33.086394257872833</v>
      </c>
      <c r="E3663" s="27">
        <f t="shared" si="101"/>
        <v>3254.3150442665064</v>
      </c>
    </row>
    <row r="3664" spans="1:5" x14ac:dyDescent="0.25">
      <c r="A3664" s="1">
        <v>43377</v>
      </c>
      <c r="B3664" s="21">
        <f>IFERROR(VLOOKUP(A3664,SHORTVOL!$A$2:$E$10000,5,0),"")</f>
        <v>1668.07</v>
      </c>
      <c r="C3664" s="21">
        <f>IFERROR(VLOOKUP($A3664,LONGVOL!$A$2:$E$10000,5,0),"")</f>
        <v>470.11</v>
      </c>
      <c r="D3664" s="27">
        <f t="shared" si="100"/>
        <v>31.036761956120024</v>
      </c>
      <c r="E3664" s="27">
        <f t="shared" si="101"/>
        <v>3657.0216943163132</v>
      </c>
    </row>
    <row r="3665" spans="1:5" x14ac:dyDescent="0.25">
      <c r="A3665" s="1">
        <v>43378</v>
      </c>
      <c r="B3665" s="21">
        <f>IFERROR(VLOOKUP(A3665,SHORTVOL!$A$2:$E$10000,5,0),"")</f>
        <v>1641.37</v>
      </c>
      <c r="C3665" s="21">
        <f>IFERROR(VLOOKUP($A3665,LONGVOL!$A$2:$E$10000,5,0),"")</f>
        <v>477.63</v>
      </c>
      <c r="D3665" s="27">
        <f t="shared" si="100"/>
        <v>30.538297904206026</v>
      </c>
      <c r="E3665" s="27">
        <f t="shared" si="101"/>
        <v>3773.7315603536936</v>
      </c>
    </row>
    <row r="3666" spans="1:5" x14ac:dyDescent="0.25">
      <c r="A3666" s="1">
        <v>43381</v>
      </c>
      <c r="B3666" s="21">
        <f>IFERROR(VLOOKUP(A3666,SHORTVOL!$A$2:$E$10000,5,0),"")</f>
        <v>1623.32</v>
      </c>
      <c r="C3666" s="21">
        <f>IFERROR(VLOOKUP($A3666,LONGVOL!$A$2:$E$10000,5,0),"")</f>
        <v>482.88</v>
      </c>
      <c r="D3666" s="27">
        <f t="shared" si="100"/>
        <v>30.197506438783094</v>
      </c>
      <c r="E3666" s="27">
        <f t="shared" si="101"/>
        <v>3855.8103927133579</v>
      </c>
    </row>
    <row r="3667" spans="1:5" x14ac:dyDescent="0.25">
      <c r="A3667" s="1">
        <v>43382</v>
      </c>
      <c r="B3667" s="21">
        <f>IFERROR(VLOOKUP(A3667,SHORTVOL!$A$2:$E$10000,5,0),"")</f>
        <v>1595.98</v>
      </c>
      <c r="C3667" s="21">
        <f>IFERROR(VLOOKUP($A3667,LONGVOL!$A$2:$E$10000,5,0),"")</f>
        <v>491.02</v>
      </c>
      <c r="D3667" s="27">
        <f t="shared" si="100"/>
        <v>29.687292416328553</v>
      </c>
      <c r="E3667" s="27">
        <f t="shared" si="101"/>
        <v>3985.5030744766973</v>
      </c>
    </row>
    <row r="3668" spans="1:5" x14ac:dyDescent="0.25">
      <c r="A3668" s="1">
        <v>43383</v>
      </c>
      <c r="B3668" s="21">
        <f>IFERROR(VLOOKUP(A3668,SHORTVOL!$A$2:$E$10000,5,0),"")</f>
        <v>1357.11</v>
      </c>
      <c r="C3668" s="21">
        <f>IFERROR(VLOOKUP($A3668,LONGVOL!$A$2:$E$10000,5,0),"")</f>
        <v>564.51</v>
      </c>
      <c r="D3668" s="27">
        <f t="shared" si="100"/>
        <v>25.242618202603744</v>
      </c>
      <c r="E3668" s="27">
        <f t="shared" si="101"/>
        <v>5178.113507508041</v>
      </c>
    </row>
    <row r="3669" spans="1:5" x14ac:dyDescent="0.25">
      <c r="A3669" s="1">
        <v>43384</v>
      </c>
      <c r="B3669" s="21">
        <f>IFERROR(VLOOKUP(A3669,SHORTVOL!$A$2:$E$10000,5,0),"")</f>
        <v>1222.21</v>
      </c>
      <c r="C3669" s="21">
        <f>IFERROR(VLOOKUP($A3669,LONGVOL!$A$2:$E$10000,5,0),"")</f>
        <v>620.62</v>
      </c>
      <c r="D3669" s="27">
        <f t="shared" si="100"/>
        <v>22.732195536757978</v>
      </c>
      <c r="E3669" s="27">
        <f t="shared" si="101"/>
        <v>6207.0075992706006</v>
      </c>
    </row>
    <row r="3670" spans="1:5" x14ac:dyDescent="0.25">
      <c r="A3670" s="1">
        <v>43385</v>
      </c>
      <c r="B3670" s="21">
        <f>IFERROR(VLOOKUP(A3670,SHORTVOL!$A$2:$E$10000,5,0),"")</f>
        <v>1317.1</v>
      </c>
      <c r="C3670" s="21">
        <f>IFERROR(VLOOKUP($A3670,LONGVOL!$A$2:$E$10000,5,0),"")</f>
        <v>572.44000000000005</v>
      </c>
      <c r="D3670" s="27">
        <f t="shared" si="100"/>
        <v>24.495736544477662</v>
      </c>
      <c r="E3670" s="27">
        <f t="shared" si="101"/>
        <v>5242.8828567469427</v>
      </c>
    </row>
    <row r="3671" spans="1:5" x14ac:dyDescent="0.25">
      <c r="A3671" s="1">
        <v>43388</v>
      </c>
      <c r="B3671" s="21">
        <f>IFERROR(VLOOKUP(A3671,SHORTVOL!$A$2:$E$10000,5,0),"")</f>
        <v>1303.5999999999999</v>
      </c>
      <c r="C3671" s="21">
        <f>IFERROR(VLOOKUP($A3671,LONGVOL!$A$2:$E$10000,5,0),"")</f>
        <v>578.29999999999995</v>
      </c>
      <c r="D3671" s="27">
        <f t="shared" si="100"/>
        <v>24.240675154166311</v>
      </c>
      <c r="E3671" s="27">
        <f t="shared" si="101"/>
        <v>5349.0019931057741</v>
      </c>
    </row>
    <row r="3672" spans="1:5" x14ac:dyDescent="0.25">
      <c r="A3672" s="1">
        <v>43389</v>
      </c>
      <c r="B3672" s="21">
        <f>IFERROR(VLOOKUP(A3672,SHORTVOL!$A$2:$E$10000,5,0),"")</f>
        <v>1386.69</v>
      </c>
      <c r="C3672" s="21">
        <f>IFERROR(VLOOKUP($A3672,LONGVOL!$A$2:$E$10000,5,0),"")</f>
        <v>541.45000000000005</v>
      </c>
      <c r="D3672" s="27">
        <f t="shared" si="100"/>
        <v>25.784335647421436</v>
      </c>
      <c r="E3672" s="27">
        <f t="shared" si="101"/>
        <v>4666.9563028629009</v>
      </c>
    </row>
    <row r="3673" spans="1:5" x14ac:dyDescent="0.25">
      <c r="A3673" s="1">
        <v>43390</v>
      </c>
      <c r="B3673" s="21">
        <f>IFERROR(VLOOKUP(A3673,SHORTVOL!$A$2:$E$10000,5,0),"")</f>
        <v>1364.06</v>
      </c>
      <c r="C3673" s="21">
        <f>IFERROR(VLOOKUP($A3673,LONGVOL!$A$2:$E$10000,5,0),"")</f>
        <v>550.28</v>
      </c>
      <c r="D3673" s="27">
        <f t="shared" si="100"/>
        <v>25.36216002442448</v>
      </c>
      <c r="E3673" s="27">
        <f t="shared" si="101"/>
        <v>4818.8072759690258</v>
      </c>
    </row>
    <row r="3674" spans="1:5" x14ac:dyDescent="0.25">
      <c r="A3674" s="1">
        <v>43391</v>
      </c>
      <c r="B3674" s="21">
        <f>IFERROR(VLOOKUP(A3674,SHORTVOL!$A$2:$E$10000,5,0),"")</f>
        <v>1270.56</v>
      </c>
      <c r="C3674" s="21">
        <f>IFERROR(VLOOKUP($A3674,LONGVOL!$A$2:$E$10000,5,0),"")</f>
        <v>588</v>
      </c>
      <c r="D3674" s="27">
        <f t="shared" si="100"/>
        <v>23.622406883861711</v>
      </c>
      <c r="E3674" s="27">
        <f t="shared" si="101"/>
        <v>5479.0187468839886</v>
      </c>
    </row>
    <row r="3675" spans="1:5" x14ac:dyDescent="0.25">
      <c r="A3675" s="1">
        <v>43392</v>
      </c>
      <c r="B3675" s="21">
        <f>IFERROR(VLOOKUP(A3675,SHORTVOL!$A$2:$E$10000,5,0),"")</f>
        <v>1285.8</v>
      </c>
      <c r="C3675" s="21">
        <f>IFERROR(VLOOKUP($A3675,LONGVOL!$A$2:$E$10000,5,0),"")</f>
        <v>580.95000000000005</v>
      </c>
      <c r="D3675" s="27">
        <f t="shared" si="100"/>
        <v>23.904440923251407</v>
      </c>
      <c r="E3675" s="27">
        <f t="shared" si="101"/>
        <v>5347.2268144121135</v>
      </c>
    </row>
    <row r="3676" spans="1:5" x14ac:dyDescent="0.25">
      <c r="A3676" s="1">
        <v>43395</v>
      </c>
      <c r="B3676" s="21">
        <f>IFERROR(VLOOKUP(A3676,SHORTVOL!$A$2:$E$10000,5,0),"")</f>
        <v>1279.6400000000001</v>
      </c>
      <c r="C3676" s="21">
        <f>IFERROR(VLOOKUP($A3676,LONGVOL!$A$2:$E$10000,5,0),"")</f>
        <v>583.73</v>
      </c>
      <c r="D3676" s="27">
        <f t="shared" si="100"/>
        <v>23.786009268029414</v>
      </c>
      <c r="E3676" s="27">
        <f t="shared" si="101"/>
        <v>5397.169210470769</v>
      </c>
    </row>
    <row r="3677" spans="1:5" x14ac:dyDescent="0.25">
      <c r="A3677" s="1">
        <v>43396</v>
      </c>
      <c r="B3677" s="21">
        <f>IFERROR(VLOOKUP(A3677,SHORTVOL!$A$2:$E$10000,5,0),"")</f>
        <v>1233.77</v>
      </c>
      <c r="C3677" s="21">
        <f>IFERROR(VLOOKUP($A3677,LONGVOL!$A$2:$E$10000,5,0),"")</f>
        <v>604.66</v>
      </c>
      <c r="D3677" s="27">
        <f t="shared" si="100"/>
        <v>22.932118899968838</v>
      </c>
      <c r="E3677" s="27">
        <f t="shared" si="101"/>
        <v>5783.7663368418698</v>
      </c>
    </row>
    <row r="3678" spans="1:5" x14ac:dyDescent="0.25">
      <c r="A3678" s="1">
        <v>43397</v>
      </c>
      <c r="B3678" s="21">
        <f>IFERROR(VLOOKUP(A3678,SHORTVOL!$A$2:$E$10000,5,0),"")</f>
        <v>1128.57</v>
      </c>
      <c r="C3678" s="21">
        <f>IFERROR(VLOOKUP($A3678,LONGVOL!$A$2:$E$10000,5,0),"")</f>
        <v>656.21</v>
      </c>
      <c r="D3678" s="27">
        <f t="shared" si="100"/>
        <v>20.975614026334405</v>
      </c>
      <c r="E3678" s="27">
        <f t="shared" si="101"/>
        <v>6769.4351904424029</v>
      </c>
    </row>
    <row r="3679" spans="1:5" x14ac:dyDescent="0.25">
      <c r="A3679" s="1">
        <v>43398</v>
      </c>
      <c r="B3679" s="21">
        <f>IFERROR(VLOOKUP(A3679,SHORTVOL!$A$2:$E$10000,5,0),"")</f>
        <v>1158.42</v>
      </c>
      <c r="C3679" s="21">
        <f>IFERROR(VLOOKUP($A3679,LONGVOL!$A$2:$E$10000,5,0),"")</f>
        <v>638.86</v>
      </c>
      <c r="D3679" s="27">
        <f t="shared" si="100"/>
        <v>21.52922669559646</v>
      </c>
      <c r="E3679" s="27">
        <f t="shared" si="101"/>
        <v>6410.9831013837038</v>
      </c>
    </row>
    <row r="3680" spans="1:5" x14ac:dyDescent="0.25">
      <c r="A3680" s="1">
        <v>43399</v>
      </c>
      <c r="B3680" s="21">
        <f>IFERROR(VLOOKUP(A3680,SHORTVOL!$A$2:$E$10000,5,0),"")</f>
        <v>1093.3699999999999</v>
      </c>
      <c r="C3680" s="21">
        <f>IFERROR(VLOOKUP($A3680,LONGVOL!$A$2:$E$10000,5,0),"")</f>
        <v>674.73</v>
      </c>
      <c r="D3680" s="27">
        <f t="shared" si="100"/>
        <v>20.319159511616615</v>
      </c>
      <c r="E3680" s="27">
        <f t="shared" si="101"/>
        <v>7130.3534639532872</v>
      </c>
    </row>
    <row r="3681" spans="1:5" x14ac:dyDescent="0.25">
      <c r="A3681" s="1">
        <v>43402</v>
      </c>
      <c r="B3681" s="21">
        <f>IFERROR(VLOOKUP(A3681,SHORTVOL!$A$2:$E$10000,5,0),"")</f>
        <v>1067.04</v>
      </c>
      <c r="C3681" s="21">
        <f>IFERROR(VLOOKUP($A3681,LONGVOL!$A$2:$E$10000,5,0),"")</f>
        <v>690.98</v>
      </c>
      <c r="D3681" s="27">
        <f t="shared" si="100"/>
        <v>19.826583957898851</v>
      </c>
      <c r="E3681" s="27">
        <f t="shared" si="101"/>
        <v>7472.0965761661373</v>
      </c>
    </row>
    <row r="3682" spans="1:5" x14ac:dyDescent="0.25">
      <c r="A3682" s="1">
        <v>43403</v>
      </c>
      <c r="B3682" s="21">
        <f>IFERROR(VLOOKUP(A3682,SHORTVOL!$A$2:$E$10000,5,0),"")</f>
        <v>1118.8599999999999</v>
      </c>
      <c r="C3682" s="21">
        <f>IFERROR(VLOOKUP($A3682,LONGVOL!$A$2:$E$10000,5,0),"")</f>
        <v>657.42</v>
      </c>
      <c r="D3682" s="27">
        <f t="shared" si="100"/>
        <v>20.788308039881997</v>
      </c>
      <c r="E3682" s="27">
        <f t="shared" si="101"/>
        <v>6745.7627232643208</v>
      </c>
    </row>
    <row r="3683" spans="1:5" x14ac:dyDescent="0.25">
      <c r="A3683" s="1">
        <v>43404</v>
      </c>
      <c r="B3683" s="21">
        <f>IFERROR(VLOOKUP(A3683,SHORTVOL!$A$2:$E$10000,5,0),"")</f>
        <v>1155.52</v>
      </c>
      <c r="C3683" s="21">
        <f>IFERROR(VLOOKUP($A3683,LONGVOL!$A$2:$E$10000,5,0),"")</f>
        <v>635.88</v>
      </c>
      <c r="D3683" s="27">
        <f t="shared" si="100"/>
        <v>21.468270802705735</v>
      </c>
      <c r="E3683" s="27">
        <f t="shared" si="101"/>
        <v>6303.240290211671</v>
      </c>
    </row>
    <row r="3684" spans="1:5" x14ac:dyDescent="0.25">
      <c r="A3684" s="1">
        <v>43405</v>
      </c>
      <c r="B3684" s="21">
        <f>IFERROR(VLOOKUP(A3684,SHORTVOL!$A$2:$E$10000,5,0),"")</f>
        <v>1191.19</v>
      </c>
      <c r="C3684" s="21">
        <f>IFERROR(VLOOKUP($A3684,LONGVOL!$A$2:$E$10000,5,0),"")</f>
        <v>616.25</v>
      </c>
      <c r="D3684" s="27">
        <f t="shared" si="100"/>
        <v>22.129766900387235</v>
      </c>
      <c r="E3684" s="27">
        <f t="shared" si="101"/>
        <v>5913.6201723248887</v>
      </c>
    </row>
    <row r="3685" spans="1:5" x14ac:dyDescent="0.25">
      <c r="A3685" s="1">
        <v>43406</v>
      </c>
      <c r="B3685" s="21">
        <f>IFERROR(VLOOKUP(A3685,SHORTVOL!$A$2:$E$10000,5,0),"")</f>
        <v>1181.69</v>
      </c>
      <c r="C3685" s="21">
        <f>IFERROR(VLOOKUP($A3685,LONGVOL!$A$2:$E$10000,5,0),"")</f>
        <v>621.16999999999996</v>
      </c>
      <c r="D3685" s="27">
        <f t="shared" si="100"/>
        <v>21.952074264458499</v>
      </c>
      <c r="E3685" s="27">
        <f t="shared" si="101"/>
        <v>6007.5885731847475</v>
      </c>
    </row>
    <row r="3686" spans="1:5" x14ac:dyDescent="0.25">
      <c r="A3686" s="1">
        <v>43409</v>
      </c>
      <c r="B3686" s="21">
        <f>IFERROR(VLOOKUP(A3686,SHORTVOL!$A$2:$E$10000,5,0),"")</f>
        <v>1195.3399999999999</v>
      </c>
      <c r="C3686" s="21">
        <f>IFERROR(VLOOKUP($A3686,LONGVOL!$A$2:$E$10000,5,0),"")</f>
        <v>613.99</v>
      </c>
      <c r="D3686" s="27">
        <f t="shared" si="100"/>
        <v>22.201998181700713</v>
      </c>
      <c r="E3686" s="27">
        <f t="shared" si="101"/>
        <v>5867.3662955259997</v>
      </c>
    </row>
    <row r="3687" spans="1:5" x14ac:dyDescent="0.25">
      <c r="A3687" s="1">
        <v>43410</v>
      </c>
      <c r="B3687" s="21">
        <f>IFERROR(VLOOKUP(A3687,SHORTVOL!$A$2:$E$10000,5,0),"")</f>
        <v>1228.74</v>
      </c>
      <c r="C3687" s="21">
        <f>IFERROR(VLOOKUP($A3687,LONGVOL!$A$2:$E$10000,5,0),"")</f>
        <v>596.84</v>
      </c>
      <c r="D3687" s="27">
        <f t="shared" si="100"/>
        <v>22.821112340240575</v>
      </c>
      <c r="E3687" s="27">
        <f t="shared" si="101"/>
        <v>5539.1692266521204</v>
      </c>
    </row>
    <row r="3688" spans="1:5" x14ac:dyDescent="0.25">
      <c r="A3688" s="1">
        <v>43411</v>
      </c>
      <c r="B3688" s="21">
        <f>IFERROR(VLOOKUP(A3688,SHORTVOL!$A$2:$E$10000,5,0),"")</f>
        <v>1320.99</v>
      </c>
      <c r="C3688" s="21">
        <f>IFERROR(VLOOKUP($A3688,LONGVOL!$A$2:$E$10000,5,0),"")</f>
        <v>552.03</v>
      </c>
      <c r="D3688" s="27">
        <f t="shared" si="100"/>
        <v>24.533106539583034</v>
      </c>
      <c r="E3688" s="27">
        <f t="shared" si="101"/>
        <v>4707.0629069944962</v>
      </c>
    </row>
    <row r="3689" spans="1:5" x14ac:dyDescent="0.25">
      <c r="A3689" s="1">
        <v>43412</v>
      </c>
      <c r="B3689" s="21">
        <f>IFERROR(VLOOKUP(A3689,SHORTVOL!$A$2:$E$10000,5,0),"")</f>
        <v>1328.42</v>
      </c>
      <c r="C3689" s="21">
        <f>IFERROR(VLOOKUP($A3689,LONGVOL!$A$2:$E$10000,5,0),"")</f>
        <v>548.91999999999996</v>
      </c>
      <c r="D3689" s="27">
        <f t="shared" si="100"/>
        <v>24.669742860375312</v>
      </c>
      <c r="E3689" s="27">
        <f t="shared" si="101"/>
        <v>4653.6715878236055</v>
      </c>
    </row>
    <row r="3690" spans="1:5" x14ac:dyDescent="0.25">
      <c r="A3690" s="1">
        <v>43413</v>
      </c>
      <c r="B3690" s="21">
        <f>IFERROR(VLOOKUP(A3690,SHORTVOL!$A$2:$E$10000,5,0),"")</f>
        <v>1301.25</v>
      </c>
      <c r="C3690" s="21">
        <f>IFERROR(VLOOKUP($A3690,LONGVOL!$A$2:$E$10000,5,0),"")</f>
        <v>560.15</v>
      </c>
      <c r="D3690" s="27">
        <f t="shared" si="100"/>
        <v>24.163851726564836</v>
      </c>
      <c r="E3690" s="27">
        <f t="shared" si="101"/>
        <v>4843.7155680646665</v>
      </c>
    </row>
    <row r="3691" spans="1:5" x14ac:dyDescent="0.25">
      <c r="A3691" s="1">
        <v>43416</v>
      </c>
      <c r="B3691" s="21">
        <f>IFERROR(VLOOKUP(A3691,SHORTVOL!$A$2:$E$10000,5,0),"")</f>
        <v>1192.71</v>
      </c>
      <c r="C3691" s="21">
        <f>IFERROR(VLOOKUP($A3691,LONGVOL!$A$2:$E$10000,5,0),"")</f>
        <v>606.87</v>
      </c>
      <c r="D3691" s="27">
        <f t="shared" si="100"/>
        <v>22.144653403473889</v>
      </c>
      <c r="E3691" s="27">
        <f t="shared" si="101"/>
        <v>5650.4164039648449</v>
      </c>
    </row>
    <row r="3692" spans="1:5" x14ac:dyDescent="0.25">
      <c r="A3692" s="1">
        <v>43417</v>
      </c>
      <c r="B3692" s="21">
        <f>IFERROR(VLOOKUP(A3692,SHORTVOL!$A$2:$E$10000,5,0),"")</f>
        <v>1181.95</v>
      </c>
      <c r="C3692" s="21">
        <f>IFERROR(VLOOKUP($A3692,LONGVOL!$A$2:$E$10000,5,0),"")</f>
        <v>612.34</v>
      </c>
      <c r="D3692" s="27">
        <f t="shared" si="100"/>
        <v>21.94367357145417</v>
      </c>
      <c r="E3692" s="27">
        <f t="shared" si="101"/>
        <v>5751.8379183745574</v>
      </c>
    </row>
    <row r="3693" spans="1:5" x14ac:dyDescent="0.25">
      <c r="A3693" s="1">
        <v>43418</v>
      </c>
      <c r="B3693" s="21">
        <f>IFERROR(VLOOKUP(A3693,SHORTVOL!$A$2:$E$10000,5,0),"")</f>
        <v>1149.94</v>
      </c>
      <c r="C3693" s="21">
        <f>IFERROR(VLOOKUP($A3693,LONGVOL!$A$2:$E$10000,5,0),"")</f>
        <v>628.92999999999995</v>
      </c>
      <c r="D3693" s="27">
        <f t="shared" si="100"/>
        <v>21.348217189279008</v>
      </c>
      <c r="E3693" s="27">
        <f t="shared" si="101"/>
        <v>6063.0427872059354</v>
      </c>
    </row>
    <row r="3694" spans="1:5" x14ac:dyDescent="0.25">
      <c r="A3694" s="1">
        <v>43419</v>
      </c>
      <c r="B3694" s="21">
        <f>IFERROR(VLOOKUP(A3694,SHORTVOL!$A$2:$E$10000,5,0),"")</f>
        <v>1154.3399999999999</v>
      </c>
      <c r="C3694" s="21">
        <f>IFERROR(VLOOKUP($A3694,LONGVOL!$A$2:$E$10000,5,0),"")</f>
        <v>626.52</v>
      </c>
      <c r="D3694" s="27">
        <f t="shared" si="100"/>
        <v>21.428727345223717</v>
      </c>
      <c r="E3694" s="27">
        <f t="shared" si="101"/>
        <v>6016.1185306259758</v>
      </c>
    </row>
    <row r="3695" spans="1:5" x14ac:dyDescent="0.25">
      <c r="A3695" s="1">
        <v>43420</v>
      </c>
      <c r="B3695" s="21">
        <f>IFERROR(VLOOKUP(A3695,SHORTVOL!$A$2:$E$10000,5,0),"")</f>
        <v>1211.06</v>
      </c>
      <c r="C3695" s="21">
        <f>IFERROR(VLOOKUP($A3695,LONGVOL!$A$2:$E$10000,5,0),"")</f>
        <v>595.74</v>
      </c>
      <c r="D3695" s="27">
        <f t="shared" si="100"/>
        <v>22.480423913319971</v>
      </c>
      <c r="E3695" s="27">
        <f t="shared" si="101"/>
        <v>5424.5793470344042</v>
      </c>
    </row>
    <row r="3696" spans="1:5" x14ac:dyDescent="0.25">
      <c r="A3696" s="1">
        <v>43423</v>
      </c>
      <c r="B3696" s="21">
        <f>IFERROR(VLOOKUP(A3696,SHORTVOL!$A$2:$E$10000,5,0),"")</f>
        <v>1138.6500000000001</v>
      </c>
      <c r="C3696" s="21">
        <f>IFERROR(VLOOKUP($A3696,LONGVOL!$A$2:$E$10000,5,0),"")</f>
        <v>631.36</v>
      </c>
      <c r="D3696" s="27">
        <f t="shared" si="100"/>
        <v>21.1328316833321</v>
      </c>
      <c r="E3696" s="27">
        <f t="shared" si="101"/>
        <v>6071.8757981583403</v>
      </c>
    </row>
    <row r="3697" spans="1:5" x14ac:dyDescent="0.25">
      <c r="A3697" s="1">
        <v>43424</v>
      </c>
      <c r="B3697" s="21">
        <f>IFERROR(VLOOKUP(A3697,SHORTVOL!$A$2:$E$10000,5,0),"")</f>
        <v>1077.32</v>
      </c>
      <c r="C3697" s="21">
        <f>IFERROR(VLOOKUP($A3697,LONGVOL!$A$2:$E$10000,5,0),"")</f>
        <v>665.36</v>
      </c>
      <c r="D3697" s="27">
        <f t="shared" si="100"/>
        <v>19.99347888462556</v>
      </c>
      <c r="E3697" s="27">
        <f t="shared" si="101"/>
        <v>6725.3288641991712</v>
      </c>
    </row>
    <row r="3698" spans="1:5" x14ac:dyDescent="0.25">
      <c r="A3698" s="1">
        <v>43425</v>
      </c>
      <c r="B3698" s="21">
        <f>IFERROR(VLOOKUP(A3698,SHORTVOL!$A$2:$E$10000,5,0),"")</f>
        <v>1103.51</v>
      </c>
      <c r="C3698" s="21">
        <f>IFERROR(VLOOKUP($A3698,LONGVOL!$A$2:$E$10000,5,0),"")</f>
        <v>649.19000000000005</v>
      </c>
      <c r="D3698" s="27">
        <f t="shared" si="100"/>
        <v>20.478404700788513</v>
      </c>
      <c r="E3698" s="27">
        <f t="shared" si="101"/>
        <v>6397.9551302257996</v>
      </c>
    </row>
    <row r="3699" spans="1:5" x14ac:dyDescent="0.25">
      <c r="A3699" s="1">
        <v>43427</v>
      </c>
      <c r="B3699" s="21">
        <f>IFERROR(VLOOKUP(A3699,SHORTVOL!$A$2:$E$10000,5,0),"")</f>
        <v>1083.6099999999999</v>
      </c>
      <c r="C3699" s="21">
        <f>IFERROR(VLOOKUP($A3699,LONGVOL!$A$2:$E$10000,5,0),"")</f>
        <v>660.9</v>
      </c>
      <c r="D3699" s="27">
        <f t="shared" si="100"/>
        <v>20.106906450707992</v>
      </c>
      <c r="E3699" s="27">
        <f t="shared" si="101"/>
        <v>6627.7562876271286</v>
      </c>
    </row>
    <row r="3700" spans="1:5" x14ac:dyDescent="0.25">
      <c r="A3700" s="1">
        <v>43430</v>
      </c>
      <c r="B3700" s="21">
        <f>IFERROR(VLOOKUP(A3700,SHORTVOL!$A$2:$E$10000,5,0),"")</f>
        <v>1154.08</v>
      </c>
      <c r="C3700" s="21">
        <f>IFERROR(VLOOKUP($A3700,LONGVOL!$A$2:$E$10000,5,0),"")</f>
        <v>617.91</v>
      </c>
      <c r="D3700" s="27">
        <f t="shared" si="100"/>
        <v>21.410991305556717</v>
      </c>
      <c r="E3700" s="27">
        <f t="shared" si="101"/>
        <v>5764.198901677928</v>
      </c>
    </row>
    <row r="3701" spans="1:5" x14ac:dyDescent="0.25">
      <c r="A3701" s="1">
        <v>43431</v>
      </c>
      <c r="B3701" s="21">
        <f>IFERROR(VLOOKUP(A3701,SHORTVOL!$A$2:$E$10000,5,0),"")</f>
        <v>1177.5899999999999</v>
      </c>
      <c r="C3701" s="21">
        <f>IFERROR(VLOOKUP($A3701,LONGVOL!$A$2:$E$10000,5,0),"")</f>
        <v>605.33000000000004</v>
      </c>
      <c r="D3701" s="27">
        <f t="shared" si="100"/>
        <v>21.845961889150669</v>
      </c>
      <c r="E3701" s="27">
        <f t="shared" si="101"/>
        <v>5529.0716543173039</v>
      </c>
    </row>
    <row r="3702" spans="1:5" x14ac:dyDescent="0.25">
      <c r="A3702" s="1">
        <v>43432</v>
      </c>
      <c r="B3702" s="21">
        <f>IFERROR(VLOOKUP(A3702,SHORTVOL!$A$2:$E$10000,5,0),"")</f>
        <v>1216.96</v>
      </c>
      <c r="C3702" s="21">
        <f>IFERROR(VLOOKUP($A3702,LONGVOL!$A$2:$E$10000,5,0),"")</f>
        <v>585.09</v>
      </c>
      <c r="D3702" s="27">
        <f t="shared" si="100"/>
        <v>22.575094075213002</v>
      </c>
      <c r="E3702" s="27">
        <f t="shared" si="101"/>
        <v>5158.9352175673521</v>
      </c>
    </row>
    <row r="3703" spans="1:5" x14ac:dyDescent="0.25">
      <c r="A3703" s="1">
        <v>43433</v>
      </c>
      <c r="B3703" s="21">
        <f>IFERROR(VLOOKUP(A3703,SHORTVOL!$A$2:$E$10000,5,0),"")</f>
        <v>1193.52</v>
      </c>
      <c r="C3703" s="21">
        <f>IFERROR(VLOOKUP($A3703,LONGVOL!$A$2:$E$10000,5,0),"")</f>
        <v>596.36</v>
      </c>
      <c r="D3703" s="27">
        <f t="shared" si="100"/>
        <v>22.139059547236926</v>
      </c>
      <c r="E3703" s="27">
        <f t="shared" si="101"/>
        <v>5357.2699105165202</v>
      </c>
    </row>
    <row r="3704" spans="1:5" x14ac:dyDescent="0.25">
      <c r="A3704" s="1">
        <v>43434</v>
      </c>
      <c r="B3704" s="21">
        <f>IFERROR(VLOOKUP(A3704,SHORTVOL!$A$2:$E$10000,5,0),"")</f>
        <v>1223.97</v>
      </c>
      <c r="C3704" s="21">
        <f>IFERROR(VLOOKUP($A3704,LONGVOL!$A$2:$E$10000,5,0),"")</f>
        <v>581.14</v>
      </c>
      <c r="D3704" s="27">
        <f t="shared" si="100"/>
        <v>22.70264420961605</v>
      </c>
      <c r="E3704" s="27">
        <f t="shared" si="101"/>
        <v>5083.431607809759</v>
      </c>
    </row>
    <row r="3705" spans="1:5" x14ac:dyDescent="0.25">
      <c r="A3705" s="1">
        <v>43437</v>
      </c>
      <c r="B3705" s="21">
        <f>IFERROR(VLOOKUP(A3705,SHORTVOL!$A$2:$E$10000,5,0),"")</f>
        <v>1287.95</v>
      </c>
      <c r="C3705" s="21">
        <f>IFERROR(VLOOKUP($A3705,LONGVOL!$A$2:$E$10000,5,0),"")</f>
        <v>550.77</v>
      </c>
      <c r="D3705" s="27">
        <f t="shared" si="100"/>
        <v>23.885441897326054</v>
      </c>
      <c r="E3705" s="27">
        <f t="shared" si="101"/>
        <v>4551.0778726147801</v>
      </c>
    </row>
    <row r="3706" spans="1:5" x14ac:dyDescent="0.25">
      <c r="A3706" s="1">
        <v>43438</v>
      </c>
      <c r="B3706" s="21">
        <f>IFERROR(VLOOKUP(A3706,SHORTVOL!$A$2:$E$10000,5,0),"")</f>
        <v>1127.51</v>
      </c>
      <c r="C3706" s="21">
        <f>IFERROR(VLOOKUP($A3706,LONGVOL!$A$2:$E$10000,5,0),"")</f>
        <v>619.38</v>
      </c>
      <c r="D3706" s="27">
        <f t="shared" si="100"/>
        <v>20.908885374691486</v>
      </c>
      <c r="E3706" s="27">
        <f t="shared" si="101"/>
        <v>5684.5100270140638</v>
      </c>
    </row>
    <row r="3707" spans="1:5" x14ac:dyDescent="0.25">
      <c r="A3707" s="1">
        <v>43440</v>
      </c>
      <c r="B3707" s="21">
        <f>IFERROR(VLOOKUP(A3707,SHORTVOL!$A$2:$E$10000,5,0),"")</f>
        <v>1099.51</v>
      </c>
      <c r="C3707" s="21">
        <f>IFERROR(VLOOKUP($A3707,LONGVOL!$A$2:$E$10000,5,0),"")</f>
        <v>634.76</v>
      </c>
      <c r="D3707" s="27">
        <f t="shared" si="100"/>
        <v>20.387410512511419</v>
      </c>
      <c r="E3707" s="27">
        <f t="shared" si="101"/>
        <v>5965.9084969020569</v>
      </c>
    </row>
    <row r="3708" spans="1:5" x14ac:dyDescent="0.25">
      <c r="A3708" s="1">
        <v>43441</v>
      </c>
      <c r="B3708" s="21">
        <f>IFERROR(VLOOKUP(A3708,SHORTVOL!$A$2:$E$10000,5,0),"")</f>
        <v>1024.55</v>
      </c>
      <c r="C3708" s="21">
        <f>IFERROR(VLOOKUP($A3708,LONGVOL!$A$2:$E$10000,5,0),"")</f>
        <v>678.03</v>
      </c>
      <c r="D3708" s="27">
        <f t="shared" si="100"/>
        <v>18.996441048242392</v>
      </c>
      <c r="E3708" s="27">
        <f t="shared" si="101"/>
        <v>6778.7542496278757</v>
      </c>
    </row>
    <row r="3709" spans="1:5" x14ac:dyDescent="0.25">
      <c r="A3709" s="1">
        <v>43444</v>
      </c>
      <c r="B3709" s="21">
        <f>IFERROR(VLOOKUP(A3709,SHORTVOL!$A$2:$E$10000,5,0),"")</f>
        <v>1032.1500000000001</v>
      </c>
      <c r="C3709" s="21">
        <f>IFERROR(VLOOKUP($A3709,LONGVOL!$A$2:$E$10000,5,0),"")</f>
        <v>673</v>
      </c>
      <c r="D3709" s="27">
        <f t="shared" si="100"/>
        <v>19.134208879039935</v>
      </c>
      <c r="E3709" s="27">
        <f t="shared" si="101"/>
        <v>6676.651382555212</v>
      </c>
    </row>
    <row r="3710" spans="1:5" x14ac:dyDescent="0.25">
      <c r="A3710" s="1">
        <v>43445</v>
      </c>
      <c r="B3710" s="21">
        <f>IFERROR(VLOOKUP(A3710,SHORTVOL!$A$2:$E$10000,5,0),"")</f>
        <v>1036.0999999999999</v>
      </c>
      <c r="C3710" s="21">
        <f>IFERROR(VLOOKUP($A3710,LONGVOL!$A$2:$E$10000,5,0),"")</f>
        <v>670.43</v>
      </c>
      <c r="D3710" s="27">
        <f t="shared" ref="D3710:D3773" si="102">D3709*(1-D$1+IF(AND(WEEKDAY($A3710)&lt;&gt;1,WEEKDAY($A3710)&lt;&gt;7),-D$5,0))^($A3710-$A3709)*(1+(B3710/B3709-1))</f>
        <v>19.206382328860965</v>
      </c>
      <c r="E3710" s="27">
        <f t="shared" ref="E3710:E3773" si="103">E3709*(1-E$1+IF(AND(WEEKDAY($A3710)&lt;&gt;1,WEEKDAY($A3710)&lt;&gt;7),-E$5,0))^($A3710-$A3709)*(1+2*(C3710/C3709-1))</f>
        <v>6625.1541904278756</v>
      </c>
    </row>
    <row r="3711" spans="1:5" x14ac:dyDescent="0.25">
      <c r="A3711" s="1">
        <v>43446</v>
      </c>
      <c r="B3711" s="21">
        <f>IFERROR(VLOOKUP(A3711,SHORTVOL!$A$2:$E$10000,5,0),"")</f>
        <v>1047.7</v>
      </c>
      <c r="C3711" s="21">
        <f>IFERROR(VLOOKUP($A3711,LONGVOL!$A$2:$E$10000,5,0),"")</f>
        <v>662.92</v>
      </c>
      <c r="D3711" s="27">
        <f t="shared" si="102"/>
        <v>19.420349543230653</v>
      </c>
      <c r="E3711" s="27">
        <f t="shared" si="103"/>
        <v>6476.2340401651081</v>
      </c>
    </row>
    <row r="3712" spans="1:5" x14ac:dyDescent="0.25">
      <c r="A3712" s="1">
        <v>43447</v>
      </c>
      <c r="B3712" s="21">
        <f>IFERROR(VLOOKUP(A3712,SHORTVOL!$A$2:$E$10000,5,0),"")</f>
        <v>1057.8</v>
      </c>
      <c r="C3712" s="21">
        <f>IFERROR(VLOOKUP($A3712,LONGVOL!$A$2:$E$10000,5,0),"")</f>
        <v>656.53</v>
      </c>
      <c r="D3712" s="27">
        <f t="shared" si="102"/>
        <v>19.606490513931465</v>
      </c>
      <c r="E3712" s="27">
        <f t="shared" si="103"/>
        <v>6350.8992214354912</v>
      </c>
    </row>
    <row r="3713" spans="1:5" x14ac:dyDescent="0.25">
      <c r="A3713" s="1">
        <v>43448</v>
      </c>
      <c r="B3713" s="21">
        <f>IFERROR(VLOOKUP(A3713,SHORTVOL!$A$2:$E$10000,5,0),"")</f>
        <v>1016.22</v>
      </c>
      <c r="C3713" s="21">
        <f>IFERROR(VLOOKUP($A3713,LONGVOL!$A$2:$E$10000,5,0),"")</f>
        <v>682.34</v>
      </c>
      <c r="D3713" s="27">
        <f t="shared" si="102"/>
        <v>18.834766530739198</v>
      </c>
      <c r="E3713" s="27">
        <f t="shared" si="103"/>
        <v>6849.7201084141116</v>
      </c>
    </row>
    <row r="3714" spans="1:5" x14ac:dyDescent="0.25">
      <c r="A3714" s="1">
        <v>43451</v>
      </c>
      <c r="B3714" s="21">
        <f>IFERROR(VLOOKUP(A3714,SHORTVOL!$A$2:$E$10000,5,0),"")</f>
        <v>956.87</v>
      </c>
      <c r="C3714" s="21">
        <f>IFERROR(VLOOKUP($A3714,LONGVOL!$A$2:$E$10000,5,0),"")</f>
        <v>722.19</v>
      </c>
      <c r="D3714" s="27">
        <f t="shared" si="102"/>
        <v>17.731850015261166</v>
      </c>
      <c r="E3714" s="27">
        <f t="shared" si="103"/>
        <v>7648.0466082634985</v>
      </c>
    </row>
    <row r="3715" spans="1:5" x14ac:dyDescent="0.25">
      <c r="A3715" s="1">
        <v>43452</v>
      </c>
      <c r="B3715" s="21">
        <f>IFERROR(VLOOKUP(A3715,SHORTVOL!$A$2:$E$10000,5,0),"")</f>
        <v>961.47</v>
      </c>
      <c r="C3715" s="21">
        <f>IFERROR(VLOOKUP($A3715,LONGVOL!$A$2:$E$10000,5,0),"")</f>
        <v>718.72</v>
      </c>
      <c r="D3715" s="27">
        <f t="shared" si="102"/>
        <v>17.816116778682431</v>
      </c>
      <c r="E3715" s="27">
        <f t="shared" si="103"/>
        <v>7573.9745734130756</v>
      </c>
    </row>
    <row r="3716" spans="1:5" x14ac:dyDescent="0.25">
      <c r="A3716" s="1">
        <v>43453</v>
      </c>
      <c r="B3716" s="21">
        <f>IFERROR(VLOOKUP(A3716,SHORTVOL!$A$2:$E$10000,5,0),"")</f>
        <v>961.47</v>
      </c>
      <c r="C3716" s="21">
        <f>IFERROR(VLOOKUP($A3716,LONGVOL!$A$2:$E$10000,5,0),"")</f>
        <v>718.72</v>
      </c>
      <c r="D3716" s="27">
        <f t="shared" si="102"/>
        <v>17.815140553105518</v>
      </c>
      <c r="E3716" s="27">
        <f t="shared" si="103"/>
        <v>7573.3977063085804</v>
      </c>
    </row>
    <row r="3717" spans="1:5" x14ac:dyDescent="0.25">
      <c r="A3717" s="1">
        <v>43454</v>
      </c>
      <c r="B3717" s="21">
        <f>IFERROR(VLOOKUP(A3717,SHORTVOL!$A$2:$E$10000,5,0),"")</f>
        <v>910.68</v>
      </c>
      <c r="C3717" s="21">
        <f>IFERROR(VLOOKUP($A3717,LONGVOL!$A$2:$E$10000,5,0),"")</f>
        <v>756.68</v>
      </c>
      <c r="D3717" s="27">
        <f t="shared" si="102"/>
        <v>16.873124713727599</v>
      </c>
      <c r="E3717" s="27">
        <f t="shared" si="103"/>
        <v>8372.7548789222692</v>
      </c>
    </row>
    <row r="3718" spans="1:5" x14ac:dyDescent="0.25">
      <c r="A3718" s="1">
        <v>43455</v>
      </c>
      <c r="B3718" s="21">
        <f>IFERROR(VLOOKUP(A3718,SHORTVOL!$A$2:$E$10000,5,0),"")</f>
        <v>864.32</v>
      </c>
      <c r="C3718" s="21">
        <f>IFERROR(VLOOKUP($A3718,LONGVOL!$A$2:$E$10000,5,0),"")</f>
        <v>795.2</v>
      </c>
      <c r="D3718" s="27">
        <f t="shared" si="102"/>
        <v>16.01328682015922</v>
      </c>
      <c r="E3718" s="27">
        <f t="shared" si="103"/>
        <v>9224.5090786688506</v>
      </c>
    </row>
    <row r="3719" spans="1:5" x14ac:dyDescent="0.25">
      <c r="A3719" s="1">
        <v>43458</v>
      </c>
      <c r="B3719" s="21">
        <f>IFERROR(VLOOKUP(A3719,SHORTVOL!$A$2:$E$10000,5,0),"")</f>
        <v>814.45</v>
      </c>
      <c r="C3719" s="21">
        <f>IFERROR(VLOOKUP($A3719,LONGVOL!$A$2:$E$10000,5,0),"")</f>
        <v>841.08</v>
      </c>
      <c r="D3719" s="27">
        <f t="shared" si="102"/>
        <v>15.086863284678214</v>
      </c>
      <c r="E3719" s="27">
        <f t="shared" si="103"/>
        <v>10286.59612206227</v>
      </c>
    </row>
    <row r="3720" spans="1:5" x14ac:dyDescent="0.25">
      <c r="A3720" s="1">
        <v>43460</v>
      </c>
      <c r="B3720" s="21">
        <f>IFERROR(VLOOKUP(A3720,SHORTVOL!$A$2:$E$10000,5,0),"")</f>
        <v>859.3</v>
      </c>
      <c r="C3720" s="21">
        <f>IFERROR(VLOOKUP($A3720,LONGVOL!$A$2:$E$10000,5,0),"")</f>
        <v>794.77</v>
      </c>
      <c r="D3720" s="27">
        <f t="shared" si="102"/>
        <v>15.915919861991792</v>
      </c>
      <c r="E3720" s="27">
        <f t="shared" si="103"/>
        <v>9152.4385110774274</v>
      </c>
    </row>
    <row r="3721" spans="1:5" x14ac:dyDescent="0.25">
      <c r="A3721" s="1">
        <v>43461</v>
      </c>
      <c r="B3721" s="21">
        <f>IFERROR(VLOOKUP(A3721,SHORTVOL!$A$2:$E$10000,5,0),"")</f>
        <v>828.05</v>
      </c>
      <c r="C3721" s="21">
        <f>IFERROR(VLOOKUP($A3721,LONGVOL!$A$2:$E$10000,5,0),"")</f>
        <v>823.67</v>
      </c>
      <c r="D3721" s="27">
        <f t="shared" si="102"/>
        <v>15.336268235788628</v>
      </c>
      <c r="E3721" s="27">
        <f t="shared" si="103"/>
        <v>9817.305866485538</v>
      </c>
    </row>
    <row r="3722" spans="1:5" x14ac:dyDescent="0.25">
      <c r="A3722" s="1">
        <v>43462</v>
      </c>
      <c r="B3722" s="21">
        <f>IFERROR(VLOOKUP(A3722,SHORTVOL!$A$2:$E$10000,5,0),"")</f>
        <v>829.17</v>
      </c>
      <c r="C3722" s="21">
        <f>IFERROR(VLOOKUP($A3722,LONGVOL!$A$2:$E$10000,5,0),"")</f>
        <v>822.56</v>
      </c>
      <c r="D3722" s="27">
        <f t="shared" si="102"/>
        <v>15.356170213728646</v>
      </c>
      <c r="E3722" s="27">
        <f t="shared" si="103"/>
        <v>9790.1000182072748</v>
      </c>
    </row>
    <row r="3723" spans="1:5" x14ac:dyDescent="0.25">
      <c r="A3723" s="1">
        <v>43465</v>
      </c>
      <c r="B3723" s="21">
        <f>IFERROR(VLOOKUP(A3723,SHORTVOL!$A$2:$E$10000,5,0),"")</f>
        <v>859.61</v>
      </c>
      <c r="C3723" s="21">
        <f>IFERROR(VLOOKUP($A3723,LONGVOL!$A$2:$E$10000,5,0),"")</f>
        <v>792.36</v>
      </c>
      <c r="D3723" s="27">
        <f t="shared" si="102"/>
        <v>15.917300048384298</v>
      </c>
      <c r="E3723" s="27">
        <f t="shared" si="103"/>
        <v>9069.147332795852</v>
      </c>
    </row>
    <row r="3724" spans="1:5" x14ac:dyDescent="0.25">
      <c r="A3724" s="1">
        <v>43467</v>
      </c>
      <c r="B3724" s="21">
        <f>IFERROR(VLOOKUP(A3724,SHORTVOL!$A$2:$E$10000,5,0),"")</f>
        <v>883.59</v>
      </c>
      <c r="C3724" s="21">
        <f>IFERROR(VLOOKUP($A3724,LONGVOL!$A$2:$E$10000,5,0),"")</f>
        <v>770.26</v>
      </c>
      <c r="D3724" s="27">
        <f t="shared" si="102"/>
        <v>16.359541991681965</v>
      </c>
      <c r="E3724" s="27">
        <f t="shared" si="103"/>
        <v>8561.9412019621341</v>
      </c>
    </row>
    <row r="3725" spans="1:5" x14ac:dyDescent="0.25">
      <c r="A3725" s="1">
        <v>43468</v>
      </c>
      <c r="B3725" s="21">
        <f>IFERROR(VLOOKUP(A3725,SHORTVOL!$A$2:$E$10000,5,0),"")</f>
        <v>852.87</v>
      </c>
      <c r="C3725" s="21">
        <f>IFERROR(VLOOKUP($A3725,LONGVOL!$A$2:$E$10000,5,0),"")</f>
        <v>797.04</v>
      </c>
      <c r="D3725" s="27">
        <f t="shared" si="102"/>
        <v>15.789900354767367</v>
      </c>
      <c r="E3725" s="27">
        <f t="shared" si="103"/>
        <v>9156.598000211332</v>
      </c>
    </row>
    <row r="3726" spans="1:5" x14ac:dyDescent="0.25">
      <c r="A3726" s="1">
        <v>43469</v>
      </c>
      <c r="B3726" s="21">
        <f>IFERROR(VLOOKUP(A3726,SHORTVOL!$A$2:$E$10000,5,0),"")</f>
        <v>918.06</v>
      </c>
      <c r="C3726" s="21">
        <f>IFERROR(VLOOKUP($A3726,LONGVOL!$A$2:$E$10000,5,0),"")</f>
        <v>736.12</v>
      </c>
      <c r="D3726" s="27">
        <f t="shared" si="102"/>
        <v>16.995886376784131</v>
      </c>
      <c r="E3726" s="27">
        <f t="shared" si="103"/>
        <v>7756.2783307962882</v>
      </c>
    </row>
    <row r="3727" spans="1:5" x14ac:dyDescent="0.25">
      <c r="A3727" s="1">
        <v>43472</v>
      </c>
      <c r="B3727" s="21">
        <f>IFERROR(VLOOKUP(A3727,SHORTVOL!$A$2:$E$10000,5,0),"")</f>
        <v>944.98</v>
      </c>
      <c r="C3727" s="21">
        <f>IFERROR(VLOOKUP($A3727,LONGVOL!$A$2:$E$10000,5,0),"")</f>
        <v>714.53</v>
      </c>
      <c r="D3727" s="27">
        <f t="shared" si="102"/>
        <v>17.491376082145802</v>
      </c>
      <c r="E3727" s="27">
        <f t="shared" si="103"/>
        <v>7299.6352940742399</v>
      </c>
    </row>
    <row r="3728" spans="1:5" x14ac:dyDescent="0.25">
      <c r="A3728" s="1">
        <v>43473</v>
      </c>
      <c r="B3728" s="21">
        <f>IFERROR(VLOOKUP(A3728,SHORTVOL!$A$2:$E$10000,5,0),"")</f>
        <v>955.66</v>
      </c>
      <c r="C3728" s="21">
        <f>IFERROR(VLOOKUP($A3728,LONGVOL!$A$2:$E$10000,5,0),"")</f>
        <v>706.46</v>
      </c>
      <c r="D3728" s="27">
        <f t="shared" si="102"/>
        <v>17.688091316168549</v>
      </c>
      <c r="E3728" s="27">
        <f t="shared" si="103"/>
        <v>7134.2057122697561</v>
      </c>
    </row>
    <row r="3729" spans="1:5" x14ac:dyDescent="0.25">
      <c r="A3729" s="1">
        <v>43474</v>
      </c>
      <c r="B3729" s="21">
        <f>IFERROR(VLOOKUP(A3729,SHORTVOL!$A$2:$E$10000,5,0),"")</f>
        <v>980.13</v>
      </c>
      <c r="C3729" s="21">
        <f>IFERROR(VLOOKUP($A3729,LONGVOL!$A$2:$E$10000,5,0),"")</f>
        <v>688.36</v>
      </c>
      <c r="D3729" s="27">
        <f t="shared" si="102"/>
        <v>18.140006895177681</v>
      </c>
      <c r="E3729" s="27">
        <f t="shared" si="103"/>
        <v>6768.1234888519111</v>
      </c>
    </row>
    <row r="3730" spans="1:5" x14ac:dyDescent="0.25">
      <c r="A3730" s="1">
        <v>43475</v>
      </c>
      <c r="B3730" s="21">
        <f>IFERROR(VLOOKUP(A3730,SHORTVOL!$A$2:$E$10000,5,0),"")</f>
        <v>988.98</v>
      </c>
      <c r="C3730" s="21">
        <f>IFERROR(VLOOKUP($A3730,LONGVOL!$A$2:$E$10000,5,0),"")</f>
        <v>682.15</v>
      </c>
      <c r="D3730" s="27">
        <f t="shared" si="102"/>
        <v>18.302797587865399</v>
      </c>
      <c r="E3730" s="27">
        <f t="shared" si="103"/>
        <v>6645.5008291816212</v>
      </c>
    </row>
    <row r="3731" spans="1:5" x14ac:dyDescent="0.25">
      <c r="A3731" s="1">
        <v>43476</v>
      </c>
      <c r="B3731" s="21">
        <f>IFERROR(VLOOKUP(A3731,SHORTVOL!$A$2:$E$10000,5,0),"")</f>
        <v>1022.49</v>
      </c>
      <c r="C3731" s="21">
        <f>IFERROR(VLOOKUP($A3731,LONGVOL!$A$2:$E$10000,5,0),"")</f>
        <v>659.03</v>
      </c>
      <c r="D3731" s="27">
        <f t="shared" si="102"/>
        <v>18.921921633940013</v>
      </c>
      <c r="E3731" s="27">
        <f t="shared" si="103"/>
        <v>6194.5592115178351</v>
      </c>
    </row>
    <row r="3732" spans="1:5" x14ac:dyDescent="0.25">
      <c r="A3732" s="1">
        <v>43479</v>
      </c>
      <c r="B3732" s="21">
        <f>IFERROR(VLOOKUP(A3732,SHORTVOL!$A$2:$E$10000,5,0),"")</f>
        <v>1021.85</v>
      </c>
      <c r="C3732" s="21">
        <f>IFERROR(VLOOKUP($A3732,LONGVOL!$A$2:$E$10000,5,0),"")</f>
        <v>659.45</v>
      </c>
      <c r="D3732" s="27">
        <f t="shared" si="102"/>
        <v>18.906969632496796</v>
      </c>
      <c r="E3732" s="27">
        <f t="shared" si="103"/>
        <v>6201.0376895910358</v>
      </c>
    </row>
    <row r="3733" spans="1:5" x14ac:dyDescent="0.25">
      <c r="A3733" s="1">
        <v>43480</v>
      </c>
      <c r="B3733" s="21">
        <f>IFERROR(VLOOKUP(A3733,SHORTVOL!$A$2:$E$10000,5,0),"")</f>
        <v>1060.97</v>
      </c>
      <c r="C3733" s="21">
        <f>IFERROR(VLOOKUP($A3733,LONGVOL!$A$2:$E$10000,5,0),"")</f>
        <v>634.20000000000005</v>
      </c>
      <c r="D3733" s="27">
        <f t="shared" si="102"/>
        <v>19.629719046665905</v>
      </c>
      <c r="E3733" s="27">
        <f t="shared" si="103"/>
        <v>5725.7324968983439</v>
      </c>
    </row>
    <row r="3734" spans="1:5" x14ac:dyDescent="0.25">
      <c r="A3734" s="1">
        <v>43481</v>
      </c>
      <c r="B3734" s="21">
        <f>IFERROR(VLOOKUP(A3734,SHORTVOL!$A$2:$E$10000,5,0),"")</f>
        <v>1049.02</v>
      </c>
      <c r="C3734" s="21">
        <f>IFERROR(VLOOKUP($A3734,LONGVOL!$A$2:$E$10000,5,0),"")</f>
        <v>641.34</v>
      </c>
      <c r="D3734" s="27">
        <f t="shared" si="102"/>
        <v>19.407560578835081</v>
      </c>
      <c r="E3734" s="27">
        <f t="shared" si="103"/>
        <v>5854.2103586880521</v>
      </c>
    </row>
    <row r="3735" spans="1:5" x14ac:dyDescent="0.25">
      <c r="A3735" s="1">
        <v>43482</v>
      </c>
      <c r="B3735" s="21">
        <f>IFERROR(VLOOKUP(A3735,SHORTVOL!$A$2:$E$10000,5,0),"")</f>
        <v>1056.46</v>
      </c>
      <c r="C3735" s="21">
        <f>IFERROR(VLOOKUP($A3735,LONGVOL!$A$2:$E$10000,5,0),"")</f>
        <v>636.79999999999995</v>
      </c>
      <c r="D3735" s="27">
        <f t="shared" si="102"/>
        <v>19.544134506487588</v>
      </c>
      <c r="E3735" s="27">
        <f t="shared" si="103"/>
        <v>5770.8877160732754</v>
      </c>
    </row>
    <row r="3736" spans="1:5" x14ac:dyDescent="0.25">
      <c r="A3736" s="1">
        <v>43483</v>
      </c>
      <c r="B3736" s="21">
        <f>IFERROR(VLOOKUP(A3736,SHORTVOL!$A$2:$E$10000,5,0),"")</f>
        <v>1078.8800000000001</v>
      </c>
      <c r="C3736" s="21">
        <f>IFERROR(VLOOKUP($A3736,LONGVOL!$A$2:$E$10000,5,0),"")</f>
        <v>623.28</v>
      </c>
      <c r="D3736" s="27">
        <f t="shared" si="102"/>
        <v>19.957802899666806</v>
      </c>
      <c r="E3736" s="27">
        <f t="shared" si="103"/>
        <v>5525.4216115219106</v>
      </c>
    </row>
    <row r="3737" spans="1:5" x14ac:dyDescent="0.25">
      <c r="A3737" s="1">
        <v>43487</v>
      </c>
      <c r="B3737" s="21">
        <f>IFERROR(VLOOKUP(A3737,SHORTVOL!$A$2:$E$10000,5,0),"")</f>
        <v>976.94</v>
      </c>
      <c r="C3737" s="21">
        <f>IFERROR(VLOOKUP($A3737,LONGVOL!$A$2:$E$10000,5,0),"")</f>
        <v>682.17</v>
      </c>
      <c r="D3737" s="27">
        <f t="shared" si="102"/>
        <v>18.06809179401051</v>
      </c>
      <c r="E3737" s="27">
        <f t="shared" si="103"/>
        <v>6567.5484697149304</v>
      </c>
    </row>
    <row r="3738" spans="1:5" x14ac:dyDescent="0.25">
      <c r="A3738" s="1">
        <v>43488</v>
      </c>
      <c r="B3738" s="21">
        <f>IFERROR(VLOOKUP(A3738,SHORTVOL!$A$2:$E$10000,5,0),"")</f>
        <v>990.68</v>
      </c>
      <c r="C3738" s="21">
        <f>IFERROR(VLOOKUP($A3738,LONGVOL!$A$2:$E$10000,5,0),"")</f>
        <v>672.58</v>
      </c>
      <c r="D3738" s="27">
        <f t="shared" si="102"/>
        <v>18.321203321765392</v>
      </c>
      <c r="E3738" s="27">
        <f t="shared" si="103"/>
        <v>6382.4080852768766</v>
      </c>
    </row>
    <row r="3739" spans="1:5" x14ac:dyDescent="0.25">
      <c r="A3739" s="1">
        <v>43489</v>
      </c>
      <c r="B3739" s="21">
        <f>IFERROR(VLOOKUP(A3739,SHORTVOL!$A$2:$E$10000,5,0),"")</f>
        <v>1021.52</v>
      </c>
      <c r="C3739" s="21">
        <f>IFERROR(VLOOKUP($A3739,LONGVOL!$A$2:$E$10000,5,0),"")</f>
        <v>651.65</v>
      </c>
      <c r="D3739" s="27">
        <f t="shared" si="102"/>
        <v>18.890509661784343</v>
      </c>
      <c r="E3739" s="27">
        <f t="shared" si="103"/>
        <v>5984.7242363336218</v>
      </c>
    </row>
    <row r="3740" spans="1:5" x14ac:dyDescent="0.25">
      <c r="A3740" s="1">
        <v>43490</v>
      </c>
      <c r="B3740" s="21">
        <f>IFERROR(VLOOKUP(A3740,SHORTVOL!$A$2:$E$10000,5,0),"")</f>
        <v>1065.8699999999999</v>
      </c>
      <c r="C3740" s="21">
        <f>IFERROR(VLOOKUP($A3740,LONGVOL!$A$2:$E$10000,5,0),"")</f>
        <v>623.35</v>
      </c>
      <c r="D3740" s="27">
        <f t="shared" si="102"/>
        <v>19.709574217817643</v>
      </c>
      <c r="E3740" s="27">
        <f t="shared" si="103"/>
        <v>5464.4961550740327</v>
      </c>
    </row>
    <row r="3741" spans="1:5" x14ac:dyDescent="0.25">
      <c r="A3741" s="1">
        <v>43493</v>
      </c>
      <c r="B3741" s="21">
        <f>IFERROR(VLOOKUP(A3741,SHORTVOL!$A$2:$E$10000,5,0),"")</f>
        <v>1016.1</v>
      </c>
      <c r="C3741" s="21">
        <f>IFERROR(VLOOKUP($A3741,LONGVOL!$A$2:$E$10000,5,0),"")</f>
        <v>652.46</v>
      </c>
      <c r="D3741" s="27">
        <f t="shared" si="102"/>
        <v>18.786161961804275</v>
      </c>
      <c r="E3741" s="27">
        <f t="shared" si="103"/>
        <v>5973.5071805009629</v>
      </c>
    </row>
    <row r="3742" spans="1:5" x14ac:dyDescent="0.25">
      <c r="A3742" s="1">
        <v>43494</v>
      </c>
      <c r="B3742" s="21">
        <f>IFERROR(VLOOKUP(A3742,SHORTVOL!$A$2:$E$10000,5,0),"")</f>
        <v>1022.87</v>
      </c>
      <c r="C3742" s="21">
        <f>IFERROR(VLOOKUP($A3742,LONGVOL!$A$2:$E$10000,5,0),"")</f>
        <v>648.11</v>
      </c>
      <c r="D3742" s="27">
        <f t="shared" si="102"/>
        <v>18.910292850350725</v>
      </c>
      <c r="E3742" s="27">
        <f t="shared" si="103"/>
        <v>5893.4066333611609</v>
      </c>
    </row>
    <row r="3743" spans="1:5" x14ac:dyDescent="0.25">
      <c r="A3743" s="1">
        <v>43495</v>
      </c>
      <c r="B3743" s="21">
        <f>IFERROR(VLOOKUP(A3743,SHORTVOL!$A$2:$E$10000,5,0),"")</f>
        <v>1066.96</v>
      </c>
      <c r="C3743" s="21">
        <f>IFERROR(VLOOKUP($A3743,LONGVOL!$A$2:$E$10000,5,0),"")</f>
        <v>620.16999999999996</v>
      </c>
      <c r="D3743" s="27">
        <f t="shared" si="102"/>
        <v>19.724325179679187</v>
      </c>
      <c r="E3743" s="27">
        <f t="shared" si="103"/>
        <v>5384.8673490108067</v>
      </c>
    </row>
    <row r="3744" spans="1:5" x14ac:dyDescent="0.25">
      <c r="A3744" s="1">
        <v>43496</v>
      </c>
      <c r="B3744" s="21">
        <f>IFERROR(VLOOKUP(A3744,SHORTVOL!$A$2:$E$10000,5,0),"")</f>
        <v>1108.18</v>
      </c>
      <c r="C3744" s="21">
        <f>IFERROR(VLOOKUP($A3744,LONGVOL!$A$2:$E$10000,5,0),"")</f>
        <v>596.22</v>
      </c>
      <c r="D3744" s="27">
        <f t="shared" si="102"/>
        <v>20.485214978406479</v>
      </c>
      <c r="E3744" s="27">
        <f t="shared" si="103"/>
        <v>4968.5785023517419</v>
      </c>
    </row>
    <row r="3745" spans="1:5" x14ac:dyDescent="0.25">
      <c r="A3745" s="1">
        <v>43497</v>
      </c>
      <c r="B3745" s="21">
        <f>IFERROR(VLOOKUP(A3745,SHORTVOL!$A$2:$E$10000,5,0),"")</f>
        <v>1123.19</v>
      </c>
      <c r="C3745" s="21">
        <f>IFERROR(VLOOKUP($A3745,LONGVOL!$A$2:$E$10000,5,0),"")</f>
        <v>588.14</v>
      </c>
      <c r="D3745" s="27">
        <f t="shared" si="102"/>
        <v>20.761544023584626</v>
      </c>
      <c r="E3745" s="27">
        <f t="shared" si="103"/>
        <v>4833.54153619724</v>
      </c>
    </row>
    <row r="3746" spans="1:5" x14ac:dyDescent="0.25">
      <c r="A3746" s="1">
        <v>43500</v>
      </c>
      <c r="B3746" s="21">
        <f>IFERROR(VLOOKUP(A3746,SHORTVOL!$A$2:$E$10000,5,0),"")</f>
        <v>1157.4100000000001</v>
      </c>
      <c r="C3746" s="21">
        <f>IFERROR(VLOOKUP($A3746,LONGVOL!$A$2:$E$10000,5,0),"")</f>
        <v>570.22</v>
      </c>
      <c r="D3746" s="27">
        <f t="shared" si="102"/>
        <v>21.390565096265025</v>
      </c>
      <c r="E3746" s="27">
        <f t="shared" si="103"/>
        <v>4537.9587506095131</v>
      </c>
    </row>
    <row r="3747" spans="1:5" x14ac:dyDescent="0.25">
      <c r="A3747" s="1">
        <v>43501</v>
      </c>
      <c r="B3747" s="21">
        <f>IFERROR(VLOOKUP(A3747,SHORTVOL!$A$2:$E$10000,5,0),"")</f>
        <v>1165.24</v>
      </c>
      <c r="C3747" s="21">
        <f>IFERROR(VLOOKUP($A3747,LONGVOL!$A$2:$E$10000,5,0),"")</f>
        <v>566.36</v>
      </c>
      <c r="D3747" s="27">
        <f t="shared" si="102"/>
        <v>21.534094496818227</v>
      </c>
      <c r="E3747" s="27">
        <f t="shared" si="103"/>
        <v>4476.1800355573077</v>
      </c>
    </row>
    <row r="3748" spans="1:5" x14ac:dyDescent="0.25">
      <c r="A3748" s="1">
        <v>43502</v>
      </c>
      <c r="B3748" s="21">
        <f>IFERROR(VLOOKUP(A3748,SHORTVOL!$A$2:$E$10000,5,0),"")</f>
        <v>1174.8900000000001</v>
      </c>
      <c r="C3748" s="21">
        <f>IFERROR(VLOOKUP($A3748,LONGVOL!$A$2:$E$10000,5,0),"")</f>
        <v>561.66999999999996</v>
      </c>
      <c r="D3748" s="27">
        <f t="shared" si="102"/>
        <v>21.711240578302181</v>
      </c>
      <c r="E3748" s="27">
        <f t="shared" si="103"/>
        <v>4401.7106920042934</v>
      </c>
    </row>
    <row r="3749" spans="1:5" x14ac:dyDescent="0.25">
      <c r="A3749" s="1">
        <v>43503</v>
      </c>
      <c r="B3749" s="21">
        <f>IFERROR(VLOOKUP(A3749,SHORTVOL!$A$2:$E$10000,5,0),"")</f>
        <v>1132.81</v>
      </c>
      <c r="C3749" s="21">
        <f>IFERROR(VLOOKUP($A3749,LONGVOL!$A$2:$E$10000,5,0),"")</f>
        <v>581.79</v>
      </c>
      <c r="D3749" s="27">
        <f t="shared" si="102"/>
        <v>20.932481154950629</v>
      </c>
      <c r="E3749" s="27">
        <f t="shared" si="103"/>
        <v>4716.7053432461762</v>
      </c>
    </row>
    <row r="3750" spans="1:5" x14ac:dyDescent="0.25">
      <c r="A3750" s="1">
        <v>43504</v>
      </c>
      <c r="B3750" s="21">
        <f>IFERROR(VLOOKUP(A3750,SHORTVOL!$A$2:$E$10000,5,0),"")</f>
        <v>1140.6199999999999</v>
      </c>
      <c r="C3750" s="21">
        <f>IFERROR(VLOOKUP($A3750,LONGVOL!$A$2:$E$10000,5,0),"")</f>
        <v>577.78</v>
      </c>
      <c r="D3750" s="27">
        <f t="shared" si="102"/>
        <v>21.075642323622255</v>
      </c>
      <c r="E3750" s="27">
        <f t="shared" si="103"/>
        <v>4651.3310658769997</v>
      </c>
    </row>
    <row r="3751" spans="1:5" x14ac:dyDescent="0.25">
      <c r="A3751" s="1">
        <v>43507</v>
      </c>
      <c r="B3751" s="21">
        <f>IFERROR(VLOOKUP(A3751,SHORTVOL!$A$2:$E$10000,5,0),"")</f>
        <v>1159.1099999999999</v>
      </c>
      <c r="C3751" s="21">
        <f>IFERROR(VLOOKUP($A3751,LONGVOL!$A$2:$E$10000,5,0),"")</f>
        <v>568.41</v>
      </c>
      <c r="D3751" s="27">
        <f t="shared" si="102"/>
        <v>21.413768187259429</v>
      </c>
      <c r="E3751" s="27">
        <f t="shared" si="103"/>
        <v>4499.4392642916655</v>
      </c>
    </row>
    <row r="3752" spans="1:5" x14ac:dyDescent="0.25">
      <c r="A3752" s="1">
        <v>43508</v>
      </c>
      <c r="B3752" s="21">
        <f>IFERROR(VLOOKUP(A3752,SHORTVOL!$A$2:$E$10000,5,0),"")</f>
        <v>1178.33</v>
      </c>
      <c r="C3752" s="21">
        <f>IFERROR(VLOOKUP($A3752,LONGVOL!$A$2:$E$10000,5,0),"")</f>
        <v>558.99</v>
      </c>
      <c r="D3752" s="27">
        <f t="shared" si="102"/>
        <v>21.76765178986459</v>
      </c>
      <c r="E3752" s="27">
        <f t="shared" si="103"/>
        <v>4349.9736114365032</v>
      </c>
    </row>
    <row r="3753" spans="1:5" x14ac:dyDescent="0.25">
      <c r="A3753" s="1">
        <v>43509</v>
      </c>
      <c r="B3753" s="21">
        <f>IFERROR(VLOOKUP(A3753,SHORTVOL!$A$2:$E$10000,5,0),"")</f>
        <v>1184.68</v>
      </c>
      <c r="C3753" s="21">
        <f>IFERROR(VLOOKUP($A3753,LONGVOL!$A$2:$E$10000,5,0),"")</f>
        <v>555.98</v>
      </c>
      <c r="D3753" s="27">
        <f t="shared" si="102"/>
        <v>21.883758113317043</v>
      </c>
      <c r="E3753" s="27">
        <f t="shared" si="103"/>
        <v>4302.7991587220085</v>
      </c>
    </row>
    <row r="3754" spans="1:5" x14ac:dyDescent="0.25">
      <c r="A3754" s="1">
        <v>43510</v>
      </c>
      <c r="B3754" s="21">
        <f>IFERROR(VLOOKUP(A3754,SHORTVOL!$A$2:$E$10000,5,0),"")</f>
        <v>1168.93</v>
      </c>
      <c r="C3754" s="21">
        <f>IFERROR(VLOOKUP($A3754,LONGVOL!$A$2:$E$10000,5,0),"")</f>
        <v>563.37</v>
      </c>
      <c r="D3754" s="27">
        <f t="shared" si="102"/>
        <v>21.591636303227965</v>
      </c>
      <c r="E3754" s="27">
        <f t="shared" si="103"/>
        <v>4416.8470058976873</v>
      </c>
    </row>
    <row r="3755" spans="1:5" x14ac:dyDescent="0.25">
      <c r="A3755" s="1">
        <v>43511</v>
      </c>
      <c r="B3755" s="21">
        <f>IFERROR(VLOOKUP(A3755,SHORTVOL!$A$2:$E$10000,5,0),"")</f>
        <v>1199.53</v>
      </c>
      <c r="C3755" s="21">
        <f>IFERROR(VLOOKUP($A3755,LONGVOL!$A$2:$E$10000,5,0),"")</f>
        <v>548.62</v>
      </c>
      <c r="D3755" s="27">
        <f t="shared" si="102"/>
        <v>22.155643474663773</v>
      </c>
      <c r="E3755" s="27">
        <f t="shared" si="103"/>
        <v>4185.2468426399819</v>
      </c>
    </row>
    <row r="3756" spans="1:5" x14ac:dyDescent="0.25">
      <c r="A3756" s="1">
        <v>43515</v>
      </c>
      <c r="B3756" s="21">
        <f>IFERROR(VLOOKUP(A3756,SHORTVOL!$A$2:$E$10000,5,0),"")</f>
        <v>1206.58</v>
      </c>
      <c r="C3756" s="21">
        <f>IFERROR(VLOOKUP($A3756,LONGVOL!$A$2:$E$10000,5,0),"")</f>
        <v>545.4</v>
      </c>
      <c r="D3756" s="27">
        <f t="shared" si="102"/>
        <v>22.280974710759047</v>
      </c>
      <c r="E3756" s="27">
        <f t="shared" si="103"/>
        <v>4134.8581828989081</v>
      </c>
    </row>
    <row r="3757" spans="1:5" x14ac:dyDescent="0.25">
      <c r="A3757" s="1">
        <v>43516</v>
      </c>
      <c r="B3757" s="21">
        <f>IFERROR(VLOOKUP(A3757,SHORTVOL!$A$2:$E$10000,5,0),"")</f>
        <v>1245</v>
      </c>
      <c r="C3757" s="21">
        <f>IFERROR(VLOOKUP($A3757,LONGVOL!$A$2:$E$10000,5,0),"")</f>
        <v>528.03</v>
      </c>
      <c r="D3757" s="27">
        <f t="shared" si="102"/>
        <v>22.989187227629646</v>
      </c>
      <c r="E3757" s="27">
        <f t="shared" si="103"/>
        <v>3871.1878585891322</v>
      </c>
    </row>
    <row r="3758" spans="1:5" x14ac:dyDescent="0.25">
      <c r="A3758" s="1">
        <v>43517</v>
      </c>
      <c r="B3758" s="21">
        <f>IFERROR(VLOOKUP(A3758,SHORTVOL!$A$2:$E$10000,5,0),"")</f>
        <v>1225.8499999999999</v>
      </c>
      <c r="C3758" s="21">
        <f>IFERROR(VLOOKUP($A3758,LONGVOL!$A$2:$E$10000,5,0),"")</f>
        <v>536.15</v>
      </c>
      <c r="D3758" s="27">
        <f t="shared" si="102"/>
        <v>22.63433813850034</v>
      </c>
      <c r="E3758" s="27">
        <f t="shared" si="103"/>
        <v>3989.9455326690554</v>
      </c>
    </row>
    <row r="3759" spans="1:5" x14ac:dyDescent="0.25">
      <c r="A3759" s="1">
        <v>43518</v>
      </c>
      <c r="B3759" s="21">
        <f>IFERROR(VLOOKUP(A3759,SHORTVOL!$A$2:$E$10000,5,0),"")</f>
        <v>1276.1099999999999</v>
      </c>
      <c r="C3759" s="21">
        <f>IFERROR(VLOOKUP($A3759,LONGVOL!$A$2:$E$10000,5,0),"")</f>
        <v>514.16999999999996</v>
      </c>
      <c r="D3759" s="27">
        <f t="shared" si="102"/>
        <v>23.561057684204748</v>
      </c>
      <c r="E3759" s="27">
        <f t="shared" si="103"/>
        <v>3662.5230238700301</v>
      </c>
    </row>
    <row r="3760" spans="1:5" x14ac:dyDescent="0.25">
      <c r="A3760" s="1">
        <v>43521</v>
      </c>
      <c r="B3760" s="21">
        <f>IFERROR(VLOOKUP(A3760,SHORTVOL!$A$2:$E$10000,5,0),"")</f>
        <v>1259.25</v>
      </c>
      <c r="C3760" s="21">
        <f>IFERROR(VLOOKUP($A3760,LONGVOL!$A$2:$E$10000,5,0),"")</f>
        <v>520.96</v>
      </c>
      <c r="D3760" s="27">
        <f t="shared" si="102"/>
        <v>23.245946679463223</v>
      </c>
      <c r="E3760" s="27">
        <f t="shared" si="103"/>
        <v>3758.3968451440019</v>
      </c>
    </row>
    <row r="3761" spans="1:5" x14ac:dyDescent="0.25">
      <c r="A3761" s="1">
        <v>43522</v>
      </c>
      <c r="B3761" s="21">
        <f>IFERROR(VLOOKUP(A3761,SHORTVOL!$A$2:$E$10000,5,0),"")</f>
        <v>1245.58</v>
      </c>
      <c r="C3761" s="21">
        <f>IFERROR(VLOOKUP($A3761,LONGVOL!$A$2:$E$10000,5,0),"")</f>
        <v>526.62</v>
      </c>
      <c r="D3761" s="27">
        <f t="shared" si="102"/>
        <v>22.992336475564262</v>
      </c>
      <c r="E3761" s="27">
        <f t="shared" si="103"/>
        <v>3839.7710081403661</v>
      </c>
    </row>
    <row r="3762" spans="1:5" x14ac:dyDescent="0.25">
      <c r="A3762" s="1">
        <v>43523</v>
      </c>
      <c r="B3762" s="21">
        <f>IFERROR(VLOOKUP(A3762,SHORTVOL!$A$2:$E$10000,5,0),"")</f>
        <v>1238.33</v>
      </c>
      <c r="C3762" s="21">
        <f>IFERROR(VLOOKUP($A3762,LONGVOL!$A$2:$E$10000,5,0),"")</f>
        <v>529.67999999999995</v>
      </c>
      <c r="D3762" s="27">
        <f t="shared" si="102"/>
        <v>22.85725518450479</v>
      </c>
      <c r="E3762" s="27">
        <f t="shared" si="103"/>
        <v>3884.0982208112614</v>
      </c>
    </row>
    <row r="3763" spans="1:5" x14ac:dyDescent="0.25">
      <c r="A3763" s="1">
        <v>43524</v>
      </c>
      <c r="B3763" s="21">
        <f>IFERROR(VLOOKUP(A3763,SHORTVOL!$A$2:$E$10000,5,0),"")</f>
        <v>1243.94</v>
      </c>
      <c r="C3763" s="21">
        <f>IFERROR(VLOOKUP($A3763,LONGVOL!$A$2:$E$10000,5,0),"")</f>
        <v>527.28</v>
      </c>
      <c r="D3763" s="27">
        <f t="shared" si="102"/>
        <v>22.959547163236355</v>
      </c>
      <c r="E3763" s="27">
        <f t="shared" si="103"/>
        <v>3848.607081477498</v>
      </c>
    </row>
    <row r="3764" spans="1:5" x14ac:dyDescent="0.25">
      <c r="A3764" s="1">
        <v>43525</v>
      </c>
      <c r="B3764" s="21">
        <f>IFERROR(VLOOKUP(A3764,SHORTVOL!$A$2:$E$10000,5,0),"")</f>
        <v>1297.93</v>
      </c>
      <c r="C3764" s="21">
        <f>IFERROR(VLOOKUP($A3764,LONGVOL!$A$2:$E$10000,5,0),"")</f>
        <v>504.4</v>
      </c>
      <c r="D3764" s="27">
        <f t="shared" si="102"/>
        <v>23.95473429519566</v>
      </c>
      <c r="E3764" s="27">
        <f t="shared" si="103"/>
        <v>3514.3379901818448</v>
      </c>
    </row>
    <row r="3765" spans="1:5" x14ac:dyDescent="0.25">
      <c r="A3765" s="1">
        <v>43528</v>
      </c>
      <c r="B3765" s="21">
        <f>IFERROR(VLOOKUP(A3765,SHORTVOL!$A$2:$E$10000,5,0),"")</f>
        <v>1261.54</v>
      </c>
      <c r="C3765" s="21">
        <f>IFERROR(VLOOKUP($A3765,LONGVOL!$A$2:$E$10000,5,0),"")</f>
        <v>518.54</v>
      </c>
      <c r="D3765" s="27">
        <f t="shared" si="102"/>
        <v>23.279289428147987</v>
      </c>
      <c r="E3765" s="27">
        <f t="shared" si="103"/>
        <v>3710.5270618506597</v>
      </c>
    </row>
    <row r="3766" spans="1:5" x14ac:dyDescent="0.25">
      <c r="A3766" s="1">
        <v>43529</v>
      </c>
      <c r="B3766" s="21">
        <f>IFERROR(VLOOKUP(A3766,SHORTVOL!$A$2:$E$10000,5,0),"")</f>
        <v>1266.17</v>
      </c>
      <c r="C3766" s="21">
        <f>IFERROR(VLOOKUP($A3766,LONGVOL!$A$2:$E$10000,5,0),"")</f>
        <v>516.64</v>
      </c>
      <c r="D3766" s="27">
        <f t="shared" si="102"/>
        <v>23.363446896072478</v>
      </c>
      <c r="E3766" s="27">
        <f t="shared" si="103"/>
        <v>3683.0547867904847</v>
      </c>
    </row>
    <row r="3767" spans="1:5" x14ac:dyDescent="0.25">
      <c r="A3767" s="1">
        <v>43530</v>
      </c>
      <c r="B3767" s="21">
        <f>IFERROR(VLOOKUP(A3767,SHORTVOL!$A$2:$E$10000,5,0),"")</f>
        <v>1225.06</v>
      </c>
      <c r="C3767" s="21">
        <f>IFERROR(VLOOKUP($A3767,LONGVOL!$A$2:$E$10000,5,0),"")</f>
        <v>533.41</v>
      </c>
      <c r="D3767" s="27">
        <f t="shared" si="102"/>
        <v>22.603644018041983</v>
      </c>
      <c r="E3767" s="27">
        <f t="shared" si="103"/>
        <v>3921.8580586571279</v>
      </c>
    </row>
    <row r="3768" spans="1:5" x14ac:dyDescent="0.25">
      <c r="A3768" s="1">
        <v>43531</v>
      </c>
      <c r="B3768" s="21">
        <f>IFERROR(VLOOKUP(A3768,SHORTVOL!$A$2:$E$10000,5,0),"")</f>
        <v>1172.74</v>
      </c>
      <c r="C3768" s="21">
        <f>IFERROR(VLOOKUP($A3768,LONGVOL!$A$2:$E$10000,5,0),"")</f>
        <v>556.19000000000005</v>
      </c>
      <c r="D3768" s="27">
        <f t="shared" si="102"/>
        <v>21.63709939247607</v>
      </c>
      <c r="E3768" s="27">
        <f t="shared" si="103"/>
        <v>4256.5104112501695</v>
      </c>
    </row>
    <row r="3769" spans="1:5" x14ac:dyDescent="0.25">
      <c r="A3769" s="1">
        <v>43532</v>
      </c>
      <c r="B3769" s="21">
        <f>IFERROR(VLOOKUP(A3769,SHORTVOL!$A$2:$E$10000,5,0),"")</f>
        <v>1159.26</v>
      </c>
      <c r="C3769" s="21">
        <f>IFERROR(VLOOKUP($A3769,LONGVOL!$A$2:$E$10000,5,0),"")</f>
        <v>562.58000000000004</v>
      </c>
      <c r="D3769" s="27">
        <f t="shared" si="102"/>
        <v>21.387220892488113</v>
      </c>
      <c r="E3769" s="27">
        <f t="shared" si="103"/>
        <v>4353.9838396035984</v>
      </c>
    </row>
    <row r="3770" spans="1:5" x14ac:dyDescent="0.25">
      <c r="A3770" s="1">
        <v>43535</v>
      </c>
      <c r="B3770" s="21">
        <f>IFERROR(VLOOKUP(A3770,SHORTVOL!$A$2:$E$10000,5,0),"")</f>
        <v>1251.53</v>
      </c>
      <c r="C3770" s="21">
        <f>IFERROR(VLOOKUP($A3770,LONGVOL!$A$2:$E$10000,5,0),"")</f>
        <v>517.80999999999995</v>
      </c>
      <c r="D3770" s="27">
        <f t="shared" si="102"/>
        <v>23.085717432849723</v>
      </c>
      <c r="E3770" s="27">
        <f t="shared" si="103"/>
        <v>3660.1691224176898</v>
      </c>
    </row>
    <row r="3771" spans="1:5" x14ac:dyDescent="0.25">
      <c r="A3771" s="1">
        <v>43536</v>
      </c>
      <c r="B3771" s="21">
        <f>IFERROR(VLOOKUP(A3771,SHORTVOL!$A$2:$E$10000,5,0),"")</f>
        <v>1282.8599999999999</v>
      </c>
      <c r="C3771" s="21">
        <f>IFERROR(VLOOKUP($A3771,LONGVOL!$A$2:$E$10000,5,0),"")</f>
        <v>504.84</v>
      </c>
      <c r="D3771" s="27">
        <f t="shared" si="102"/>
        <v>23.662333851718863</v>
      </c>
      <c r="E3771" s="27">
        <f t="shared" si="103"/>
        <v>3476.5459636121491</v>
      </c>
    </row>
    <row r="3772" spans="1:5" x14ac:dyDescent="0.25">
      <c r="A3772" s="1">
        <v>43537</v>
      </c>
      <c r="B3772" s="21">
        <f>IFERROR(VLOOKUP(A3772,SHORTVOL!$A$2:$E$10000,5,0),"")</f>
        <v>1298.68</v>
      </c>
      <c r="C3772" s="21">
        <f>IFERROR(VLOOKUP($A3772,LONGVOL!$A$2:$E$10000,5,0),"")</f>
        <v>498.62</v>
      </c>
      <c r="D3772" s="27">
        <f t="shared" si="102"/>
        <v>23.952820964023907</v>
      </c>
      <c r="E3772" s="27">
        <f t="shared" si="103"/>
        <v>3390.6204943917901</v>
      </c>
    </row>
    <row r="3773" spans="1:5" x14ac:dyDescent="0.25">
      <c r="A3773" s="1">
        <v>43538</v>
      </c>
      <c r="B3773" s="21">
        <f>IFERROR(VLOOKUP(A3773,SHORTVOL!$A$2:$E$10000,5,0),"")</f>
        <v>1322.09</v>
      </c>
      <c r="C3773" s="21">
        <f>IFERROR(VLOOKUP($A3773,LONGVOL!$A$2:$E$10000,5,0),"")</f>
        <v>489.63</v>
      </c>
      <c r="D3773" s="27">
        <f t="shared" si="102"/>
        <v>24.383258267800173</v>
      </c>
      <c r="E3773" s="27">
        <f t="shared" si="103"/>
        <v>3268.1073999808486</v>
      </c>
    </row>
    <row r="3774" spans="1:5" x14ac:dyDescent="0.25">
      <c r="A3774" s="1">
        <v>43539</v>
      </c>
      <c r="B3774" s="21">
        <f>IFERROR(VLOOKUP(A3774,SHORTVOL!$A$2:$E$10000,5,0),"")</f>
        <v>1344.71</v>
      </c>
      <c r="C3774" s="21">
        <f>IFERROR(VLOOKUP($A3774,LONGVOL!$A$2:$E$10000,5,0),"")</f>
        <v>481.25</v>
      </c>
      <c r="D3774" s="27">
        <f t="shared" ref="D3774:D3837" si="104">D3773*(1-D$1+IF(AND(WEEKDAY($A3774)&lt;&gt;1,WEEKDAY($A3774)&lt;&gt;7),-D$5,0))^($A3774-$A3773)*(1+(B3774/B3773-1))</f>
        <v>24.799079185245301</v>
      </c>
      <c r="E3774" s="27">
        <f t="shared" ref="E3774:E3837" si="105">E3773*(1-E$1+IF(AND(WEEKDAY($A3774)&lt;&gt;1,WEEKDAY($A3774)&lt;&gt;7),-E$5,0))^($A3774-$A3773)*(1+2*(C3774/C3773-1))</f>
        <v>3155.9999235265955</v>
      </c>
    </row>
    <row r="3775" spans="1:5" x14ac:dyDescent="0.25">
      <c r="A3775" s="1">
        <v>43542</v>
      </c>
      <c r="B3775" s="21">
        <f>IFERROR(VLOOKUP(A3775,SHORTVOL!$A$2:$E$10000,5,0),"")</f>
        <v>1345.61</v>
      </c>
      <c r="C3775" s="21">
        <f>IFERROR(VLOOKUP($A3775,LONGVOL!$A$2:$E$10000,5,0),"")</f>
        <v>480.93</v>
      </c>
      <c r="D3775" s="27">
        <f t="shared" si="104"/>
        <v>24.811597877482605</v>
      </c>
      <c r="E3775" s="27">
        <f t="shared" si="105"/>
        <v>3151.0827429836504</v>
      </c>
    </row>
    <row r="3776" spans="1:5" x14ac:dyDescent="0.25">
      <c r="A3776" s="1">
        <v>43543</v>
      </c>
      <c r="B3776" s="21">
        <f>IFERROR(VLOOKUP(A3776,SHORTVOL!$A$2:$E$10000,5,0),"")</f>
        <v>1326.76</v>
      </c>
      <c r="C3776" s="21">
        <f>IFERROR(VLOOKUP($A3776,LONGVOL!$A$2:$E$10000,5,0),"")</f>
        <v>487.67</v>
      </c>
      <c r="D3776" s="27">
        <f t="shared" si="104"/>
        <v>24.462683702674791</v>
      </c>
      <c r="E3776" s="27">
        <f t="shared" si="105"/>
        <v>3239.1577993112237</v>
      </c>
    </row>
    <row r="3777" spans="1:5" x14ac:dyDescent="0.25">
      <c r="A3777" s="1">
        <v>43544</v>
      </c>
      <c r="B3777" s="21">
        <f>IFERROR(VLOOKUP(A3777,SHORTVOL!$A$2:$E$10000,5,0),"")</f>
        <v>1322.2</v>
      </c>
      <c r="C3777" s="21">
        <f>IFERROR(VLOOKUP($A3777,LONGVOL!$A$2:$E$10000,5,0),"")</f>
        <v>489.35</v>
      </c>
      <c r="D3777" s="27">
        <f t="shared" si="104"/>
        <v>24.377271011334088</v>
      </c>
      <c r="E3777" s="27">
        <f t="shared" si="105"/>
        <v>3261.2268807638948</v>
      </c>
    </row>
    <row r="3778" spans="1:5" x14ac:dyDescent="0.25">
      <c r="A3778" s="1">
        <v>43545</v>
      </c>
      <c r="B3778" s="21">
        <f>IFERROR(VLOOKUP(A3778,SHORTVOL!$A$2:$E$10000,5,0),"")</f>
        <v>1334.48</v>
      </c>
      <c r="C3778" s="21">
        <f>IFERROR(VLOOKUP($A3778,LONGVOL!$A$2:$E$10000,5,0),"")</f>
        <v>484.8</v>
      </c>
      <c r="D3778" s="27">
        <f t="shared" si="104"/>
        <v>24.602328013703776</v>
      </c>
      <c r="E3778" s="27">
        <f t="shared" si="105"/>
        <v>3200.3370195334892</v>
      </c>
    </row>
    <row r="3779" spans="1:5" x14ac:dyDescent="0.25">
      <c r="A3779" s="1">
        <v>43546</v>
      </c>
      <c r="B3779" s="21">
        <f>IFERROR(VLOOKUP(A3779,SHORTVOL!$A$2:$E$10000,5,0),"")</f>
        <v>1187.04</v>
      </c>
      <c r="C3779" s="21">
        <f>IFERROR(VLOOKUP($A3779,LONGVOL!$A$2:$E$10000,5,0),"")</f>
        <v>538.36</v>
      </c>
      <c r="D3779" s="27">
        <f t="shared" si="104"/>
        <v>21.882941092476884</v>
      </c>
      <c r="E3779" s="27">
        <f t="shared" si="105"/>
        <v>3907.1765822982657</v>
      </c>
    </row>
    <row r="3780" spans="1:5" x14ac:dyDescent="0.25">
      <c r="A3780" s="1">
        <v>43549</v>
      </c>
      <c r="B3780" s="21">
        <f>IFERROR(VLOOKUP(A3780,SHORTVOL!$A$2:$E$10000,5,0),"")</f>
        <v>1184.3399999999999</v>
      </c>
      <c r="C3780" s="21">
        <f>IFERROR(VLOOKUP($A3780,LONGVOL!$A$2:$E$10000,5,0),"")</f>
        <v>539.59</v>
      </c>
      <c r="D3780" s="27">
        <f t="shared" si="104"/>
        <v>21.829578096805502</v>
      </c>
      <c r="E3780" s="27">
        <f t="shared" si="105"/>
        <v>3924.1333900709492</v>
      </c>
    </row>
    <row r="3781" spans="1:5" x14ac:dyDescent="0.25">
      <c r="A3781" s="1">
        <v>43550</v>
      </c>
      <c r="B3781" s="21">
        <f>IFERROR(VLOOKUP(A3781,SHORTVOL!$A$2:$E$10000,5,0),"")</f>
        <v>1237.82</v>
      </c>
      <c r="C3781" s="21">
        <f>IFERROR(VLOOKUP($A3781,LONGVOL!$A$2:$E$10000,5,0),"")</f>
        <v>515.22</v>
      </c>
      <c r="D3781" s="27">
        <f t="shared" si="104"/>
        <v>22.814063319829128</v>
      </c>
      <c r="E3781" s="27">
        <f t="shared" si="105"/>
        <v>3569.403009063692</v>
      </c>
    </row>
    <row r="3782" spans="1:5" x14ac:dyDescent="0.25">
      <c r="A3782" s="1">
        <v>43551</v>
      </c>
      <c r="B3782" s="21">
        <f>IFERROR(VLOOKUP(A3782,SHORTVOL!$A$2:$E$10000,5,0),"")</f>
        <v>1229.22</v>
      </c>
      <c r="C3782" s="21">
        <f>IFERROR(VLOOKUP($A3782,LONGVOL!$A$2:$E$10000,5,0),"")</f>
        <v>518.79999999999995</v>
      </c>
      <c r="D3782" s="27">
        <f t="shared" si="104"/>
        <v>22.654316688778419</v>
      </c>
      <c r="E3782" s="27">
        <f t="shared" si="105"/>
        <v>3618.731277759161</v>
      </c>
    </row>
    <row r="3783" spans="1:5" x14ac:dyDescent="0.25">
      <c r="A3783" s="1">
        <v>43552</v>
      </c>
      <c r="B3783" s="21">
        <f>IFERROR(VLOOKUP(A3783,SHORTVOL!$A$2:$E$10000,5,0),"")</f>
        <v>1250.73</v>
      </c>
      <c r="C3783" s="21">
        <f>IFERROR(VLOOKUP($A3783,LONGVOL!$A$2:$E$10000,5,0),"")</f>
        <v>509.72</v>
      </c>
      <c r="D3783" s="27">
        <f t="shared" si="104"/>
        <v>23.049479296185009</v>
      </c>
      <c r="E3783" s="27">
        <f t="shared" si="105"/>
        <v>3491.7957619179347</v>
      </c>
    </row>
    <row r="3784" spans="1:5" x14ac:dyDescent="0.25">
      <c r="A3784" s="1">
        <v>43553</v>
      </c>
      <c r="B3784" s="21">
        <f>IFERROR(VLOOKUP(A3784,SHORTVOL!$A$2:$E$10000,5,0),"")</f>
        <v>1290.6600000000001</v>
      </c>
      <c r="C3784" s="21">
        <f>IFERROR(VLOOKUP($A3784,LONGVOL!$A$2:$E$10000,5,0),"")</f>
        <v>493.45</v>
      </c>
      <c r="D3784" s="27">
        <f t="shared" si="104"/>
        <v>23.784038812516386</v>
      </c>
      <c r="E3784" s="27">
        <f t="shared" si="105"/>
        <v>3268.6341431097462</v>
      </c>
    </row>
    <row r="3785" spans="1:5" x14ac:dyDescent="0.25">
      <c r="A3785" s="1">
        <v>43556</v>
      </c>
      <c r="B3785" s="21">
        <f>IFERROR(VLOOKUP(A3785,SHORTVOL!$A$2:$E$10000,5,0),"")</f>
        <v>1315.37</v>
      </c>
      <c r="C3785" s="21">
        <f>IFERROR(VLOOKUP($A3785,LONGVOL!$A$2:$E$10000,5,0),"")</f>
        <v>484</v>
      </c>
      <c r="D3785" s="27">
        <f t="shared" si="104"/>
        <v>24.235405688506205</v>
      </c>
      <c r="E3785" s="27">
        <f t="shared" si="105"/>
        <v>3142.7215258883502</v>
      </c>
    </row>
    <row r="3786" spans="1:5" x14ac:dyDescent="0.25">
      <c r="A3786" s="1">
        <v>43557</v>
      </c>
      <c r="B3786" s="21">
        <f>IFERROR(VLOOKUP(A3786,SHORTVOL!$A$2:$E$10000,5,0),"")</f>
        <v>1322.11</v>
      </c>
      <c r="C3786" s="21">
        <f>IFERROR(VLOOKUP($A3786,LONGVOL!$A$2:$E$10000,5,0),"")</f>
        <v>481.52</v>
      </c>
      <c r="D3786" s="27">
        <f t="shared" si="104"/>
        <v>24.358253948170834</v>
      </c>
      <c r="E3786" s="27">
        <f t="shared" si="105"/>
        <v>3110.2782130073488</v>
      </c>
    </row>
    <row r="3787" spans="1:5" x14ac:dyDescent="0.25">
      <c r="A3787" s="1">
        <v>43558</v>
      </c>
      <c r="B3787" s="21">
        <f>IFERROR(VLOOKUP(A3787,SHORTVOL!$A$2:$E$10000,5,0),"")</f>
        <v>1307.8</v>
      </c>
      <c r="C3787" s="21">
        <f>IFERROR(VLOOKUP($A3787,LONGVOL!$A$2:$E$10000,5,0),"")</f>
        <v>486.73</v>
      </c>
      <c r="D3787" s="27">
        <f t="shared" si="104"/>
        <v>24.0932895101515</v>
      </c>
      <c r="E3787" s="27">
        <f t="shared" si="105"/>
        <v>3177.3420153853704</v>
      </c>
    </row>
    <row r="3788" spans="1:5" x14ac:dyDescent="0.25">
      <c r="A3788" s="1">
        <v>43559</v>
      </c>
      <c r="B3788" s="21">
        <f>IFERROR(VLOOKUP(A3788,SHORTVOL!$A$2:$E$10000,5,0),"")</f>
        <v>1320</v>
      </c>
      <c r="C3788" s="21">
        <f>IFERROR(VLOOKUP($A3788,LONGVOL!$A$2:$E$10000,5,0),"")</f>
        <v>482.19</v>
      </c>
      <c r="D3788" s="27">
        <f t="shared" si="104"/>
        <v>24.316714723561528</v>
      </c>
      <c r="E3788" s="27">
        <f t="shared" si="105"/>
        <v>3117.8308758602379</v>
      </c>
    </row>
    <row r="3789" spans="1:5" x14ac:dyDescent="0.25">
      <c r="A3789" s="1">
        <v>43560</v>
      </c>
      <c r="B3789" s="21">
        <f>IFERROR(VLOOKUP(A3789,SHORTVOL!$A$2:$E$10000,5,0),"")</f>
        <v>1345.8</v>
      </c>
      <c r="C3789" s="21">
        <f>IFERROR(VLOOKUP($A3789,LONGVOL!$A$2:$E$10000,5,0),"")</f>
        <v>472.77</v>
      </c>
      <c r="D3789" s="27">
        <f t="shared" si="104"/>
        <v>24.790637500353309</v>
      </c>
      <c r="E3789" s="27">
        <f t="shared" si="105"/>
        <v>2995.7836240620322</v>
      </c>
    </row>
    <row r="3790" spans="1:5" x14ac:dyDescent="0.25">
      <c r="A3790" s="1">
        <v>43563</v>
      </c>
      <c r="B3790" s="21">
        <f>IFERROR(VLOOKUP(A3790,SHORTVOL!$A$2:$E$10000,5,0),"")</f>
        <v>1352.84</v>
      </c>
      <c r="C3790" s="21">
        <f>IFERROR(VLOOKUP($A3790,LONGVOL!$A$2:$E$10000,5,0),"")</f>
        <v>470.3</v>
      </c>
      <c r="D3790" s="27">
        <f t="shared" si="104"/>
        <v>24.916223272869093</v>
      </c>
      <c r="E3790" s="27">
        <f t="shared" si="105"/>
        <v>2963.8032026068604</v>
      </c>
    </row>
    <row r="3791" spans="1:5" x14ac:dyDescent="0.25">
      <c r="A3791" s="1">
        <v>43564</v>
      </c>
      <c r="B3791" s="21">
        <f>IFERROR(VLOOKUP(A3791,SHORTVOL!$A$2:$E$10000,5,0),"")</f>
        <v>1304.3499999999999</v>
      </c>
      <c r="C3791" s="21">
        <f>IFERROR(VLOOKUP($A3791,LONGVOL!$A$2:$E$10000,5,0),"")</f>
        <v>487.15</v>
      </c>
      <c r="D3791" s="27">
        <f t="shared" si="104"/>
        <v>24.021831874257753</v>
      </c>
      <c r="E3791" s="27">
        <f t="shared" si="105"/>
        <v>3175.9367277204333</v>
      </c>
    </row>
    <row r="3792" spans="1:5" x14ac:dyDescent="0.25">
      <c r="A3792" s="1">
        <v>43565</v>
      </c>
      <c r="B3792" s="21">
        <f>IFERROR(VLOOKUP(A3792,SHORTVOL!$A$2:$E$10000,5,0),"")</f>
        <v>1341.12</v>
      </c>
      <c r="C3792" s="21">
        <f>IFERROR(VLOOKUP($A3792,LONGVOL!$A$2:$E$10000,5,0),"")</f>
        <v>473.42</v>
      </c>
      <c r="D3792" s="27">
        <f t="shared" si="104"/>
        <v>24.697660822792436</v>
      </c>
      <c r="E3792" s="27">
        <f t="shared" si="105"/>
        <v>2996.6851246057536</v>
      </c>
    </row>
    <row r="3793" spans="1:5" x14ac:dyDescent="0.25">
      <c r="A3793" s="1">
        <v>43566</v>
      </c>
      <c r="B3793" s="21">
        <f>IFERROR(VLOOKUP(A3793,SHORTVOL!$A$2:$E$10000,5,0),"")</f>
        <v>1368.51</v>
      </c>
      <c r="C3793" s="21">
        <f>IFERROR(VLOOKUP($A3793,LONGVOL!$A$2:$E$10000,5,0),"")</f>
        <v>463.75</v>
      </c>
      <c r="D3793" s="27">
        <f t="shared" si="104"/>
        <v>25.200685854233122</v>
      </c>
      <c r="E3793" s="27">
        <f t="shared" si="105"/>
        <v>2874.046601020586</v>
      </c>
    </row>
    <row r="3794" spans="1:5" x14ac:dyDescent="0.25">
      <c r="A3794" s="1">
        <v>43567</v>
      </c>
      <c r="B3794" s="21">
        <f>IFERROR(VLOOKUP(A3794,SHORTVOL!$A$2:$E$10000,5,0),"")</f>
        <v>1431.14</v>
      </c>
      <c r="C3794" s="21">
        <f>IFERROR(VLOOKUP($A3794,LONGVOL!$A$2:$E$10000,5,0),"")</f>
        <v>442.53</v>
      </c>
      <c r="D3794" s="27">
        <f t="shared" si="104"/>
        <v>26.352553762971397</v>
      </c>
      <c r="E3794" s="27">
        <f t="shared" si="105"/>
        <v>2610.8298624736772</v>
      </c>
    </row>
    <row r="3795" spans="1:5" x14ac:dyDescent="0.25">
      <c r="A3795" s="1">
        <v>43570</v>
      </c>
      <c r="B3795" s="21">
        <f>IFERROR(VLOOKUP(A3795,SHORTVOL!$A$2:$E$10000,5,0),"")</f>
        <v>1446.97</v>
      </c>
      <c r="C3795" s="21">
        <f>IFERROR(VLOOKUP($A3795,LONGVOL!$A$2:$E$10000,5,0),"")</f>
        <v>437.63</v>
      </c>
      <c r="D3795" s="27">
        <f t="shared" si="104"/>
        <v>26.639662712217383</v>
      </c>
      <c r="E3795" s="27">
        <f t="shared" si="105"/>
        <v>2552.4287122925189</v>
      </c>
    </row>
    <row r="3796" spans="1:5" x14ac:dyDescent="0.25">
      <c r="A3796" s="1">
        <v>43571</v>
      </c>
      <c r="B3796" s="21">
        <f>IFERROR(VLOOKUP(A3796,SHORTVOL!$A$2:$E$10000,5,0),"")</f>
        <v>1456.24</v>
      </c>
      <c r="C3796" s="21">
        <f>IFERROR(VLOOKUP($A3796,LONGVOL!$A$2:$E$10000,5,0),"")</f>
        <v>434.83</v>
      </c>
      <c r="D3796" s="27">
        <f t="shared" si="104"/>
        <v>26.808860407280619</v>
      </c>
      <c r="E3796" s="27">
        <f t="shared" si="105"/>
        <v>2519.5754133462669</v>
      </c>
    </row>
    <row r="3797" spans="1:5" x14ac:dyDescent="0.25">
      <c r="A3797" s="1">
        <v>43572</v>
      </c>
      <c r="B3797" s="21">
        <f>IFERROR(VLOOKUP(A3797,SHORTVOL!$A$2:$E$10000,5,0),"")</f>
        <v>1452.25</v>
      </c>
      <c r="C3797" s="21">
        <f>IFERROR(VLOOKUP($A3797,LONGVOL!$A$2:$E$10000,5,0),"")</f>
        <v>436.02</v>
      </c>
      <c r="D3797" s="27">
        <f t="shared" si="104"/>
        <v>26.733940972796553</v>
      </c>
      <c r="E3797" s="27">
        <f t="shared" si="105"/>
        <v>2533.1731137130364</v>
      </c>
    </row>
    <row r="3798" spans="1:5" x14ac:dyDescent="0.25">
      <c r="A3798" s="1">
        <v>43573</v>
      </c>
      <c r="B3798" s="21">
        <f>IFERROR(VLOOKUP(A3798,SHORTVOL!$A$2:$E$10000,5,0),"")</f>
        <v>1471.33</v>
      </c>
      <c r="C3798" s="21">
        <f>IFERROR(VLOOKUP($A3798,LONGVOL!$A$2:$E$10000,5,0),"")</f>
        <v>430.29</v>
      </c>
      <c r="D3798" s="27">
        <f t="shared" si="104"/>
        <v>27.083693619700757</v>
      </c>
      <c r="E3798" s="27">
        <f t="shared" si="105"/>
        <v>2466.4053565979916</v>
      </c>
    </row>
    <row r="3799" spans="1:5" x14ac:dyDescent="0.25">
      <c r="A3799" s="1">
        <v>43577</v>
      </c>
      <c r="B3799" s="21">
        <f>IFERROR(VLOOKUP(A3799,SHORTVOL!$A$2:$E$10000,5,0),"")</f>
        <v>1485.37</v>
      </c>
      <c r="C3799" s="21">
        <f>IFERROR(VLOOKUP($A3799,LONGVOL!$A$2:$E$10000,5,0),"")</f>
        <v>426.19</v>
      </c>
      <c r="D3799" s="27">
        <f t="shared" si="104"/>
        <v>27.336144396192271</v>
      </c>
      <c r="E3799" s="27">
        <f t="shared" si="105"/>
        <v>2418.6662738741343</v>
      </c>
    </row>
    <row r="3800" spans="1:5" x14ac:dyDescent="0.25">
      <c r="A3800" s="1">
        <v>43578</v>
      </c>
      <c r="B3800" s="21">
        <f>IFERROR(VLOOKUP(A3800,SHORTVOL!$A$2:$E$10000,5,0),"")</f>
        <v>1495.55</v>
      </c>
      <c r="C3800" s="21">
        <f>IFERROR(VLOOKUP($A3800,LONGVOL!$A$2:$E$10000,5,0),"")</f>
        <v>423.26</v>
      </c>
      <c r="D3800" s="27">
        <f t="shared" si="104"/>
        <v>27.521984832642538</v>
      </c>
      <c r="E3800" s="27">
        <f t="shared" si="105"/>
        <v>2385.2285677545888</v>
      </c>
    </row>
    <row r="3801" spans="1:5" x14ac:dyDescent="0.25">
      <c r="A3801" s="1">
        <v>43579</v>
      </c>
      <c r="B3801" s="21">
        <f>IFERROR(VLOOKUP(A3801,SHORTVOL!$A$2:$E$10000,5,0),"")</f>
        <v>1469.51</v>
      </c>
      <c r="C3801" s="21">
        <f>IFERROR(VLOOKUP($A3801,LONGVOL!$A$2:$E$10000,5,0),"")</f>
        <v>430.63</v>
      </c>
      <c r="D3801" s="27">
        <f t="shared" si="104"/>
        <v>27.041299743262837</v>
      </c>
      <c r="E3801" s="27">
        <f t="shared" si="105"/>
        <v>2468.1059902931756</v>
      </c>
    </row>
    <row r="3802" spans="1:5" x14ac:dyDescent="0.25">
      <c r="A3802" s="1">
        <v>43580</v>
      </c>
      <c r="B3802" s="21">
        <f>IFERROR(VLOOKUP(A3802,SHORTVOL!$A$2:$E$10000,5,0),"")</f>
        <v>1446.82</v>
      </c>
      <c r="C3802" s="21">
        <f>IFERROR(VLOOKUP($A3802,LONGVOL!$A$2:$E$10000,5,0),"")</f>
        <v>437.28</v>
      </c>
      <c r="D3802" s="27">
        <f t="shared" si="104"/>
        <v>26.622309150378353</v>
      </c>
      <c r="E3802" s="27">
        <f t="shared" si="105"/>
        <v>2544.1396129464019</v>
      </c>
    </row>
    <row r="3803" spans="1:5" x14ac:dyDescent="0.25">
      <c r="A3803" s="1">
        <v>43581</v>
      </c>
      <c r="B3803" s="21">
        <f>IFERROR(VLOOKUP(A3803,SHORTVOL!$A$2:$E$10000,5,0),"")</f>
        <v>1472.51</v>
      </c>
      <c r="C3803" s="21">
        <f>IFERROR(VLOOKUP($A3803,LONGVOL!$A$2:$E$10000,5,0),"")</f>
        <v>429.52</v>
      </c>
      <c r="D3803" s="27">
        <f t="shared" si="104"/>
        <v>27.093535072258966</v>
      </c>
      <c r="E3803" s="27">
        <f t="shared" si="105"/>
        <v>2453.6557755430613</v>
      </c>
    </row>
    <row r="3804" spans="1:5" x14ac:dyDescent="0.25">
      <c r="A3804" s="1">
        <v>43584</v>
      </c>
      <c r="B3804" s="21">
        <f>IFERROR(VLOOKUP(A3804,SHORTVOL!$A$2:$E$10000,5,0),"")</f>
        <v>1461.42</v>
      </c>
      <c r="C3804" s="21">
        <f>IFERROR(VLOOKUP($A3804,LONGVOL!$A$2:$E$10000,5,0),"")</f>
        <v>432.75</v>
      </c>
      <c r="D3804" s="27">
        <f t="shared" si="104"/>
        <v>26.8850640126198</v>
      </c>
      <c r="E3804" s="27">
        <f t="shared" si="105"/>
        <v>2489.9898357877073</v>
      </c>
    </row>
    <row r="3805" spans="1:5" x14ac:dyDescent="0.25">
      <c r="A3805" s="1">
        <v>43585</v>
      </c>
      <c r="B3805" s="21">
        <f>IFERROR(VLOOKUP(A3805,SHORTVOL!$A$2:$E$10000,5,0),"")</f>
        <v>1459.78</v>
      </c>
      <c r="C3805" s="21">
        <f>IFERROR(VLOOKUP($A3805,LONGVOL!$A$2:$E$10000,5,0),"")</f>
        <v>433.24</v>
      </c>
      <c r="D3805" s="27">
        <f t="shared" si="104"/>
        <v>26.85342219438289</v>
      </c>
      <c r="E3805" s="27">
        <f t="shared" si="105"/>
        <v>2495.4385562439056</v>
      </c>
    </row>
    <row r="3806" spans="1:5" x14ac:dyDescent="0.25">
      <c r="A3806" s="1">
        <v>43586</v>
      </c>
      <c r="B3806" s="21">
        <f>IFERROR(VLOOKUP(A3806,SHORTVOL!$A$2:$E$10000,5,0),"")</f>
        <v>1416.43</v>
      </c>
      <c r="C3806" s="21">
        <f>IFERROR(VLOOKUP($A3806,LONGVOL!$A$2:$E$10000,5,0),"")</f>
        <v>446.11</v>
      </c>
      <c r="D3806" s="27">
        <f t="shared" si="104"/>
        <v>26.054548380441428</v>
      </c>
      <c r="E3806" s="27">
        <f t="shared" si="105"/>
        <v>2643.4981838739168</v>
      </c>
    </row>
    <row r="3807" spans="1:5" x14ac:dyDescent="0.25">
      <c r="A3807" s="1">
        <v>43587</v>
      </c>
      <c r="B3807" s="21">
        <f>IFERROR(VLOOKUP(A3807,SHORTVOL!$A$2:$E$10000,5,0),"")</f>
        <v>1391.03</v>
      </c>
      <c r="C3807" s="21">
        <f>IFERROR(VLOOKUP($A3807,LONGVOL!$A$2:$E$10000,5,0),"")</f>
        <v>454.11</v>
      </c>
      <c r="D3807" s="27">
        <f t="shared" si="104"/>
        <v>25.585925555483286</v>
      </c>
      <c r="E3807" s="27">
        <f t="shared" si="105"/>
        <v>2738.100254047848</v>
      </c>
    </row>
    <row r="3808" spans="1:5" x14ac:dyDescent="0.25">
      <c r="A3808" s="1">
        <v>43588</v>
      </c>
      <c r="B3808" s="21">
        <f>IFERROR(VLOOKUP(A3808,SHORTVOL!$A$2:$E$10000,5,0),"")</f>
        <v>1469.96</v>
      </c>
      <c r="C3808" s="21">
        <f>IFERROR(VLOOKUP($A3808,LONGVOL!$A$2:$E$10000,5,0),"")</f>
        <v>428.34</v>
      </c>
      <c r="D3808" s="27">
        <f t="shared" si="104"/>
        <v>27.036243856629465</v>
      </c>
      <c r="E3808" s="27">
        <f t="shared" si="105"/>
        <v>2427.1499527038713</v>
      </c>
    </row>
    <row r="3809" spans="1:5" x14ac:dyDescent="0.25">
      <c r="A3809" s="1">
        <v>43591</v>
      </c>
      <c r="B3809" s="21">
        <f>IFERROR(VLOOKUP(A3809,SHORTVOL!$A$2:$E$10000,5,0),"")</f>
        <v>1382.22</v>
      </c>
      <c r="C3809" s="21">
        <f>IFERROR(VLOOKUP($A3809,LONGVOL!$A$2:$E$10000,5,0),"")</f>
        <v>453.91</v>
      </c>
      <c r="D3809" s="27">
        <f t="shared" si="104"/>
        <v>25.418306824899958</v>
      </c>
      <c r="E3809" s="27">
        <f t="shared" si="105"/>
        <v>2716.3093947173816</v>
      </c>
    </row>
    <row r="3810" spans="1:5" x14ac:dyDescent="0.25">
      <c r="A3810" s="1">
        <v>43592</v>
      </c>
      <c r="B3810" s="21">
        <f>IFERROR(VLOOKUP(A3810,SHORTVOL!$A$2:$E$10000,5,0),"")</f>
        <v>1143.07</v>
      </c>
      <c r="C3810" s="21">
        <f>IFERROR(VLOOKUP($A3810,LONGVOL!$A$2:$E$10000,5,0),"")</f>
        <v>532.44000000000005</v>
      </c>
      <c r="D3810" s="27">
        <f t="shared" si="104"/>
        <v>21.019310914908708</v>
      </c>
      <c r="E3810" s="27">
        <f t="shared" si="105"/>
        <v>3655.9167009591238</v>
      </c>
    </row>
    <row r="3811" spans="1:5" x14ac:dyDescent="0.25">
      <c r="A3811" s="1">
        <v>43593</v>
      </c>
      <c r="B3811" s="21">
        <f>IFERROR(VLOOKUP(A3811,SHORTVOL!$A$2:$E$10000,5,0),"")</f>
        <v>1182.17</v>
      </c>
      <c r="C3811" s="21">
        <f>IFERROR(VLOOKUP($A3811,LONGVOL!$A$2:$E$10000,5,0),"")</f>
        <v>514.22</v>
      </c>
      <c r="D3811" s="27">
        <f t="shared" si="104"/>
        <v>21.737109038099035</v>
      </c>
      <c r="E3811" s="27">
        <f t="shared" si="105"/>
        <v>3405.4476976886635</v>
      </c>
    </row>
    <row r="3812" spans="1:5" x14ac:dyDescent="0.25">
      <c r="A3812" s="1">
        <v>43594</v>
      </c>
      <c r="B3812" s="21">
        <f>IFERROR(VLOOKUP(A3812,SHORTVOL!$A$2:$E$10000,5,0),"")</f>
        <v>1173.0999999999999</v>
      </c>
      <c r="C3812" s="21">
        <f>IFERROR(VLOOKUP($A3812,LONGVOL!$A$2:$E$10000,5,0),"")</f>
        <v>518.16999999999996</v>
      </c>
      <c r="D3812" s="27">
        <f t="shared" si="104"/>
        <v>21.569152797935789</v>
      </c>
      <c r="E3812" s="27">
        <f t="shared" si="105"/>
        <v>3457.5024846483611</v>
      </c>
    </row>
    <row r="3813" spans="1:5" x14ac:dyDescent="0.25">
      <c r="A3813" s="1">
        <v>43595</v>
      </c>
      <c r="B3813" s="21">
        <f>IFERROR(VLOOKUP(A3813,SHORTVOL!$A$2:$E$10000,5,0),"")</f>
        <v>1250.23</v>
      </c>
      <c r="C3813" s="21">
        <f>IFERROR(VLOOKUP($A3813,LONGVOL!$A$2:$E$10000,5,0),"")</f>
        <v>484.1</v>
      </c>
      <c r="D3813" s="27">
        <f t="shared" si="104"/>
        <v>22.986040654249521</v>
      </c>
      <c r="E3813" s="27">
        <f t="shared" si="105"/>
        <v>3002.6078949393313</v>
      </c>
    </row>
    <row r="3814" spans="1:5" x14ac:dyDescent="0.25">
      <c r="A3814" s="1">
        <v>43598</v>
      </c>
      <c r="B3814" s="21">
        <f>IFERROR(VLOOKUP(A3814,SHORTVOL!$A$2:$E$10000,5,0),"")</f>
        <v>1087.99</v>
      </c>
      <c r="C3814" s="21">
        <f>IFERROR(VLOOKUP($A3814,LONGVOL!$A$2:$E$10000,5,0),"")</f>
        <v>546.92999999999995</v>
      </c>
      <c r="D3814" s="27">
        <f t="shared" si="104"/>
        <v>19.999897296362441</v>
      </c>
      <c r="E3814" s="27">
        <f t="shared" si="105"/>
        <v>3781.1441449739555</v>
      </c>
    </row>
    <row r="3815" spans="1:5" x14ac:dyDescent="0.25">
      <c r="A3815" s="1">
        <v>43599</v>
      </c>
      <c r="B3815" s="21">
        <f>IFERROR(VLOOKUP(A3815,SHORTVOL!$A$2:$E$10000,5,0),"")</f>
        <v>1145.96</v>
      </c>
      <c r="C3815" s="21">
        <f>IFERROR(VLOOKUP($A3815,LONGVOL!$A$2:$E$10000,5,0),"")</f>
        <v>517.78</v>
      </c>
      <c r="D3815" s="27">
        <f t="shared" si="104"/>
        <v>21.064372343140253</v>
      </c>
      <c r="E3815" s="27">
        <f t="shared" si="105"/>
        <v>3377.8358176211523</v>
      </c>
    </row>
    <row r="3816" spans="1:5" x14ac:dyDescent="0.25">
      <c r="A3816" s="1">
        <v>43600</v>
      </c>
      <c r="B3816" s="21">
        <f>IFERROR(VLOOKUP(A3816,SHORTVOL!$A$2:$E$10000,5,0),"")</f>
        <v>1194.07</v>
      </c>
      <c r="C3816" s="21">
        <f>IFERROR(VLOOKUP($A3816,LONGVOL!$A$2:$E$10000,5,0),"")</f>
        <v>496.05</v>
      </c>
      <c r="D3816" s="27">
        <f t="shared" si="104"/>
        <v>21.947499802464225</v>
      </c>
      <c r="E3816" s="27">
        <f t="shared" si="105"/>
        <v>3094.0806063122513</v>
      </c>
    </row>
    <row r="3817" spans="1:5" x14ac:dyDescent="0.25">
      <c r="A3817" s="1">
        <v>43601</v>
      </c>
      <c r="B3817" s="21">
        <f>IFERROR(VLOOKUP(A3817,SHORTVOL!$A$2:$E$10000,5,0),"")</f>
        <v>1239.42</v>
      </c>
      <c r="C3817" s="21">
        <f>IFERROR(VLOOKUP($A3817,LONGVOL!$A$2:$E$10000,5,0),"")</f>
        <v>477.21</v>
      </c>
      <c r="D3817" s="27">
        <f t="shared" si="104"/>
        <v>22.779803257175843</v>
      </c>
      <c r="E3817" s="27">
        <f t="shared" si="105"/>
        <v>2858.8362234003507</v>
      </c>
    </row>
    <row r="3818" spans="1:5" x14ac:dyDescent="0.25">
      <c r="A3818" s="1">
        <v>43602</v>
      </c>
      <c r="B3818" s="21">
        <f>IFERROR(VLOOKUP(A3818,SHORTVOL!$A$2:$E$10000,5,0),"")</f>
        <v>1229.01</v>
      </c>
      <c r="C3818" s="21">
        <f>IFERROR(VLOOKUP($A3818,LONGVOL!$A$2:$E$10000,5,0),"")</f>
        <v>481.21</v>
      </c>
      <c r="D3818" s="27">
        <f t="shared" si="104"/>
        <v>22.587235917202307</v>
      </c>
      <c r="E3818" s="27">
        <f t="shared" si="105"/>
        <v>2906.5406709908007</v>
      </c>
    </row>
    <row r="3819" spans="1:5" x14ac:dyDescent="0.25">
      <c r="A3819" s="1">
        <v>43605</v>
      </c>
      <c r="B3819" s="21">
        <f>IFERROR(VLOOKUP(A3819,SHORTVOL!$A$2:$E$10000,5,0),"")</f>
        <v>1211.44</v>
      </c>
      <c r="C3819" s="21">
        <f>IFERROR(VLOOKUP($A3819,LONGVOL!$A$2:$E$10000,5,0),"")</f>
        <v>488.09</v>
      </c>
      <c r="D3819" s="27">
        <f t="shared" si="104"/>
        <v>22.260667761266095</v>
      </c>
      <c r="E3819" s="27">
        <f t="shared" si="105"/>
        <v>2988.9689307905778</v>
      </c>
    </row>
    <row r="3820" spans="1:5" x14ac:dyDescent="0.25">
      <c r="A3820" s="1">
        <v>43606</v>
      </c>
      <c r="B3820" s="21">
        <f>IFERROR(VLOOKUP(A3820,SHORTVOL!$A$2:$E$10000,5,0),"")</f>
        <v>1268.95</v>
      </c>
      <c r="C3820" s="21">
        <f>IFERROR(VLOOKUP($A3820,LONGVOL!$A$2:$E$10000,5,0),"")</f>
        <v>464.92</v>
      </c>
      <c r="D3820" s="27">
        <f t="shared" si="104"/>
        <v>23.316158074593627</v>
      </c>
      <c r="E3820" s="27">
        <f t="shared" si="105"/>
        <v>2704.9856777941495</v>
      </c>
    </row>
    <row r="3821" spans="1:5" x14ac:dyDescent="0.25">
      <c r="A3821" s="1">
        <v>43607</v>
      </c>
      <c r="B3821" s="21">
        <f>IFERROR(VLOOKUP(A3821,SHORTVOL!$A$2:$E$10000,5,0),"")</f>
        <v>1290.6500000000001</v>
      </c>
      <c r="C3821" s="21">
        <f>IFERROR(VLOOKUP($A3821,LONGVOL!$A$2:$E$10000,5,0),"")</f>
        <v>456.97</v>
      </c>
      <c r="D3821" s="27">
        <f t="shared" si="104"/>
        <v>23.71358247960854</v>
      </c>
      <c r="E3821" s="27">
        <f t="shared" si="105"/>
        <v>2612.2777259339518</v>
      </c>
    </row>
    <row r="3822" spans="1:5" x14ac:dyDescent="0.25">
      <c r="A3822" s="1">
        <v>43608</v>
      </c>
      <c r="B3822" s="21">
        <f>IFERROR(VLOOKUP(A3822,SHORTVOL!$A$2:$E$10000,5,0),"")</f>
        <v>1187.25</v>
      </c>
      <c r="C3822" s="21">
        <f>IFERROR(VLOOKUP($A3822,LONGVOL!$A$2:$E$10000,5,0),"")</f>
        <v>493.58</v>
      </c>
      <c r="D3822" s="27">
        <f t="shared" si="104"/>
        <v>21.81258134790972</v>
      </c>
      <c r="E3822" s="27">
        <f t="shared" si="105"/>
        <v>3030.6104111276841</v>
      </c>
    </row>
    <row r="3823" spans="1:5" x14ac:dyDescent="0.25">
      <c r="A3823" s="1">
        <v>43609</v>
      </c>
      <c r="B3823" s="21">
        <f>IFERROR(VLOOKUP(A3823,SHORTVOL!$A$2:$E$10000,5,0),"")</f>
        <v>1223.8599999999999</v>
      </c>
      <c r="C3823" s="21">
        <f>IFERROR(VLOOKUP($A3823,LONGVOL!$A$2:$E$10000,5,0),"")</f>
        <v>478.36</v>
      </c>
      <c r="D3823" s="27">
        <f t="shared" si="104"/>
        <v>22.483961287697998</v>
      </c>
      <c r="E3823" s="27">
        <f t="shared" si="105"/>
        <v>2843.4904204314921</v>
      </c>
    </row>
    <row r="3824" spans="1:5" x14ac:dyDescent="0.25">
      <c r="A3824" s="1">
        <v>43613</v>
      </c>
      <c r="B3824" s="21">
        <f>IFERROR(VLOOKUP(A3824,SHORTVOL!$A$2:$E$10000,5,0),"")</f>
        <v>1186.5899999999999</v>
      </c>
      <c r="C3824" s="21">
        <f>IFERROR(VLOOKUP($A3824,LONGVOL!$A$2:$E$10000,5,0),"")</f>
        <v>492.93</v>
      </c>
      <c r="D3824" s="27">
        <f t="shared" si="104"/>
        <v>21.794483518962124</v>
      </c>
      <c r="E3824" s="27">
        <f t="shared" si="105"/>
        <v>3015.7868467747462</v>
      </c>
    </row>
    <row r="3825" spans="1:5" x14ac:dyDescent="0.25">
      <c r="A3825" s="1">
        <v>43614</v>
      </c>
      <c r="B3825" s="21">
        <f>IFERROR(VLOOKUP(A3825,SHORTVOL!$A$2:$E$10000,5,0),"")</f>
        <v>1157.57</v>
      </c>
      <c r="C3825" s="21">
        <f>IFERROR(VLOOKUP($A3825,LONGVOL!$A$2:$E$10000,5,0),"")</f>
        <v>504.99</v>
      </c>
      <c r="D3825" s="27">
        <f t="shared" si="104"/>
        <v>21.260298751714057</v>
      </c>
      <c r="E3825" s="27">
        <f t="shared" si="105"/>
        <v>3163.1140832222668</v>
      </c>
    </row>
    <row r="3826" spans="1:5" x14ac:dyDescent="0.25">
      <c r="A3826" s="1">
        <v>43615</v>
      </c>
      <c r="B3826" s="21">
        <f>IFERROR(VLOOKUP(A3826,SHORTVOL!$A$2:$E$10000,5,0),"")</f>
        <v>1176.8399999999999</v>
      </c>
      <c r="C3826" s="21">
        <f>IFERROR(VLOOKUP($A3826,LONGVOL!$A$2:$E$10000,5,0),"")</f>
        <v>496.58</v>
      </c>
      <c r="D3826" s="27">
        <f t="shared" si="104"/>
        <v>21.613033359285254</v>
      </c>
      <c r="E3826" s="27">
        <f t="shared" si="105"/>
        <v>3057.5254831447264</v>
      </c>
    </row>
    <row r="3827" spans="1:5" x14ac:dyDescent="0.25">
      <c r="A3827" s="1">
        <v>43616</v>
      </c>
      <c r="B3827" s="21">
        <f>IFERROR(VLOOKUP(A3827,SHORTVOL!$A$2:$E$10000,5,0),"")</f>
        <v>1132.71</v>
      </c>
      <c r="C3827" s="21">
        <f>IFERROR(VLOOKUP($A3827,LONGVOL!$A$2:$E$10000,5,0),"")</f>
        <v>515.20000000000005</v>
      </c>
      <c r="D3827" s="27">
        <f t="shared" si="104"/>
        <v>20.801432289312064</v>
      </c>
      <c r="E3827" s="27">
        <f t="shared" si="105"/>
        <v>3286.5680058065741</v>
      </c>
    </row>
    <row r="3828" spans="1:5" x14ac:dyDescent="0.25">
      <c r="A3828" s="1">
        <v>43619</v>
      </c>
      <c r="B3828" s="21">
        <f>IFERROR(VLOOKUP(A3828,SHORTVOL!$A$2:$E$10000,5,0),"")</f>
        <v>1112.98</v>
      </c>
      <c r="C3828" s="21">
        <f>IFERROR(VLOOKUP($A3828,LONGVOL!$A$2:$E$10000,5,0),"")</f>
        <v>524.16999999999996</v>
      </c>
      <c r="D3828" s="27">
        <f t="shared" si="104"/>
        <v>20.43574487646536</v>
      </c>
      <c r="E3828" s="27">
        <f t="shared" si="105"/>
        <v>3400.2339503336916</v>
      </c>
    </row>
    <row r="3829" spans="1:5" x14ac:dyDescent="0.25">
      <c r="A3829" s="1">
        <v>43620</v>
      </c>
      <c r="B3829" s="21">
        <f>IFERROR(VLOOKUP(A3829,SHORTVOL!$A$2:$E$10000,5,0),"")</f>
        <v>1182.29</v>
      </c>
      <c r="C3829" s="21">
        <f>IFERROR(VLOOKUP($A3829,LONGVOL!$A$2:$E$10000,5,0),"")</f>
        <v>491.53</v>
      </c>
      <c r="D3829" s="27">
        <f t="shared" si="104"/>
        <v>21.707176158471814</v>
      </c>
      <c r="E3829" s="27">
        <f t="shared" si="105"/>
        <v>2976.5429453045876</v>
      </c>
    </row>
    <row r="3830" spans="1:5" x14ac:dyDescent="0.25">
      <c r="A3830" s="1">
        <v>43621</v>
      </c>
      <c r="B3830" s="21">
        <f>IFERROR(VLOOKUP(A3830,SHORTVOL!$A$2:$E$10000,5,0),"")</f>
        <v>1209.01</v>
      </c>
      <c r="C3830" s="21">
        <f>IFERROR(VLOOKUP($A3830,LONGVOL!$A$2:$E$10000,5,0),"")</f>
        <v>480.42</v>
      </c>
      <c r="D3830" s="27">
        <f t="shared" si="104"/>
        <v>22.19654654050936</v>
      </c>
      <c r="E3830" s="27">
        <f t="shared" si="105"/>
        <v>2841.7695237440071</v>
      </c>
    </row>
    <row r="3831" spans="1:5" x14ac:dyDescent="0.25">
      <c r="A3831" s="1">
        <v>43622</v>
      </c>
      <c r="B3831" s="21">
        <f>IFERROR(VLOOKUP(A3831,SHORTVOL!$A$2:$E$10000,5,0),"")</f>
        <v>1231.56</v>
      </c>
      <c r="C3831" s="21">
        <f>IFERROR(VLOOKUP($A3831,LONGVOL!$A$2:$E$10000,5,0),"")</f>
        <v>471.46</v>
      </c>
      <c r="D3831" s="27">
        <f t="shared" si="104"/>
        <v>22.609309247778516</v>
      </c>
      <c r="E3831" s="27">
        <f t="shared" si="105"/>
        <v>2735.5611766381558</v>
      </c>
    </row>
    <row r="3832" spans="1:5" x14ac:dyDescent="0.25">
      <c r="A3832" s="1">
        <v>43623</v>
      </c>
      <c r="B3832" s="21">
        <f>IFERROR(VLOOKUP(A3832,SHORTVOL!$A$2:$E$10000,5,0),"")</f>
        <v>1223.73</v>
      </c>
      <c r="C3832" s="21">
        <f>IFERROR(VLOOKUP($A3832,LONGVOL!$A$2:$E$10000,5,0),"")</f>
        <v>474.46</v>
      </c>
      <c r="D3832" s="27">
        <f t="shared" si="104"/>
        <v>22.464333015017917</v>
      </c>
      <c r="E3832" s="27">
        <f t="shared" si="105"/>
        <v>2770.1640849570081</v>
      </c>
    </row>
    <row r="3833" spans="1:5" x14ac:dyDescent="0.25">
      <c r="A3833" s="1">
        <v>43626</v>
      </c>
      <c r="B3833" s="21">
        <f>IFERROR(VLOOKUP(A3833,SHORTVOL!$A$2:$E$10000,5,0),"")</f>
        <v>1232.78</v>
      </c>
      <c r="C3833" s="21">
        <f>IFERROR(VLOOKUP($A3833,LONGVOL!$A$2:$E$10000,5,0),"")</f>
        <v>470.95</v>
      </c>
      <c r="D3833" s="27">
        <f t="shared" si="104"/>
        <v>22.626746369137305</v>
      </c>
      <c r="E3833" s="27">
        <f t="shared" si="105"/>
        <v>2728.5538294883318</v>
      </c>
    </row>
    <row r="3834" spans="1:5" x14ac:dyDescent="0.25">
      <c r="A3834" s="1">
        <v>43627</v>
      </c>
      <c r="B3834" s="21">
        <f>IFERROR(VLOOKUP(A3834,SHORTVOL!$A$2:$E$10000,5,0),"")</f>
        <v>1230.7</v>
      </c>
      <c r="C3834" s="21">
        <f>IFERROR(VLOOKUP($A3834,LONGVOL!$A$2:$E$10000,5,0),"")</f>
        <v>471.75</v>
      </c>
      <c r="D3834" s="27">
        <f t="shared" si="104"/>
        <v>22.587331809331662</v>
      </c>
      <c r="E3834" s="27">
        <f t="shared" si="105"/>
        <v>2737.6152615683686</v>
      </c>
    </row>
    <row r="3835" spans="1:5" x14ac:dyDescent="0.25">
      <c r="A3835" s="1">
        <v>43628</v>
      </c>
      <c r="B3835" s="21">
        <f>IFERROR(VLOOKUP(A3835,SHORTVOL!$A$2:$E$10000,5,0),"")</f>
        <v>1234.95</v>
      </c>
      <c r="C3835" s="21">
        <f>IFERROR(VLOOKUP($A3835,LONGVOL!$A$2:$E$10000,5,0),"")</f>
        <v>470.12</v>
      </c>
      <c r="D3835" s="27">
        <f t="shared" si="104"/>
        <v>22.664091140998053</v>
      </c>
      <c r="E3835" s="27">
        <f t="shared" si="105"/>
        <v>2718.490068074982</v>
      </c>
    </row>
    <row r="3836" spans="1:5" x14ac:dyDescent="0.25">
      <c r="A3836" s="1">
        <v>43629</v>
      </c>
      <c r="B3836" s="21">
        <f>IFERROR(VLOOKUP(A3836,SHORTVOL!$A$2:$E$10000,5,0),"")</f>
        <v>1234.53</v>
      </c>
      <c r="C3836" s="21">
        <f>IFERROR(VLOOKUP($A3836,LONGVOL!$A$2:$E$10000,5,0),"")</f>
        <v>470.28</v>
      </c>
      <c r="D3836" s="27">
        <f t="shared" si="104"/>
        <v>22.655141757143809</v>
      </c>
      <c r="E3836" s="27">
        <f t="shared" si="105"/>
        <v>2720.1332894276829</v>
      </c>
    </row>
    <row r="3837" spans="1:5" x14ac:dyDescent="0.25">
      <c r="A3837" s="1">
        <v>43630</v>
      </c>
      <c r="B3837" s="21">
        <f>IFERROR(VLOOKUP(A3837,SHORTVOL!$A$2:$E$10000,5,0),"")</f>
        <v>1254.17</v>
      </c>
      <c r="C3837" s="21">
        <f>IFERROR(VLOOKUP($A3837,LONGVOL!$A$2:$E$10000,5,0),"")</f>
        <v>462.79</v>
      </c>
      <c r="D3837" s="27">
        <f t="shared" si="104"/>
        <v>23.014298752540782</v>
      </c>
      <c r="E3837" s="27">
        <f t="shared" si="105"/>
        <v>2633.2873157757676</v>
      </c>
    </row>
    <row r="3838" spans="1:5" x14ac:dyDescent="0.25">
      <c r="A3838" s="1">
        <v>43633</v>
      </c>
      <c r="B3838" s="21">
        <f>IFERROR(VLOOKUP(A3838,SHORTVOL!$A$2:$E$10000,5,0),"")</f>
        <v>1269.53</v>
      </c>
      <c r="C3838" s="21">
        <f>IFERROR(VLOOKUP($A3838,LONGVOL!$A$2:$E$10000,5,0),"")</f>
        <v>457.13</v>
      </c>
      <c r="D3838" s="27">
        <f t="shared" ref="D3838:D3901" si="106">D3837*(1-D$1+IF(AND(WEEKDAY($A3838)&lt;&gt;1,WEEKDAY($A3838)&lt;&gt;7),-D$5,0))^($A3838-$A3837)*(1+(B3838/B3837-1))</f>
        <v>23.292328876965787</v>
      </c>
      <c r="E3838" s="27">
        <f t="shared" ref="E3838:E3901" si="107">E3837*(1-E$1+IF(AND(WEEKDAY($A3838)&lt;&gt;1,WEEKDAY($A3838)&lt;&gt;7),-E$5,0))^($A3838-$A3837)*(1+2*(C3838/C3837-1))</f>
        <v>2568.2892910583432</v>
      </c>
    </row>
    <row r="3839" spans="1:5" x14ac:dyDescent="0.25">
      <c r="A3839" s="1">
        <v>43634</v>
      </c>
      <c r="B3839" s="21">
        <f>IFERROR(VLOOKUP(A3839,SHORTVOL!$A$2:$E$10000,5,0),"")</f>
        <v>1277.6300000000001</v>
      </c>
      <c r="C3839" s="21">
        <f>IFERROR(VLOOKUP($A3839,LONGVOL!$A$2:$E$10000,5,0),"")</f>
        <v>454.21</v>
      </c>
      <c r="D3839" s="27">
        <f t="shared" si="106"/>
        <v>23.439656813260385</v>
      </c>
      <c r="E3839" s="27">
        <f t="shared" si="107"/>
        <v>2535.2853594059061</v>
      </c>
    </row>
    <row r="3840" spans="1:5" x14ac:dyDescent="0.25">
      <c r="A3840" s="1">
        <v>43635</v>
      </c>
      <c r="B3840" s="21">
        <f>IFERROR(VLOOKUP(A3840,SHORTVOL!$A$2:$E$10000,5,0),"")</f>
        <v>1320.12</v>
      </c>
      <c r="C3840" s="21">
        <f>IFERROR(VLOOKUP($A3840,LONGVOL!$A$2:$E$10000,5,0),"")</f>
        <v>439.1</v>
      </c>
      <c r="D3840" s="27">
        <f t="shared" si="106"/>
        <v>24.217859816001837</v>
      </c>
      <c r="E3840" s="27">
        <f t="shared" si="107"/>
        <v>2366.4247104294413</v>
      </c>
    </row>
    <row r="3841" spans="1:5" x14ac:dyDescent="0.25">
      <c r="A3841" s="1">
        <v>43636</v>
      </c>
      <c r="B3841" s="21">
        <f>IFERROR(VLOOKUP(A3841,SHORTVOL!$A$2:$E$10000,5,0),"")</f>
        <v>1318.43</v>
      </c>
      <c r="C3841" s="21">
        <f>IFERROR(VLOOKUP($A3841,LONGVOL!$A$2:$E$10000,5,0),"")</f>
        <v>439.67</v>
      </c>
      <c r="D3841" s="27">
        <f t="shared" si="106"/>
        <v>24.1855311279792</v>
      </c>
      <c r="E3841" s="27">
        <f t="shared" si="107"/>
        <v>2372.3877632876602</v>
      </c>
    </row>
    <row r="3842" spans="1:5" x14ac:dyDescent="0.25">
      <c r="A3842" s="1">
        <v>43637</v>
      </c>
      <c r="B3842" s="21">
        <f>IFERROR(VLOOKUP(A3842,SHORTVOL!$A$2:$E$10000,5,0),"")</f>
        <v>1287.26</v>
      </c>
      <c r="C3842" s="21">
        <f>IFERROR(VLOOKUP($A3842,LONGVOL!$A$2:$E$10000,5,0),"")</f>
        <v>450.06</v>
      </c>
      <c r="D3842" s="27">
        <f t="shared" si="106"/>
        <v>23.612448805271438</v>
      </c>
      <c r="E3842" s="27">
        <f t="shared" si="107"/>
        <v>2484.3240299018175</v>
      </c>
    </row>
    <row r="3843" spans="1:5" x14ac:dyDescent="0.25">
      <c r="A3843" s="1">
        <v>43640</v>
      </c>
      <c r="B3843" s="21">
        <f>IFERROR(VLOOKUP(A3843,SHORTVOL!$A$2:$E$10000,5,0),"")</f>
        <v>1294.57</v>
      </c>
      <c r="C3843" s="21">
        <f>IFERROR(VLOOKUP($A3843,LONGVOL!$A$2:$E$10000,5,0),"")</f>
        <v>447.5</v>
      </c>
      <c r="D3843" s="27">
        <f t="shared" si="106"/>
        <v>23.742634163838904</v>
      </c>
      <c r="E3843" s="27">
        <f t="shared" si="107"/>
        <v>2455.5005609338496</v>
      </c>
    </row>
    <row r="3844" spans="1:5" x14ac:dyDescent="0.25">
      <c r="A3844" s="1">
        <v>43641</v>
      </c>
      <c r="B3844" s="21">
        <f>IFERROR(VLOOKUP(A3844,SHORTVOL!$A$2:$E$10000,5,0),"")</f>
        <v>1260.73</v>
      </c>
      <c r="C3844" s="21">
        <f>IFERROR(VLOOKUP($A3844,LONGVOL!$A$2:$E$10000,5,0),"")</f>
        <v>459.2</v>
      </c>
      <c r="D3844" s="27">
        <f t="shared" si="106"/>
        <v>23.120735844480606</v>
      </c>
      <c r="E3844" s="27">
        <f t="shared" si="107"/>
        <v>2583.7031187297189</v>
      </c>
    </row>
    <row r="3845" spans="1:5" x14ac:dyDescent="0.25">
      <c r="A3845" s="1">
        <v>43642</v>
      </c>
      <c r="B3845" s="21">
        <f>IFERROR(VLOOKUP(A3845,SHORTVOL!$A$2:$E$10000,5,0),"")</f>
        <v>1277.23</v>
      </c>
      <c r="C3845" s="21">
        <f>IFERROR(VLOOKUP($A3845,LONGVOL!$A$2:$E$10000,5,0),"")</f>
        <v>453.19</v>
      </c>
      <c r="D3845" s="27">
        <f t="shared" si="106"/>
        <v>23.422048601363535</v>
      </c>
      <c r="E3845" s="27">
        <f t="shared" si="107"/>
        <v>2515.8805788340783</v>
      </c>
    </row>
    <row r="3846" spans="1:5" x14ac:dyDescent="0.25">
      <c r="A3846" s="1">
        <v>43643</v>
      </c>
      <c r="B3846" s="21">
        <f>IFERROR(VLOOKUP(A3846,SHORTVOL!$A$2:$E$10000,5,0),"")</f>
        <v>1292.4000000000001</v>
      </c>
      <c r="C3846" s="21">
        <f>IFERROR(VLOOKUP($A3846,LONGVOL!$A$2:$E$10000,5,0),"")</f>
        <v>447.81</v>
      </c>
      <c r="D3846" s="27">
        <f t="shared" si="106"/>
        <v>23.698939851351188</v>
      </c>
      <c r="E3846" s="27">
        <f t="shared" si="107"/>
        <v>2455.9594559426855</v>
      </c>
    </row>
    <row r="3847" spans="1:5" x14ac:dyDescent="0.25">
      <c r="A3847" s="1">
        <v>43644</v>
      </c>
      <c r="B3847" s="21">
        <f>IFERROR(VLOOKUP(A3847,SHORTVOL!$A$2:$E$10000,5,0),"")</f>
        <v>1312.83</v>
      </c>
      <c r="C3847" s="21">
        <f>IFERROR(VLOOKUP($A3847,LONGVOL!$A$2:$E$10000,5,0),"")</f>
        <v>440.73</v>
      </c>
      <c r="D3847" s="27">
        <f t="shared" si="106"/>
        <v>24.072248839917503</v>
      </c>
      <c r="E3847" s="27">
        <f t="shared" si="107"/>
        <v>2378.119517113219</v>
      </c>
    </row>
    <row r="3848" spans="1:5" x14ac:dyDescent="0.25">
      <c r="A3848" s="1">
        <v>43647</v>
      </c>
      <c r="B3848" s="21">
        <f>IFERROR(VLOOKUP(A3848,SHORTVOL!$A$2:$E$10000,5,0),"")</f>
        <v>1382.47</v>
      </c>
      <c r="C3848" s="21">
        <f>IFERROR(VLOOKUP($A3848,LONGVOL!$A$2:$E$10000,5,0),"")</f>
        <v>417.35</v>
      </c>
      <c r="D3848" s="27">
        <f t="shared" si="106"/>
        <v>25.34501162093893</v>
      </c>
      <c r="E3848" s="27">
        <f t="shared" si="107"/>
        <v>2125.3231807657826</v>
      </c>
    </row>
    <row r="3849" spans="1:5" x14ac:dyDescent="0.25">
      <c r="A3849" s="1">
        <v>43648</v>
      </c>
      <c r="B3849" s="21">
        <f>IFERROR(VLOOKUP(A3849,SHORTVOL!$A$2:$E$10000,5,0),"")</f>
        <v>1435.99</v>
      </c>
      <c r="C3849" s="21">
        <f>IFERROR(VLOOKUP($A3849,LONGVOL!$A$2:$E$10000,5,0),"")</f>
        <v>401.2</v>
      </c>
      <c r="D3849" s="27">
        <f t="shared" si="106"/>
        <v>26.324758570483507</v>
      </c>
      <c r="E3849" s="27">
        <f t="shared" si="107"/>
        <v>1960.6885376713647</v>
      </c>
    </row>
    <row r="3850" spans="1:5" x14ac:dyDescent="0.25">
      <c r="A3850" s="1">
        <v>43649</v>
      </c>
      <c r="B3850" s="21">
        <f>IFERROR(VLOOKUP(A3850,SHORTVOL!$A$2:$E$10000,5,0),"")</f>
        <v>1432.31</v>
      </c>
      <c r="C3850" s="21">
        <f>IFERROR(VLOOKUP($A3850,LONGVOL!$A$2:$E$10000,5,0),"")</f>
        <v>402.22</v>
      </c>
      <c r="D3850" s="27">
        <f t="shared" si="106"/>
        <v>26.255857567889745</v>
      </c>
      <c r="E3850" s="27">
        <f t="shared" si="107"/>
        <v>1970.5080464428127</v>
      </c>
    </row>
    <row r="3851" spans="1:5" x14ac:dyDescent="0.25">
      <c r="A3851" s="1">
        <v>43651</v>
      </c>
      <c r="B3851" s="21">
        <f>IFERROR(VLOOKUP(A3851,SHORTVOL!$A$2:$E$10000,5,0),"")</f>
        <v>1431.51</v>
      </c>
      <c r="C3851" s="21">
        <f>IFERROR(VLOOKUP($A3851,LONGVOL!$A$2:$E$10000,5,0),"")</f>
        <v>402.45</v>
      </c>
      <c r="D3851" s="27">
        <f t="shared" si="106"/>
        <v>26.238316997346907</v>
      </c>
      <c r="E3851" s="27">
        <f t="shared" si="107"/>
        <v>1972.4611264425216</v>
      </c>
    </row>
    <row r="3852" spans="1:5" x14ac:dyDescent="0.25">
      <c r="A3852" s="1">
        <v>43654</v>
      </c>
      <c r="B3852" s="21">
        <f>IFERROR(VLOOKUP(A3852,SHORTVOL!$A$2:$E$10000,5,0),"")</f>
        <v>1408.63</v>
      </c>
      <c r="C3852" s="21">
        <f>IFERROR(VLOOKUP($A3852,LONGVOL!$A$2:$E$10000,5,0),"")</f>
        <v>408.88</v>
      </c>
      <c r="D3852" s="27">
        <f t="shared" si="106"/>
        <v>25.814702779031435</v>
      </c>
      <c r="E3852" s="27">
        <f t="shared" si="107"/>
        <v>2035.024641602294</v>
      </c>
    </row>
    <row r="3853" spans="1:5" x14ac:dyDescent="0.25">
      <c r="A3853" s="1">
        <v>43655</v>
      </c>
      <c r="B3853" s="21">
        <f>IFERROR(VLOOKUP(A3853,SHORTVOL!$A$2:$E$10000,5,0),"")</f>
        <v>1394.5</v>
      </c>
      <c r="C3853" s="21">
        <f>IFERROR(VLOOKUP($A3853,LONGVOL!$A$2:$E$10000,5,0),"")</f>
        <v>412.98</v>
      </c>
      <c r="D3853" s="27">
        <f t="shared" si="106"/>
        <v>25.554354585069298</v>
      </c>
      <c r="E3853" s="27">
        <f t="shared" si="107"/>
        <v>2075.6785159999849</v>
      </c>
    </row>
    <row r="3854" spans="1:5" x14ac:dyDescent="0.25">
      <c r="A3854" s="1">
        <v>43656</v>
      </c>
      <c r="B3854" s="21">
        <f>IFERROR(VLOOKUP(A3854,SHORTVOL!$A$2:$E$10000,5,0),"")</f>
        <v>1437.74</v>
      </c>
      <c r="C3854" s="21">
        <f>IFERROR(VLOOKUP($A3854,LONGVOL!$A$2:$E$10000,5,0),"")</f>
        <v>400.17</v>
      </c>
      <c r="D3854" s="27">
        <f t="shared" si="106"/>
        <v>26.345288334228851</v>
      </c>
      <c r="E3854" s="27">
        <f t="shared" si="107"/>
        <v>1946.7615650650598</v>
      </c>
    </row>
    <row r="3855" spans="1:5" x14ac:dyDescent="0.25">
      <c r="A3855" s="1">
        <v>43657</v>
      </c>
      <c r="B3855" s="21">
        <f>IFERROR(VLOOKUP(A3855,SHORTVOL!$A$2:$E$10000,5,0),"")</f>
        <v>1455.8</v>
      </c>
      <c r="C3855" s="21">
        <f>IFERROR(VLOOKUP($A3855,LONGVOL!$A$2:$E$10000,5,0),"")</f>
        <v>395.15</v>
      </c>
      <c r="D3855" s="27">
        <f t="shared" si="106"/>
        <v>26.674759829265987</v>
      </c>
      <c r="E3855" s="27">
        <f t="shared" si="107"/>
        <v>1897.774054237831</v>
      </c>
    </row>
    <row r="3856" spans="1:5" x14ac:dyDescent="0.25">
      <c r="A3856" s="1">
        <v>43658</v>
      </c>
      <c r="B3856" s="21">
        <f>IFERROR(VLOOKUP(A3856,SHORTVOL!$A$2:$E$10000,5,0),"")</f>
        <v>1485.1</v>
      </c>
      <c r="C3856" s="21">
        <f>IFERROR(VLOOKUP($A3856,LONGVOL!$A$2:$E$10000,5,0),"")</f>
        <v>387.2</v>
      </c>
      <c r="D3856" s="27">
        <f t="shared" si="106"/>
        <v>27.210135427068703</v>
      </c>
      <c r="E3856" s="27">
        <f t="shared" si="107"/>
        <v>1821.2729146304396</v>
      </c>
    </row>
    <row r="3857" spans="1:5" x14ac:dyDescent="0.25">
      <c r="A3857" s="1">
        <v>43661</v>
      </c>
      <c r="B3857" s="21">
        <f>IFERROR(VLOOKUP(A3857,SHORTVOL!$A$2:$E$10000,5,0),"")</f>
        <v>1486.56</v>
      </c>
      <c r="C3857" s="21">
        <f>IFERROR(VLOOKUP($A3857,LONGVOL!$A$2:$E$10000,5,0),"")</f>
        <v>386.82</v>
      </c>
      <c r="D3857" s="27">
        <f t="shared" si="106"/>
        <v>27.232408627095058</v>
      </c>
      <c r="E3857" s="27">
        <f t="shared" si="107"/>
        <v>1817.2828021577209</v>
      </c>
    </row>
    <row r="3858" spans="1:5" x14ac:dyDescent="0.25">
      <c r="A3858" s="1">
        <v>43662</v>
      </c>
      <c r="B3858" s="21">
        <f>IFERROR(VLOOKUP(A3858,SHORTVOL!$A$2:$E$10000,5,0),"")</f>
        <v>1494.7</v>
      </c>
      <c r="C3858" s="21">
        <f>IFERROR(VLOOKUP($A3858,LONGVOL!$A$2:$E$10000,5,0),"")</f>
        <v>384.7</v>
      </c>
      <c r="D3858" s="27">
        <f t="shared" si="106"/>
        <v>27.380025564624205</v>
      </c>
      <c r="E3858" s="27">
        <f t="shared" si="107"/>
        <v>1797.2263603244303</v>
      </c>
    </row>
    <row r="3859" spans="1:5" x14ac:dyDescent="0.25">
      <c r="A3859" s="9">
        <v>43663</v>
      </c>
      <c r="B3859" s="21">
        <f>IFERROR(VLOOKUP(A3859,SHORTVOL!$A$2:$E$10000,5,0),"")</f>
        <v>1454.2</v>
      </c>
      <c r="C3859" s="21">
        <f>IFERROR(VLOOKUP($A3859,LONGVOL!$A$2:$E$10000,5,0),"")</f>
        <v>395.12</v>
      </c>
      <c r="D3859" s="27">
        <f t="shared" si="106"/>
        <v>26.636683933651248</v>
      </c>
      <c r="E3859" s="27">
        <f t="shared" si="107"/>
        <v>1894.4415543798643</v>
      </c>
    </row>
    <row r="3860" spans="1:5" x14ac:dyDescent="0.25">
      <c r="A3860" s="1">
        <v>43664</v>
      </c>
      <c r="B3860" s="21">
        <f>IFERROR(VLOOKUP(A3860,SHORTVOL!$A$2:$E$10000,5,0),"")</f>
        <v>1461.29</v>
      </c>
      <c r="C3860" s="21">
        <f>IFERROR(VLOOKUP($A3860,LONGVOL!$A$2:$E$10000,5,0),"")</f>
        <v>393.19</v>
      </c>
      <c r="D3860" s="27">
        <f t="shared" si="106"/>
        <v>26.76508530317588</v>
      </c>
      <c r="E3860" s="27">
        <f t="shared" si="107"/>
        <v>1875.7915267843141</v>
      </c>
    </row>
    <row r="3861" spans="1:5" x14ac:dyDescent="0.25">
      <c r="A3861" s="1">
        <v>43665</v>
      </c>
      <c r="B3861" s="21">
        <f>IFERROR(VLOOKUP(A3861,SHORTVOL!$A$2:$E$10000,5,0),"")</f>
        <v>1453.32</v>
      </c>
      <c r="C3861" s="21">
        <f>IFERROR(VLOOKUP($A3861,LONGVOL!$A$2:$E$10000,5,0),"")</f>
        <v>395.34</v>
      </c>
      <c r="D3861" s="27">
        <f t="shared" si="106"/>
        <v>26.617647669348198</v>
      </c>
      <c r="E3861" s="27">
        <f t="shared" si="107"/>
        <v>1896.1611057740897</v>
      </c>
    </row>
    <row r="3862" spans="1:5" x14ac:dyDescent="0.25">
      <c r="A3862" s="1">
        <v>43668</v>
      </c>
      <c r="B3862" s="21">
        <f>IFERROR(VLOOKUP(A3862,SHORTVOL!$A$2:$E$10000,5,0),"")</f>
        <v>1474.74</v>
      </c>
      <c r="C3862" s="21">
        <f>IFERROR(VLOOKUP($A3862,LONGVOL!$A$2:$E$10000,5,0),"")</f>
        <v>389.51</v>
      </c>
      <c r="D3862" s="27">
        <f t="shared" si="106"/>
        <v>27.005516573842513</v>
      </c>
      <c r="E3862" s="27">
        <f t="shared" si="107"/>
        <v>1839.8160383324928</v>
      </c>
    </row>
    <row r="3863" spans="1:5" x14ac:dyDescent="0.25">
      <c r="A3863" s="1">
        <v>43669</v>
      </c>
      <c r="B3863" s="21">
        <f>IFERROR(VLOOKUP(A3863,SHORTVOL!$A$2:$E$10000,5,0),"")</f>
        <v>1524.21</v>
      </c>
      <c r="C3863" s="21">
        <f>IFERROR(VLOOKUP($A3863,LONGVOL!$A$2:$E$10000,5,0),"")</f>
        <v>376.45</v>
      </c>
      <c r="D3863" s="27">
        <f t="shared" si="106"/>
        <v>27.909884427536298</v>
      </c>
      <c r="E3863" s="27">
        <f t="shared" si="107"/>
        <v>1716.3097966434509</v>
      </c>
    </row>
    <row r="3864" spans="1:5" x14ac:dyDescent="0.25">
      <c r="A3864" s="1">
        <v>43670</v>
      </c>
      <c r="B3864" s="21">
        <f>IFERROR(VLOOKUP(A3864,SHORTVOL!$A$2:$E$10000,5,0),"")</f>
        <v>1567.68</v>
      </c>
      <c r="C3864" s="21">
        <f>IFERROR(VLOOKUP($A3864,LONGVOL!$A$2:$E$10000,5,0),"")</f>
        <v>365.71</v>
      </c>
      <c r="D3864" s="27">
        <f t="shared" si="106"/>
        <v>28.704292815715185</v>
      </c>
      <c r="E3864" s="27">
        <f t="shared" si="107"/>
        <v>1618.2549773956857</v>
      </c>
    </row>
    <row r="3865" spans="1:5" x14ac:dyDescent="0.25">
      <c r="A3865" s="1">
        <v>43671</v>
      </c>
      <c r="B3865" s="21">
        <f>IFERROR(VLOOKUP(A3865,SHORTVOL!$A$2:$E$10000,5,0),"")</f>
        <v>1513.01</v>
      </c>
      <c r="C3865" s="21">
        <f>IFERROR(VLOOKUP($A3865,LONGVOL!$A$2:$E$10000,5,0),"")</f>
        <v>378.46</v>
      </c>
      <c r="D3865" s="27">
        <f t="shared" si="106"/>
        <v>27.701764616209676</v>
      </c>
      <c r="E3865" s="27">
        <f t="shared" si="107"/>
        <v>1730.9598089939279</v>
      </c>
    </row>
    <row r="3866" spans="1:5" x14ac:dyDescent="0.25">
      <c r="A3866" s="1">
        <v>43672</v>
      </c>
      <c r="B3866" s="21">
        <f>IFERROR(VLOOKUP(A3866,SHORTVOL!$A$2:$E$10000,5,0),"")</f>
        <v>1555.13</v>
      </c>
      <c r="C3866" s="21">
        <f>IFERROR(VLOOKUP($A3866,LONGVOL!$A$2:$E$10000,5,0),"")</f>
        <v>367.93</v>
      </c>
      <c r="D3866" s="27">
        <f t="shared" si="106"/>
        <v>28.471381331347931</v>
      </c>
      <c r="E3866" s="27">
        <f t="shared" si="107"/>
        <v>1634.5133356672825</v>
      </c>
    </row>
    <row r="3867" spans="1:5" x14ac:dyDescent="0.25">
      <c r="A3867" s="1">
        <v>43675</v>
      </c>
      <c r="B3867" s="21">
        <f>IFERROR(VLOOKUP(A3867,SHORTVOL!$A$2:$E$10000,5,0),"")</f>
        <v>1543.98</v>
      </c>
      <c r="C3867" s="21">
        <f>IFERROR(VLOOKUP($A3867,LONGVOL!$A$2:$E$10000,5,0),"")</f>
        <v>370.57</v>
      </c>
      <c r="D3867" s="27">
        <f t="shared" si="106"/>
        <v>28.262600275818446</v>
      </c>
      <c r="E3867" s="27">
        <f t="shared" si="107"/>
        <v>1657.5907046924171</v>
      </c>
    </row>
    <row r="3868" spans="1:5" x14ac:dyDescent="0.25">
      <c r="A3868" s="1">
        <v>43676</v>
      </c>
      <c r="B3868" s="21">
        <f>IFERROR(VLOOKUP(A3868,SHORTVOL!$A$2:$E$10000,5,0),"")</f>
        <v>1500.58</v>
      </c>
      <c r="C3868" s="21">
        <f>IFERROR(VLOOKUP($A3868,LONGVOL!$A$2:$E$10000,5,0),"")</f>
        <v>380.98</v>
      </c>
      <c r="D3868" s="27">
        <f t="shared" si="106"/>
        <v>27.46665686746697</v>
      </c>
      <c r="E3868" s="27">
        <f t="shared" si="107"/>
        <v>1750.5869691744851</v>
      </c>
    </row>
    <row r="3869" spans="1:5" x14ac:dyDescent="0.25">
      <c r="A3869" s="1">
        <v>43677</v>
      </c>
      <c r="B3869" s="21">
        <f>IFERROR(VLOOKUP(A3869,SHORTVOL!$A$2:$E$10000,5,0),"")</f>
        <v>1432.1</v>
      </c>
      <c r="C3869" s="21">
        <f>IFERROR(VLOOKUP($A3869,LONGVOL!$A$2:$E$10000,5,0),"")</f>
        <v>398.37</v>
      </c>
      <c r="D3869" s="27">
        <f t="shared" si="106"/>
        <v>26.211760757488474</v>
      </c>
      <c r="E3869" s="27">
        <f t="shared" si="107"/>
        <v>1910.2540921695766</v>
      </c>
    </row>
    <row r="3870" spans="1:5" x14ac:dyDescent="0.25">
      <c r="A3870" s="1">
        <v>43678</v>
      </c>
      <c r="B3870" s="21">
        <f>IFERROR(VLOOKUP(A3870,SHORTVOL!$A$2:$E$10000,5,0),"")</f>
        <v>1320.52</v>
      </c>
      <c r="C3870" s="21">
        <f>IFERROR(VLOOKUP($A3870,LONGVOL!$A$2:$E$10000,5,0),"")</f>
        <v>429.41</v>
      </c>
      <c r="D3870" s="27">
        <f t="shared" si="106"/>
        <v>24.168184976107337</v>
      </c>
      <c r="E3870" s="27">
        <f t="shared" si="107"/>
        <v>2207.7704253277407</v>
      </c>
    </row>
    <row r="3871" spans="1:5" x14ac:dyDescent="0.25">
      <c r="A3871" s="1">
        <v>43679</v>
      </c>
      <c r="B3871" s="21">
        <f>IFERROR(VLOOKUP(A3871,SHORTVOL!$A$2:$E$10000,5,0),"")</f>
        <v>1289.82</v>
      </c>
      <c r="C3871" s="21">
        <f>IFERROR(VLOOKUP($A3871,LONGVOL!$A$2:$E$10000,5,0),"")</f>
        <v>439.39</v>
      </c>
      <c r="D3871" s="27">
        <f t="shared" si="106"/>
        <v>23.605019430038336</v>
      </c>
      <c r="E3871" s="27">
        <f t="shared" si="107"/>
        <v>2310.2168857342499</v>
      </c>
    </row>
    <row r="3872" spans="1:5" x14ac:dyDescent="0.25">
      <c r="A3872" s="1">
        <v>43682</v>
      </c>
      <c r="B3872" s="21">
        <f>IFERROR(VLOOKUP(A3872,SHORTVOL!$A$2:$E$10000,5,0),"")</f>
        <v>1129</v>
      </c>
      <c r="C3872" s="21">
        <f>IFERROR(VLOOKUP($A3872,LONGVOL!$A$2:$E$10000,5,0),"")</f>
        <v>494.17</v>
      </c>
      <c r="D3872" s="27">
        <f t="shared" si="106"/>
        <v>20.65845338390897</v>
      </c>
      <c r="E3872" s="27">
        <f t="shared" si="107"/>
        <v>2885.6000545110464</v>
      </c>
    </row>
    <row r="3873" spans="1:5" x14ac:dyDescent="0.25">
      <c r="A3873" s="1">
        <v>43683</v>
      </c>
      <c r="B3873" s="21">
        <f>IFERROR(VLOOKUP(A3873,SHORTVOL!$A$2:$E$10000,5,0),"")</f>
        <v>1180.49</v>
      </c>
      <c r="C3873" s="21">
        <f>IFERROR(VLOOKUP($A3873,LONGVOL!$A$2:$E$10000,5,0),"")</f>
        <v>471.64</v>
      </c>
      <c r="D3873" s="27">
        <f t="shared" si="106"/>
        <v>21.599434327589215</v>
      </c>
      <c r="E3873" s="27">
        <f t="shared" si="107"/>
        <v>2622.2820792609832</v>
      </c>
    </row>
    <row r="3874" spans="1:5" x14ac:dyDescent="0.25">
      <c r="A3874" s="1">
        <v>43684</v>
      </c>
      <c r="B3874" s="21">
        <f>IFERROR(VLOOKUP(A3874,SHORTVOL!$A$2:$E$10000,5,0),"")</f>
        <v>1183.32</v>
      </c>
      <c r="C3874" s="21">
        <f>IFERROR(VLOOKUP($A3874,LONGVOL!$A$2:$E$10000,5,0),"")</f>
        <v>470.51</v>
      </c>
      <c r="D3874" s="27">
        <f t="shared" si="106"/>
        <v>21.650028490742297</v>
      </c>
      <c r="E3874" s="27">
        <f t="shared" si="107"/>
        <v>2609.5178858421805</v>
      </c>
    </row>
    <row r="3875" spans="1:5" x14ac:dyDescent="0.25">
      <c r="A3875" s="1">
        <v>43685</v>
      </c>
      <c r="B3875" s="21">
        <f>IFERROR(VLOOKUP(A3875,SHORTVOL!$A$2:$E$10000,5,0),"")</f>
        <v>1253.24</v>
      </c>
      <c r="C3875" s="21">
        <f>IFERROR(VLOOKUP($A3875,LONGVOL!$A$2:$E$10000,5,0),"")</f>
        <v>442.7</v>
      </c>
      <c r="D3875" s="27">
        <f t="shared" si="106"/>
        <v>22.928028752537465</v>
      </c>
      <c r="E3875" s="27">
        <f t="shared" si="107"/>
        <v>2300.8659014825034</v>
      </c>
    </row>
    <row r="3876" spans="1:5" x14ac:dyDescent="0.25">
      <c r="A3876" s="1">
        <v>43686</v>
      </c>
      <c r="B3876" s="21">
        <f>IFERROR(VLOOKUP(A3876,SHORTVOL!$A$2:$E$10000,5,0),"")</f>
        <v>1228.1300000000001</v>
      </c>
      <c r="C3876" s="21">
        <f>IFERROR(VLOOKUP($A3876,LONGVOL!$A$2:$E$10000,5,0),"")</f>
        <v>451.58</v>
      </c>
      <c r="D3876" s="27">
        <f t="shared" si="106"/>
        <v>22.467410084955937</v>
      </c>
      <c r="E3876" s="27">
        <f t="shared" si="107"/>
        <v>2392.9885252522658</v>
      </c>
    </row>
    <row r="3877" spans="1:5" x14ac:dyDescent="0.25">
      <c r="A3877" s="1">
        <v>43689</v>
      </c>
      <c r="B3877" s="21">
        <f>IFERROR(VLOOKUP(A3877,SHORTVOL!$A$2:$E$10000,5,0),"")</f>
        <v>1122.71</v>
      </c>
      <c r="C3877" s="21">
        <f>IFERROR(VLOOKUP($A3877,LONGVOL!$A$2:$E$10000,5,0),"")</f>
        <v>490.34</v>
      </c>
      <c r="D3877" s="27">
        <f t="shared" si="106"/>
        <v>20.535480551141749</v>
      </c>
      <c r="E3877" s="27">
        <f t="shared" si="107"/>
        <v>2803.137757783325</v>
      </c>
    </row>
    <row r="3878" spans="1:5" x14ac:dyDescent="0.25">
      <c r="A3878" s="1">
        <v>43690</v>
      </c>
      <c r="B3878" s="21">
        <f>IFERROR(VLOOKUP(A3878,SHORTVOL!$A$2:$E$10000,5,0),"")</f>
        <v>1196.73</v>
      </c>
      <c r="C3878" s="21">
        <f>IFERROR(VLOOKUP($A3878,LONGVOL!$A$2:$E$10000,5,0),"")</f>
        <v>458.01</v>
      </c>
      <c r="D3878" s="27">
        <f t="shared" si="106"/>
        <v>21.888180421749748</v>
      </c>
      <c r="E3878" s="27">
        <f t="shared" si="107"/>
        <v>2433.3091291113956</v>
      </c>
    </row>
    <row r="3879" spans="1:5" x14ac:dyDescent="0.25">
      <c r="A3879" s="1">
        <v>43691</v>
      </c>
      <c r="B3879" s="21">
        <f>IFERROR(VLOOKUP(A3879,SHORTVOL!$A$2:$E$10000,5,0),"")</f>
        <v>1048.44</v>
      </c>
      <c r="C3879" s="21">
        <f>IFERROR(VLOOKUP($A3879,LONGVOL!$A$2:$E$10000,5,0),"")</f>
        <v>514.76</v>
      </c>
      <c r="D3879" s="27">
        <f t="shared" si="106"/>
        <v>19.174906981858484</v>
      </c>
      <c r="E3879" s="27">
        <f t="shared" si="107"/>
        <v>3036.0790846896334</v>
      </c>
    </row>
    <row r="3880" spans="1:5" x14ac:dyDescent="0.25">
      <c r="A3880" s="1">
        <v>43692</v>
      </c>
      <c r="B3880" s="21">
        <f>IFERROR(VLOOKUP(A3880,SHORTVOL!$A$2:$E$10000,5,0),"")</f>
        <v>1068.43</v>
      </c>
      <c r="C3880" s="21">
        <f>IFERROR(VLOOKUP($A3880,LONGVOL!$A$2:$E$10000,5,0),"")</f>
        <v>504.95</v>
      </c>
      <c r="D3880" s="27">
        <f t="shared" si="106"/>
        <v>19.53943314712464</v>
      </c>
      <c r="E3880" s="27">
        <f t="shared" si="107"/>
        <v>2920.1369595131073</v>
      </c>
    </row>
    <row r="3881" spans="1:5" x14ac:dyDescent="0.25">
      <c r="A3881" s="1">
        <v>43693</v>
      </c>
      <c r="B3881" s="21">
        <f>IFERROR(VLOOKUP(A3881,SHORTVOL!$A$2:$E$10000,5,0),"")</f>
        <v>1126.31</v>
      </c>
      <c r="C3881" s="21">
        <f>IFERROR(VLOOKUP($A3881,LONGVOL!$A$2:$E$10000,5,0),"")</f>
        <v>477.59</v>
      </c>
      <c r="D3881" s="27">
        <f t="shared" si="106"/>
        <v>20.596813136823581</v>
      </c>
      <c r="E3881" s="27">
        <f t="shared" si="107"/>
        <v>2603.4916871631654</v>
      </c>
    </row>
    <row r="3882" spans="1:5" x14ac:dyDescent="0.25">
      <c r="A3882" s="1">
        <v>43696</v>
      </c>
      <c r="B3882" s="21">
        <f>IFERROR(VLOOKUP(A3882,SHORTVOL!$A$2:$E$10000,5,0),"")</f>
        <v>1212.82</v>
      </c>
      <c r="C3882" s="21">
        <f>IFERROR(VLOOKUP($A3882,LONGVOL!$A$2:$E$10000,5,0),"")</f>
        <v>440.91</v>
      </c>
      <c r="D3882" s="27">
        <f t="shared" si="106"/>
        <v>22.175174503407781</v>
      </c>
      <c r="E3882" s="27">
        <f t="shared" si="107"/>
        <v>2203.0800365727819</v>
      </c>
    </row>
    <row r="3883" spans="1:5" x14ac:dyDescent="0.25">
      <c r="A3883" s="1">
        <v>43697</v>
      </c>
      <c r="B3883" s="21">
        <f>IFERROR(VLOOKUP(A3883,SHORTVOL!$A$2:$E$10000,5,0),"")</f>
        <v>1182.43</v>
      </c>
      <c r="C3883" s="21">
        <f>IFERROR(VLOOKUP($A3883,LONGVOL!$A$2:$E$10000,5,0),"")</f>
        <v>451.96</v>
      </c>
      <c r="D3883" s="27">
        <f t="shared" si="106"/>
        <v>21.61833977285988</v>
      </c>
      <c r="E3883" s="27">
        <f t="shared" si="107"/>
        <v>2313.3301499166673</v>
      </c>
    </row>
    <row r="3884" spans="1:5" x14ac:dyDescent="0.25">
      <c r="A3884" s="1">
        <v>43698</v>
      </c>
      <c r="B3884" s="21">
        <f>IFERROR(VLOOKUP(A3884,SHORTVOL!$A$2:$E$10000,5,0),"")</f>
        <v>1237</v>
      </c>
      <c r="C3884" s="21">
        <f>IFERROR(VLOOKUP($A3884,LONGVOL!$A$2:$E$10000,5,0),"")</f>
        <v>431.1</v>
      </c>
      <c r="D3884" s="27">
        <f t="shared" si="106"/>
        <v>22.614802559296848</v>
      </c>
      <c r="E3884" s="27">
        <f t="shared" si="107"/>
        <v>2099.6289033007802</v>
      </c>
    </row>
    <row r="3885" spans="1:5" x14ac:dyDescent="0.25">
      <c r="A3885" s="1">
        <v>43699</v>
      </c>
      <c r="B3885" s="21">
        <f>IFERROR(VLOOKUP(A3885,SHORTVOL!$A$2:$E$10000,5,0),"")</f>
        <v>1220.46</v>
      </c>
      <c r="C3885" s="21">
        <f>IFERROR(VLOOKUP($A3885,LONGVOL!$A$2:$E$10000,5,0),"")</f>
        <v>436.86</v>
      </c>
      <c r="D3885" s="27">
        <f t="shared" si="106"/>
        <v>22.311196101407429</v>
      </c>
      <c r="E3885" s="27">
        <f t="shared" si="107"/>
        <v>2155.5717066632083</v>
      </c>
    </row>
    <row r="3886" spans="1:5" x14ac:dyDescent="0.25">
      <c r="A3886" s="1">
        <v>43700</v>
      </c>
      <c r="B3886" s="21">
        <f>IFERROR(VLOOKUP(A3886,SHORTVOL!$A$2:$E$10000,5,0),"")</f>
        <v>1050.03</v>
      </c>
      <c r="C3886" s="21">
        <f>IFERROR(VLOOKUP($A3886,LONGVOL!$A$2:$E$10000,5,0),"")</f>
        <v>497.87</v>
      </c>
      <c r="D3886" s="27">
        <f t="shared" si="106"/>
        <v>19.194518089758791</v>
      </c>
      <c r="E3886" s="27">
        <f t="shared" si="107"/>
        <v>2757.4375308714752</v>
      </c>
    </row>
    <row r="3887" spans="1:5" x14ac:dyDescent="0.25">
      <c r="A3887" s="1">
        <v>43703</v>
      </c>
      <c r="B3887" s="21">
        <f>IFERROR(VLOOKUP(A3887,SHORTVOL!$A$2:$E$10000,5,0),"")</f>
        <v>1080.99</v>
      </c>
      <c r="C3887" s="21">
        <f>IFERROR(VLOOKUP($A3887,LONGVOL!$A$2:$E$10000,5,0),"")</f>
        <v>483.19</v>
      </c>
      <c r="D3887" s="27">
        <f t="shared" si="106"/>
        <v>19.757217878270598</v>
      </c>
      <c r="E3887" s="27">
        <f t="shared" si="107"/>
        <v>2594.235227522584</v>
      </c>
    </row>
    <row r="3888" spans="1:5" x14ac:dyDescent="0.25">
      <c r="A3888" s="1">
        <v>43704</v>
      </c>
      <c r="B3888" s="21">
        <f>IFERROR(VLOOKUP(A3888,SHORTVOL!$A$2:$E$10000,5,0),"")</f>
        <v>1068.74</v>
      </c>
      <c r="C3888" s="21">
        <f>IFERROR(VLOOKUP($A3888,LONGVOL!$A$2:$E$10000,5,0),"")</f>
        <v>488.67</v>
      </c>
      <c r="D3888" s="27">
        <f t="shared" si="106"/>
        <v>19.532254721035553</v>
      </c>
      <c r="E3888" s="27">
        <f t="shared" si="107"/>
        <v>2652.8771278555819</v>
      </c>
    </row>
    <row r="3889" spans="1:5" x14ac:dyDescent="0.25">
      <c r="A3889" s="1">
        <v>43705</v>
      </c>
      <c r="B3889" s="21">
        <f>IFERROR(VLOOKUP(A3889,SHORTVOL!$A$2:$E$10000,5,0),"")</f>
        <v>1084.07</v>
      </c>
      <c r="C3889" s="21">
        <f>IFERROR(VLOOKUP($A3889,LONGVOL!$A$2:$E$10000,5,0),"")</f>
        <v>481.66</v>
      </c>
      <c r="D3889" s="27">
        <f t="shared" si="106"/>
        <v>19.811339650520587</v>
      </c>
      <c r="E3889" s="27">
        <f t="shared" si="107"/>
        <v>2576.5695120409246</v>
      </c>
    </row>
    <row r="3890" spans="1:5" x14ac:dyDescent="0.25">
      <c r="A3890" s="1">
        <v>43706</v>
      </c>
      <c r="B3890" s="21">
        <f>IFERROR(VLOOKUP(A3890,SHORTVOL!$A$2:$E$10000,5,0),"")</f>
        <v>1140.74</v>
      </c>
      <c r="C3890" s="21">
        <f>IFERROR(VLOOKUP($A3890,LONGVOL!$A$2:$E$10000,5,0),"")</f>
        <v>456.48</v>
      </c>
      <c r="D3890" s="27">
        <f t="shared" si="106"/>
        <v>20.845839530074741</v>
      </c>
      <c r="E3890" s="27">
        <f t="shared" si="107"/>
        <v>2307.0003550456349</v>
      </c>
    </row>
    <row r="3891" spans="1:5" x14ac:dyDescent="0.25">
      <c r="A3891" s="1">
        <v>43707</v>
      </c>
      <c r="B3891" s="21">
        <f>IFERROR(VLOOKUP(A3891,SHORTVOL!$A$2:$E$10000,5,0),"")</f>
        <v>1130.2</v>
      </c>
      <c r="C3891" s="21">
        <f>IFERROR(VLOOKUP($A3891,LONGVOL!$A$2:$E$10000,5,0),"")</f>
        <v>460.7</v>
      </c>
      <c r="D3891" s="27">
        <f t="shared" si="106"/>
        <v>20.652100285559133</v>
      </c>
      <c r="E3891" s="27">
        <f t="shared" si="107"/>
        <v>2349.4762385840672</v>
      </c>
    </row>
    <row r="3892" spans="1:5" x14ac:dyDescent="0.25">
      <c r="A3892" s="1">
        <v>43711</v>
      </c>
      <c r="B3892" s="21">
        <f>IFERROR(VLOOKUP(A3892,SHORTVOL!$A$2:$E$10000,5,0),"")</f>
        <v>1084.29</v>
      </c>
      <c r="C3892" s="21">
        <f>IFERROR(VLOOKUP($A3892,LONGVOL!$A$2:$E$10000,5,0),"")</f>
        <v>479.41</v>
      </c>
      <c r="D3892" s="27">
        <f t="shared" si="106"/>
        <v>19.808846395884462</v>
      </c>
      <c r="E3892" s="27">
        <f t="shared" si="107"/>
        <v>2539.5367865289936</v>
      </c>
    </row>
    <row r="3893" spans="1:5" x14ac:dyDescent="0.25">
      <c r="A3893" s="1">
        <v>43712</v>
      </c>
      <c r="B3893" s="21">
        <f>IFERROR(VLOOKUP(A3893,SHORTVOL!$A$2:$E$10000,5,0),"")</f>
        <v>1146.6400000000001</v>
      </c>
      <c r="C3893" s="21">
        <f>IFERROR(VLOOKUP($A3893,LONGVOL!$A$2:$E$10000,5,0),"")</f>
        <v>451.84</v>
      </c>
      <c r="D3893" s="27">
        <f t="shared" si="106"/>
        <v>20.946767976923638</v>
      </c>
      <c r="E3893" s="27">
        <f t="shared" si="107"/>
        <v>2247.2772974301811</v>
      </c>
    </row>
    <row r="3894" spans="1:5" x14ac:dyDescent="0.25">
      <c r="A3894" s="1">
        <v>43713</v>
      </c>
      <c r="B3894" s="21">
        <f>IFERROR(VLOOKUP(A3894,SHORTVOL!$A$2:$E$10000,5,0),"")</f>
        <v>1199.19</v>
      </c>
      <c r="C3894" s="21">
        <f>IFERROR(VLOOKUP($A3894,LONGVOL!$A$2:$E$10000,5,0),"")</f>
        <v>431.13</v>
      </c>
      <c r="D3894" s="27">
        <f t="shared" si="106"/>
        <v>21.905548644918397</v>
      </c>
      <c r="E3894" s="27">
        <f t="shared" si="107"/>
        <v>2041.1147749250363</v>
      </c>
    </row>
    <row r="3895" spans="1:5" x14ac:dyDescent="0.25">
      <c r="A3895" s="1">
        <v>43714</v>
      </c>
      <c r="B3895" s="21">
        <f>IFERROR(VLOOKUP(A3895,SHORTVOL!$A$2:$E$10000,5,0),"")</f>
        <v>1227.3800000000001</v>
      </c>
      <c r="C3895" s="21">
        <f>IFERROR(VLOOKUP($A3895,LONGVOL!$A$2:$E$10000,5,0),"")</f>
        <v>421</v>
      </c>
      <c r="D3895" s="27">
        <f t="shared" si="106"/>
        <v>22.419265559780396</v>
      </c>
      <c r="E3895" s="27">
        <f t="shared" si="107"/>
        <v>1945.0489495537379</v>
      </c>
    </row>
    <row r="3896" spans="1:5" x14ac:dyDescent="0.25">
      <c r="A3896" s="1">
        <v>43717</v>
      </c>
      <c r="B3896" s="21">
        <f>IFERROR(VLOOKUP(A3896,SHORTVOL!$A$2:$E$10000,5,0),"")</f>
        <v>1240.17</v>
      </c>
      <c r="C3896" s="21">
        <f>IFERROR(VLOOKUP($A3896,LONGVOL!$A$2:$E$10000,5,0),"")</f>
        <v>416.61</v>
      </c>
      <c r="D3896" s="27">
        <f t="shared" si="106"/>
        <v>22.649163542161848</v>
      </c>
      <c r="E3896" s="27">
        <f t="shared" si="107"/>
        <v>1904.0496172306825</v>
      </c>
    </row>
    <row r="3897" spans="1:5" x14ac:dyDescent="0.25">
      <c r="A3897" s="1">
        <v>43718</v>
      </c>
      <c r="B3897" s="21">
        <f>IFERROR(VLOOKUP(A3897,SHORTVOL!$A$2:$E$10000,5,0),"")</f>
        <v>1235.48</v>
      </c>
      <c r="C3897" s="21">
        <f>IFERROR(VLOOKUP($A3897,LONGVOL!$A$2:$E$10000,5,0),"")</f>
        <v>418.19</v>
      </c>
      <c r="D3897" s="27">
        <f t="shared" si="106"/>
        <v>22.562273946753727</v>
      </c>
      <c r="E3897" s="27">
        <f t="shared" si="107"/>
        <v>1918.3457729249069</v>
      </c>
    </row>
    <row r="3898" spans="1:5" x14ac:dyDescent="0.25">
      <c r="A3898" s="1">
        <v>43719</v>
      </c>
      <c r="B3898" s="21">
        <f>IFERROR(VLOOKUP(A3898,SHORTVOL!$A$2:$E$10000,5,0),"")</f>
        <v>1261.83</v>
      </c>
      <c r="C3898" s="21">
        <f>IFERROR(VLOOKUP($A3898,LONGVOL!$A$2:$E$10000,5,0),"")</f>
        <v>409.27</v>
      </c>
      <c r="D3898" s="27">
        <f t="shared" si="106"/>
        <v>23.042213672179521</v>
      </c>
      <c r="E3898" s="27">
        <f t="shared" si="107"/>
        <v>1836.3691986963274</v>
      </c>
    </row>
    <row r="3899" spans="1:5" x14ac:dyDescent="0.25">
      <c r="A3899" s="1">
        <v>43720</v>
      </c>
      <c r="B3899" s="21">
        <f>IFERROR(VLOOKUP(A3899,SHORTVOL!$A$2:$E$10000,5,0),"")</f>
        <v>1300.1099999999999</v>
      </c>
      <c r="C3899" s="21">
        <f>IFERROR(VLOOKUP($A3899,LONGVOL!$A$2:$E$10000,5,0),"")</f>
        <v>396.85</v>
      </c>
      <c r="D3899" s="27">
        <f t="shared" si="106"/>
        <v>23.739941921880959</v>
      </c>
      <c r="E3899" s="27">
        <f t="shared" si="107"/>
        <v>1724.7822767271587</v>
      </c>
    </row>
    <row r="3900" spans="1:5" x14ac:dyDescent="0.25">
      <c r="A3900" s="1">
        <v>43721</v>
      </c>
      <c r="B3900" s="21">
        <f>IFERROR(VLOOKUP(A3900,SHORTVOL!$A$2:$E$10000,5,0),"")</f>
        <v>1312.41</v>
      </c>
      <c r="C3900" s="21">
        <f>IFERROR(VLOOKUP($A3900,LONGVOL!$A$2:$E$10000,5,0),"")</f>
        <v>393.1</v>
      </c>
      <c r="D3900" s="27">
        <f t="shared" si="106"/>
        <v>23.963226165616149</v>
      </c>
      <c r="E3900" s="27">
        <f t="shared" si="107"/>
        <v>1692.0570283746767</v>
      </c>
    </row>
    <row r="3901" spans="1:5" x14ac:dyDescent="0.25">
      <c r="A3901" s="1">
        <v>43724</v>
      </c>
      <c r="B3901" s="21">
        <f>IFERROR(VLOOKUP(A3901,SHORTVOL!$A$2:$E$10000,5,0),"")</f>
        <v>1288.5999999999999</v>
      </c>
      <c r="C3901" s="21">
        <f>IFERROR(VLOOKUP($A3901,LONGVOL!$A$2:$E$10000,5,0),"")</f>
        <v>400.23</v>
      </c>
      <c r="D3901" s="27">
        <f t="shared" si="106"/>
        <v>23.524613126209832</v>
      </c>
      <c r="E3901" s="27">
        <f t="shared" si="107"/>
        <v>1753.0370596508706</v>
      </c>
    </row>
    <row r="3902" spans="1:5" x14ac:dyDescent="0.25">
      <c r="A3902" s="1">
        <v>43725</v>
      </c>
      <c r="B3902" s="21">
        <f>IFERROR(VLOOKUP(A3902,SHORTVOL!$A$2:$E$10000,5,0),"")</f>
        <v>1294.55</v>
      </c>
      <c r="C3902" s="21">
        <f>IFERROR(VLOOKUP($A3902,LONGVOL!$A$2:$E$10000,5,0),"")</f>
        <v>398.38</v>
      </c>
      <c r="D3902" s="27">
        <f t="shared" ref="D3902:D3965" si="108">D3901*(1-D$1+IF(AND(WEEKDAY($A3902)&lt;&gt;1,WEEKDAY($A3902)&lt;&gt;7),-D$5,0))^($A3902-$A3901)*(1+(B3902/B3901-1))</f>
        <v>23.631941038201813</v>
      </c>
      <c r="E3902" s="27">
        <f t="shared" ref="E3902:E3965" si="109">E3901*(1-E$1+IF(AND(WEEKDAY($A3902)&lt;&gt;1,WEEKDAY($A3902)&lt;&gt;7),-E$5,0))^($A3902-$A3901)*(1+2*(C3902/C3901-1))</f>
        <v>1736.6985008106362</v>
      </c>
    </row>
    <row r="3903" spans="1:5" x14ac:dyDescent="0.25">
      <c r="A3903" s="1">
        <v>43726</v>
      </c>
      <c r="B3903" s="21">
        <f>IFERROR(VLOOKUP(A3903,SHORTVOL!$A$2:$E$10000,5,0),"")</f>
        <v>1336.88</v>
      </c>
      <c r="C3903" s="21">
        <f>IFERROR(VLOOKUP($A3903,LONGVOL!$A$2:$E$10000,5,0),"")</f>
        <v>385.36</v>
      </c>
      <c r="D3903" s="27">
        <f t="shared" si="108"/>
        <v>24.403335682719391</v>
      </c>
      <c r="E3903" s="27">
        <f t="shared" si="109"/>
        <v>1623.0560486926065</v>
      </c>
    </row>
    <row r="3904" spans="1:5" x14ac:dyDescent="0.25">
      <c r="A3904" s="1">
        <v>43727</v>
      </c>
      <c r="B3904" s="21">
        <f>IFERROR(VLOOKUP(A3904,SHORTVOL!$A$2:$E$10000,5,0),"")</f>
        <v>1358.59</v>
      </c>
      <c r="C3904" s="21">
        <f>IFERROR(VLOOKUP($A3904,LONGVOL!$A$2:$E$10000,5,0),"")</f>
        <v>379.1</v>
      </c>
      <c r="D3904" s="27">
        <f t="shared" si="108"/>
        <v>24.798269972359051</v>
      </c>
      <c r="E3904" s="27">
        <f t="shared" si="109"/>
        <v>1570.204813844043</v>
      </c>
    </row>
    <row r="3905" spans="1:5" x14ac:dyDescent="0.25">
      <c r="A3905" s="1">
        <v>43728</v>
      </c>
      <c r="B3905" s="21">
        <f>IFERROR(VLOOKUP(A3905,SHORTVOL!$A$2:$E$10000,5,0),"")</f>
        <v>1296.2</v>
      </c>
      <c r="C3905" s="21">
        <f>IFERROR(VLOOKUP($A3905,LONGVOL!$A$2:$E$10000,5,0),"")</f>
        <v>396.51</v>
      </c>
      <c r="D3905" s="27">
        <f t="shared" si="108"/>
        <v>23.658172259135998</v>
      </c>
      <c r="E3905" s="27">
        <f t="shared" si="109"/>
        <v>1714.2961601941231</v>
      </c>
    </row>
    <row r="3906" spans="1:5" x14ac:dyDescent="0.25">
      <c r="A3906" s="1">
        <v>43731</v>
      </c>
      <c r="B3906" s="21">
        <f>IFERROR(VLOOKUP(A3906,SHORTVOL!$A$2:$E$10000,5,0),"")</f>
        <v>1306.8800000000001</v>
      </c>
      <c r="C3906" s="21">
        <f>IFERROR(VLOOKUP($A3906,LONGVOL!$A$2:$E$10000,5,0),"")</f>
        <v>393.24</v>
      </c>
      <c r="D3906" s="27">
        <f t="shared" si="108"/>
        <v>23.849182198026913</v>
      </c>
      <c r="E3906" s="27">
        <f t="shared" si="109"/>
        <v>1685.635499869044</v>
      </c>
    </row>
    <row r="3907" spans="1:5" x14ac:dyDescent="0.25">
      <c r="A3907" s="1">
        <v>43732</v>
      </c>
      <c r="B3907" s="21">
        <f>IFERROR(VLOOKUP(A3907,SHORTVOL!$A$2:$E$10000,5,0),"")</f>
        <v>1246.22</v>
      </c>
      <c r="C3907" s="21">
        <f>IFERROR(VLOOKUP($A3907,LONGVOL!$A$2:$E$10000,5,0),"")</f>
        <v>411.49</v>
      </c>
      <c r="D3907" s="27">
        <f t="shared" si="108"/>
        <v>22.74095500192529</v>
      </c>
      <c r="E3907" s="27">
        <f t="shared" si="109"/>
        <v>1841.9535840116937</v>
      </c>
    </row>
    <row r="3908" spans="1:5" x14ac:dyDescent="0.25">
      <c r="A3908" s="1">
        <v>43733</v>
      </c>
      <c r="B3908" s="21">
        <f>IFERROR(VLOOKUP(A3908,SHORTVOL!$A$2:$E$10000,5,0),"")</f>
        <v>1274.6300000000001</v>
      </c>
      <c r="C3908" s="21">
        <f>IFERROR(VLOOKUP($A3908,LONGVOL!$A$2:$E$10000,5,0),"")</f>
        <v>402.11</v>
      </c>
      <c r="D3908" s="27">
        <f t="shared" si="108"/>
        <v>23.258104655279737</v>
      </c>
      <c r="E3908" s="27">
        <f t="shared" si="109"/>
        <v>1757.8442597940589</v>
      </c>
    </row>
    <row r="3909" spans="1:5" x14ac:dyDescent="0.25">
      <c r="A3909" s="1">
        <v>43734</v>
      </c>
      <c r="B3909" s="21">
        <f>IFERROR(VLOOKUP(A3909,SHORTVOL!$A$2:$E$10000,5,0),"")</f>
        <v>1263.57</v>
      </c>
      <c r="C3909" s="21">
        <f>IFERROR(VLOOKUP($A3909,LONGVOL!$A$2:$E$10000,5,0),"")</f>
        <v>405.6</v>
      </c>
      <c r="D3909" s="27">
        <f t="shared" si="108"/>
        <v>23.055030075057456</v>
      </c>
      <c r="E3909" s="27">
        <f t="shared" si="109"/>
        <v>1788.2214746551756</v>
      </c>
    </row>
    <row r="3910" spans="1:5" x14ac:dyDescent="0.25">
      <c r="A3910" s="1">
        <v>43735</v>
      </c>
      <c r="B3910" s="21">
        <f>IFERROR(VLOOKUP(A3910,SHORTVOL!$A$2:$E$10000,5,0),"")</f>
        <v>1218.52</v>
      </c>
      <c r="C3910" s="21">
        <f>IFERROR(VLOOKUP($A3910,LONGVOL!$A$2:$E$10000,5,0),"")</f>
        <v>420.06</v>
      </c>
      <c r="D3910" s="27">
        <f t="shared" si="108"/>
        <v>22.231831955299512</v>
      </c>
      <c r="E3910" s="27">
        <f t="shared" si="109"/>
        <v>1915.5789301542129</v>
      </c>
    </row>
    <row r="3911" spans="1:5" x14ac:dyDescent="0.25">
      <c r="A3911" s="1">
        <v>43738</v>
      </c>
      <c r="B3911" s="21">
        <f>IFERROR(VLOOKUP(A3911,SHORTVOL!$A$2:$E$10000,5,0),"")</f>
        <v>1261.42</v>
      </c>
      <c r="C3911" s="21">
        <f>IFERROR(VLOOKUP($A3911,LONGVOL!$A$2:$E$10000,5,0),"")</f>
        <v>405.27</v>
      </c>
      <c r="D3911" s="27">
        <f t="shared" si="108"/>
        <v>23.010757146427089</v>
      </c>
      <c r="E3911" s="27">
        <f t="shared" si="109"/>
        <v>1780.2798692326703</v>
      </c>
    </row>
    <row r="3912" spans="1:5" x14ac:dyDescent="0.25">
      <c r="A3912" s="1">
        <v>43739</v>
      </c>
      <c r="B3912" s="21">
        <f>IFERROR(VLOOKUP(A3912,SHORTVOL!$A$2:$E$10000,5,0),"")</f>
        <v>1209.3399999999999</v>
      </c>
      <c r="C3912" s="21">
        <f>IFERROR(VLOOKUP($A3912,LONGVOL!$A$2:$E$10000,5,0),"")</f>
        <v>422.01</v>
      </c>
      <c r="D3912" s="27">
        <f t="shared" si="108"/>
        <v>22.059507725348883</v>
      </c>
      <c r="E3912" s="27">
        <f t="shared" si="109"/>
        <v>1927.2048283711042</v>
      </c>
    </row>
    <row r="3913" spans="1:5" x14ac:dyDescent="0.25">
      <c r="A3913" s="1">
        <v>43740</v>
      </c>
      <c r="B3913" s="21">
        <f>IFERROR(VLOOKUP(A3913,SHORTVOL!$A$2:$E$10000,5,0),"")</f>
        <v>1124.94</v>
      </c>
      <c r="C3913" s="21">
        <f>IFERROR(VLOOKUP($A3913,LONGVOL!$A$2:$E$10000,5,0),"")</f>
        <v>451.46</v>
      </c>
      <c r="D3913" s="27">
        <f t="shared" si="108"/>
        <v>20.518847355094831</v>
      </c>
      <c r="E3913" s="27">
        <f t="shared" si="109"/>
        <v>2196.0178288231391</v>
      </c>
    </row>
    <row r="3914" spans="1:5" x14ac:dyDescent="0.25">
      <c r="A3914" s="1">
        <v>43741</v>
      </c>
      <c r="B3914" s="21">
        <f>IFERROR(VLOOKUP(A3914,SHORTVOL!$A$2:$E$10000,5,0),"")</f>
        <v>1155.76</v>
      </c>
      <c r="C3914" s="21">
        <f>IFERROR(VLOOKUP($A3914,LONGVOL!$A$2:$E$10000,5,0),"")</f>
        <v>439.09</v>
      </c>
      <c r="D3914" s="27">
        <f t="shared" si="108"/>
        <v>21.079847435930276</v>
      </c>
      <c r="E3914" s="27">
        <f t="shared" si="109"/>
        <v>2075.5179981277702</v>
      </c>
    </row>
    <row r="3915" spans="1:5" x14ac:dyDescent="0.25">
      <c r="A3915" s="1">
        <v>43742</v>
      </c>
      <c r="B3915" s="21">
        <f>IFERROR(VLOOKUP(A3915,SHORTVOL!$A$2:$E$10000,5,0),"")</f>
        <v>1225.42</v>
      </c>
      <c r="C3915" s="21">
        <f>IFERROR(VLOOKUP($A3915,LONGVOL!$A$2:$E$10000,5,0),"")</f>
        <v>412.62</v>
      </c>
      <c r="D3915" s="27">
        <f t="shared" si="108"/>
        <v>22.349147929629787</v>
      </c>
      <c r="E3915" s="27">
        <f t="shared" si="109"/>
        <v>1825.1388830833805</v>
      </c>
    </row>
    <row r="3916" spans="1:5" x14ac:dyDescent="0.25">
      <c r="A3916" s="1">
        <v>43745</v>
      </c>
      <c r="B3916" s="21">
        <f>IFERROR(VLOOKUP(A3916,SHORTVOL!$A$2:$E$10000,5,0),"")</f>
        <v>1217.48</v>
      </c>
      <c r="C3916" s="21">
        <f>IFERROR(VLOOKUP($A3916,LONGVOL!$A$2:$E$10000,5,0),"")</f>
        <v>415.3</v>
      </c>
      <c r="D3916" s="27">
        <f t="shared" si="108"/>
        <v>22.200688783283042</v>
      </c>
      <c r="E3916" s="27">
        <f t="shared" si="109"/>
        <v>1848.4253131283767</v>
      </c>
    </row>
    <row r="3917" spans="1:5" x14ac:dyDescent="0.25">
      <c r="A3917" s="1">
        <v>43746</v>
      </c>
      <c r="B3917" s="21">
        <f>IFERROR(VLOOKUP(A3917,SHORTVOL!$A$2:$E$10000,5,0),"")</f>
        <v>1130.07</v>
      </c>
      <c r="C3917" s="21">
        <f>IFERROR(VLOOKUP($A3917,LONGVOL!$A$2:$E$10000,5,0),"")</f>
        <v>445.12</v>
      </c>
      <c r="D3917" s="27">
        <f t="shared" si="108"/>
        <v>20.60564253226412</v>
      </c>
      <c r="E3917" s="27">
        <f t="shared" si="109"/>
        <v>2113.711182714515</v>
      </c>
    </row>
    <row r="3918" spans="1:5" x14ac:dyDescent="0.25">
      <c r="A3918" s="1">
        <v>43747</v>
      </c>
      <c r="B3918" s="21">
        <f>IFERROR(VLOOKUP(A3918,SHORTVOL!$A$2:$E$10000,5,0),"")</f>
        <v>1166.52</v>
      </c>
      <c r="C3918" s="21">
        <f>IFERROR(VLOOKUP($A3918,LONGVOL!$A$2:$E$10000,5,0),"")</f>
        <v>430.76</v>
      </c>
      <c r="D3918" s="27">
        <f t="shared" si="108"/>
        <v>21.26910460117303</v>
      </c>
      <c r="E3918" s="27">
        <f t="shared" si="109"/>
        <v>1977.1798626228178</v>
      </c>
    </row>
    <row r="3919" spans="1:5" x14ac:dyDescent="0.25">
      <c r="A3919" s="1">
        <v>43748</v>
      </c>
      <c r="B3919" s="21">
        <f>IFERROR(VLOOKUP(A3919,SHORTVOL!$A$2:$E$10000,5,0),"")</f>
        <v>1197.3499999999999</v>
      </c>
      <c r="C3919" s="21">
        <f>IFERROR(VLOOKUP($A3919,LONGVOL!$A$2:$E$10000,5,0),"")</f>
        <v>419.37</v>
      </c>
      <c r="D3919" s="27">
        <f t="shared" si="108"/>
        <v>21.830030317644045</v>
      </c>
      <c r="E3919" s="27">
        <f t="shared" si="109"/>
        <v>1872.4774871506565</v>
      </c>
    </row>
    <row r="3920" spans="1:5" x14ac:dyDescent="0.25">
      <c r="A3920" s="1">
        <v>43749</v>
      </c>
      <c r="B3920" s="21">
        <f>IFERROR(VLOOKUP(A3920,SHORTVOL!$A$2:$E$10000,5,0),"")</f>
        <v>1272.21</v>
      </c>
      <c r="C3920" s="21">
        <f>IFERROR(VLOOKUP($A3920,LONGVOL!$A$2:$E$10000,5,0),"")</f>
        <v>393.15</v>
      </c>
      <c r="D3920" s="27">
        <f t="shared" si="108"/>
        <v>23.193603454299971</v>
      </c>
      <c r="E3920" s="27">
        <f t="shared" si="109"/>
        <v>1638.2093002288839</v>
      </c>
    </row>
    <row r="3921" spans="1:5" x14ac:dyDescent="0.25">
      <c r="A3921" s="1">
        <v>43752</v>
      </c>
      <c r="B3921" s="21">
        <f>IFERROR(VLOOKUP(A3921,SHORTVOL!$A$2:$E$10000,5,0),"")</f>
        <v>1306.1300000000001</v>
      </c>
      <c r="C3921" s="21">
        <f>IFERROR(VLOOKUP($A3921,LONGVOL!$A$2:$E$10000,5,0),"")</f>
        <v>382.67</v>
      </c>
      <c r="D3921" s="27">
        <f t="shared" si="108"/>
        <v>23.808083366592928</v>
      </c>
      <c r="E3921" s="27">
        <f t="shared" si="109"/>
        <v>1550.5171360788358</v>
      </c>
    </row>
    <row r="3922" spans="1:5" x14ac:dyDescent="0.25">
      <c r="A3922" s="1">
        <v>43753</v>
      </c>
      <c r="B3922" s="21">
        <f>IFERROR(VLOOKUP(A3922,SHORTVOL!$A$2:$E$10000,5,0),"")</f>
        <v>1350.75</v>
      </c>
      <c r="C3922" s="21">
        <f>IFERROR(VLOOKUP($A3922,LONGVOL!$A$2:$E$10000,5,0),"")</f>
        <v>369.6</v>
      </c>
      <c r="D3922" s="27">
        <f t="shared" si="108"/>
        <v>24.620065753882191</v>
      </c>
      <c r="E3922" s="27">
        <f t="shared" si="109"/>
        <v>1444.4920438171919</v>
      </c>
    </row>
    <row r="3923" spans="1:5" x14ac:dyDescent="0.25">
      <c r="A3923" s="1">
        <v>43754</v>
      </c>
      <c r="B3923" s="21">
        <f>IFERROR(VLOOKUP(A3923,SHORTVOL!$A$2:$E$10000,5,0),"")</f>
        <v>1364.31</v>
      </c>
      <c r="C3923" s="21">
        <f>IFERROR(VLOOKUP($A3923,LONGVOL!$A$2:$E$10000,5,0),"")</f>
        <v>365.89</v>
      </c>
      <c r="D3923" s="27">
        <f t="shared" si="108"/>
        <v>24.865860739223344</v>
      </c>
      <c r="E3923" s="27">
        <f t="shared" si="109"/>
        <v>1415.3849615910126</v>
      </c>
    </row>
    <row r="3924" spans="1:5" x14ac:dyDescent="0.25">
      <c r="A3924" s="1">
        <v>43755</v>
      </c>
      <c r="B3924" s="21">
        <f>IFERROR(VLOOKUP(A3924,SHORTVOL!$A$2:$E$10000,5,0),"")</f>
        <v>1375</v>
      </c>
      <c r="C3924" s="21">
        <f>IFERROR(VLOOKUP($A3924,LONGVOL!$A$2:$E$10000,5,0),"")</f>
        <v>363.02</v>
      </c>
      <c r="D3924" s="27">
        <f t="shared" si="108"/>
        <v>25.059323072594147</v>
      </c>
      <c r="E3924" s="27">
        <f t="shared" si="109"/>
        <v>1393.074610004094</v>
      </c>
    </row>
    <row r="3925" spans="1:5" x14ac:dyDescent="0.25">
      <c r="A3925" s="1">
        <v>43756</v>
      </c>
      <c r="B3925" s="21">
        <f>IFERROR(VLOOKUP(A3925,SHORTVOL!$A$2:$E$10000,5,0),"")</f>
        <v>1375.17</v>
      </c>
      <c r="C3925" s="21">
        <f>IFERROR(VLOOKUP($A3925,LONGVOL!$A$2:$E$10000,5,0),"")</f>
        <v>362.98</v>
      </c>
      <c r="D3925" s="27">
        <f t="shared" si="108"/>
        <v>25.061048032814242</v>
      </c>
      <c r="E3925" s="27">
        <f t="shared" si="109"/>
        <v>1392.6615339436555</v>
      </c>
    </row>
    <row r="3926" spans="1:5" x14ac:dyDescent="0.25">
      <c r="A3926" s="1">
        <v>43759</v>
      </c>
      <c r="B3926" s="21">
        <f>IFERROR(VLOOKUP(A3926,SHORTVOL!$A$2:$E$10000,5,0),"")</f>
        <v>1407.83</v>
      </c>
      <c r="C3926" s="21">
        <f>IFERROR(VLOOKUP($A3926,LONGVOL!$A$2:$E$10000,5,0),"")</f>
        <v>354.36</v>
      </c>
      <c r="D3926" s="27">
        <f t="shared" si="108"/>
        <v>25.65202545074294</v>
      </c>
      <c r="E3926" s="27">
        <f t="shared" si="109"/>
        <v>1326.2129812866635</v>
      </c>
    </row>
    <row r="3927" spans="1:5" x14ac:dyDescent="0.25">
      <c r="A3927" s="1">
        <v>43760</v>
      </c>
      <c r="B3927" s="21">
        <f>IFERROR(VLOOKUP(A3927,SHORTVOL!$A$2:$E$10000,5,0),"")</f>
        <v>1391.62</v>
      </c>
      <c r="C3927" s="21">
        <f>IFERROR(VLOOKUP($A3927,LONGVOL!$A$2:$E$10000,5,0),"")</f>
        <v>358.43</v>
      </c>
      <c r="D3927" s="27">
        <f t="shared" si="108"/>
        <v>25.355274152419554</v>
      </c>
      <c r="E3927" s="27">
        <f t="shared" si="109"/>
        <v>1356.5740758579445</v>
      </c>
    </row>
    <row r="3928" spans="1:5" x14ac:dyDescent="0.25">
      <c r="A3928" s="1">
        <v>43761</v>
      </c>
      <c r="B3928" s="21">
        <f>IFERROR(VLOOKUP(A3928,SHORTVOL!$A$2:$E$10000,5,0),"")</f>
        <v>1398.33</v>
      </c>
      <c r="C3928" s="21">
        <f>IFERROR(VLOOKUP($A3928,LONGVOL!$A$2:$E$10000,5,0),"")</f>
        <v>356.71</v>
      </c>
      <c r="D3928" s="27">
        <f t="shared" si="108"/>
        <v>25.476134119664369</v>
      </c>
      <c r="E3928" s="27">
        <f t="shared" si="109"/>
        <v>1343.4521459950661</v>
      </c>
    </row>
    <row r="3929" spans="1:5" x14ac:dyDescent="0.25">
      <c r="A3929" s="1">
        <v>43762</v>
      </c>
      <c r="B3929" s="21">
        <f>IFERROR(VLOOKUP(A3929,SHORTVOL!$A$2:$E$10000,5,0),"")</f>
        <v>1424.33</v>
      </c>
      <c r="C3929" s="21">
        <f>IFERROR(VLOOKUP($A3929,LONGVOL!$A$2:$E$10000,5,0),"")</f>
        <v>350.07</v>
      </c>
      <c r="D3929" s="27">
        <f t="shared" si="108"/>
        <v>25.948405464775554</v>
      </c>
      <c r="E3929" s="27">
        <f t="shared" si="109"/>
        <v>1293.3380887582318</v>
      </c>
    </row>
    <row r="3930" spans="1:5" x14ac:dyDescent="0.25">
      <c r="A3930" s="1">
        <v>43763</v>
      </c>
      <c r="B3930" s="21">
        <f>IFERROR(VLOOKUP(A3930,SHORTVOL!$A$2:$E$10000,5,0),"")</f>
        <v>1469.23</v>
      </c>
      <c r="C3930" s="21">
        <f>IFERROR(VLOOKUP($A3930,LONGVOL!$A$2:$E$10000,5,0),"")</f>
        <v>339.04</v>
      </c>
      <c r="D3930" s="27">
        <f t="shared" si="108"/>
        <v>26.764925800257018</v>
      </c>
      <c r="E3930" s="27">
        <f t="shared" si="109"/>
        <v>1211.7448380115209</v>
      </c>
    </row>
    <row r="3931" spans="1:5" x14ac:dyDescent="0.25">
      <c r="A3931" s="1">
        <v>43766</v>
      </c>
      <c r="B3931" s="21">
        <f>IFERROR(VLOOKUP(A3931,SHORTVOL!$A$2:$E$10000,5,0),"")</f>
        <v>1458.1</v>
      </c>
      <c r="C3931" s="21">
        <f>IFERROR(VLOOKUP($A3931,LONGVOL!$A$2:$E$10000,5,0),"")</f>
        <v>341.61</v>
      </c>
      <c r="D3931" s="27">
        <f t="shared" si="108"/>
        <v>26.557804726374773</v>
      </c>
      <c r="E3931" s="27">
        <f t="shared" si="109"/>
        <v>1229.8343871842721</v>
      </c>
    </row>
    <row r="3932" spans="1:5" x14ac:dyDescent="0.25">
      <c r="A3932" s="1">
        <v>43767</v>
      </c>
      <c r="B3932" s="21">
        <f>IFERROR(VLOOKUP(A3932,SHORTVOL!$A$2:$E$10000,5,0),"")</f>
        <v>1454.72</v>
      </c>
      <c r="C3932" s="21">
        <f>IFERROR(VLOOKUP($A3932,LONGVOL!$A$2:$E$10000,5,0),"")</f>
        <v>342.4</v>
      </c>
      <c r="D3932" s="27">
        <f t="shared" si="108"/>
        <v>26.494789623994851</v>
      </c>
      <c r="E3932" s="27">
        <f t="shared" si="109"/>
        <v>1235.4284619165201</v>
      </c>
    </row>
    <row r="3933" spans="1:5" x14ac:dyDescent="0.25">
      <c r="A3933" s="1">
        <v>43768</v>
      </c>
      <c r="B3933" s="21">
        <f>IFERROR(VLOOKUP(A3933,SHORTVOL!$A$2:$E$10000,5,0),"")</f>
        <v>1490.82</v>
      </c>
      <c r="C3933" s="21">
        <f>IFERROR(VLOOKUP($A3933,LONGVOL!$A$2:$E$10000,5,0),"")</f>
        <v>333.9</v>
      </c>
      <c r="D3933" s="27">
        <f t="shared" si="108"/>
        <v>27.150790489265578</v>
      </c>
      <c r="E3933" s="27">
        <f t="shared" si="109"/>
        <v>1174.0005922430635</v>
      </c>
    </row>
    <row r="3934" spans="1:5" x14ac:dyDescent="0.25">
      <c r="A3934" s="1">
        <v>43769</v>
      </c>
      <c r="B3934" s="21">
        <f>IFERROR(VLOOKUP(A3934,SHORTVOL!$A$2:$E$10000,5,0),"")</f>
        <v>1457.68</v>
      </c>
      <c r="C3934" s="21">
        <f>IFERROR(VLOOKUP($A3934,LONGVOL!$A$2:$E$10000,5,0),"")</f>
        <v>341.33</v>
      </c>
      <c r="D3934" s="27">
        <f t="shared" si="108"/>
        <v>26.545790684758231</v>
      </c>
      <c r="E3934" s="27">
        <f t="shared" si="109"/>
        <v>1226.1553203558449</v>
      </c>
    </row>
    <row r="3935" spans="1:5" x14ac:dyDescent="0.25">
      <c r="A3935" s="1">
        <v>43770</v>
      </c>
      <c r="B3935" s="21">
        <f>IFERROR(VLOOKUP(A3935,SHORTVOL!$A$2:$E$10000,5,0),"")</f>
        <v>1534.04</v>
      </c>
      <c r="C3935" s="21">
        <f>IFERROR(VLOOKUP($A3935,LONGVOL!$A$2:$E$10000,5,0),"")</f>
        <v>323.44</v>
      </c>
      <c r="D3935" s="27">
        <f t="shared" si="108"/>
        <v>27.934850847156145</v>
      </c>
      <c r="E3935" s="27">
        <f t="shared" si="109"/>
        <v>1097.539691836404</v>
      </c>
    </row>
    <row r="3936" spans="1:5" x14ac:dyDescent="0.25">
      <c r="A3936" s="1">
        <v>43773</v>
      </c>
      <c r="B3936" s="21">
        <f>IFERROR(VLOOKUP(A3936,SHORTVOL!$A$2:$E$10000,5,0),"")</f>
        <v>1530.56</v>
      </c>
      <c r="C3936" s="21">
        <f>IFERROR(VLOOKUP($A3936,LONGVOL!$A$2:$E$10000,5,0),"")</f>
        <v>324.18</v>
      </c>
      <c r="D3936" s="27">
        <f t="shared" si="108"/>
        <v>27.866898724852852</v>
      </c>
      <c r="E3936" s="27">
        <f t="shared" si="109"/>
        <v>1102.3099163420811</v>
      </c>
    </row>
    <row r="3937" spans="1:5" x14ac:dyDescent="0.25">
      <c r="A3937" s="1">
        <v>43774</v>
      </c>
      <c r="B3937" s="21">
        <f>IFERROR(VLOOKUP(A3937,SHORTVOL!$A$2:$E$10000,5,0),"")</f>
        <v>1506.27</v>
      </c>
      <c r="C3937" s="21">
        <f>IFERROR(VLOOKUP($A3937,LONGVOL!$A$2:$E$10000,5,0),"")</f>
        <v>329.32</v>
      </c>
      <c r="D3937" s="27">
        <f t="shared" si="108"/>
        <v>27.423148088447626</v>
      </c>
      <c r="E3937" s="27">
        <f t="shared" si="109"/>
        <v>1137.1784022561669</v>
      </c>
    </row>
    <row r="3938" spans="1:5" x14ac:dyDescent="0.25">
      <c r="A3938" s="1">
        <v>43775</v>
      </c>
      <c r="B3938" s="21">
        <f>IFERROR(VLOOKUP(A3938,SHORTVOL!$A$2:$E$10000,5,0),"")</f>
        <v>1501.06</v>
      </c>
      <c r="C3938" s="21">
        <f>IFERROR(VLOOKUP($A3938,LONGVOL!$A$2:$E$10000,5,0),"")</f>
        <v>330.46</v>
      </c>
      <c r="D3938" s="27">
        <f t="shared" si="108"/>
        <v>27.326797399849639</v>
      </c>
      <c r="E3938" s="27">
        <f t="shared" si="109"/>
        <v>1144.9642824176947</v>
      </c>
    </row>
    <row r="3939" spans="1:5" x14ac:dyDescent="0.25">
      <c r="A3939" s="1">
        <v>43776</v>
      </c>
      <c r="B3939" s="21">
        <f>IFERROR(VLOOKUP(A3939,SHORTVOL!$A$2:$E$10000,5,0),"")</f>
        <v>1516.4</v>
      </c>
      <c r="C3939" s="21">
        <f>IFERROR(VLOOKUP($A3939,LONGVOL!$A$2:$E$10000,5,0),"")</f>
        <v>327.08</v>
      </c>
      <c r="D3939" s="27">
        <f t="shared" si="108"/>
        <v>27.604549439933013</v>
      </c>
      <c r="E3939" s="27">
        <f t="shared" si="109"/>
        <v>1121.4570895075221</v>
      </c>
    </row>
    <row r="3940" spans="1:5" x14ac:dyDescent="0.25">
      <c r="A3940" s="1">
        <v>43777</v>
      </c>
      <c r="B3940" s="21">
        <f>IFERROR(VLOOKUP(A3940,SHORTVOL!$A$2:$E$10000,5,0),"")</f>
        <v>1549.73</v>
      </c>
      <c r="C3940" s="21">
        <f>IFERROR(VLOOKUP($A3940,LONGVOL!$A$2:$E$10000,5,0),"")</f>
        <v>319.89999999999998</v>
      </c>
      <c r="D3940" s="27">
        <f t="shared" si="108"/>
        <v>28.209743020287281</v>
      </c>
      <c r="E3940" s="27">
        <f t="shared" si="109"/>
        <v>1072.1393849348785</v>
      </c>
    </row>
    <row r="3941" spans="1:5" x14ac:dyDescent="0.25">
      <c r="A3941" s="1">
        <v>43780</v>
      </c>
      <c r="B3941" s="21">
        <f>IFERROR(VLOOKUP(A3941,SHORTVOL!$A$2:$E$10000,5,0),"")</f>
        <v>1553.06</v>
      </c>
      <c r="C3941" s="21">
        <f>IFERROR(VLOOKUP($A3941,LONGVOL!$A$2:$E$10000,5,0),"")</f>
        <v>319.20999999999998</v>
      </c>
      <c r="D3941" s="27">
        <f t="shared" si="108"/>
        <v>28.26571209944235</v>
      </c>
      <c r="E3941" s="27">
        <f t="shared" si="109"/>
        <v>1067.2704373732549</v>
      </c>
    </row>
    <row r="3942" spans="1:5" x14ac:dyDescent="0.25">
      <c r="A3942" s="1">
        <v>43781</v>
      </c>
      <c r="B3942" s="21">
        <f>IFERROR(VLOOKUP(A3942,SHORTVOL!$A$2:$E$10000,5,0),"")</f>
        <v>1578.25</v>
      </c>
      <c r="C3942" s="21">
        <f>IFERROR(VLOOKUP($A3942,LONGVOL!$A$2:$E$10000,5,0),"")</f>
        <v>314.02999999999997</v>
      </c>
      <c r="D3942" s="27">
        <f t="shared" si="108"/>
        <v>28.722596498300511</v>
      </c>
      <c r="E3942" s="27">
        <f t="shared" si="109"/>
        <v>1032.5533936452102</v>
      </c>
    </row>
    <row r="3943" spans="1:5" x14ac:dyDescent="0.25">
      <c r="A3943" s="1">
        <v>43782</v>
      </c>
      <c r="B3943" s="21">
        <f>IFERROR(VLOOKUP(A3943,SHORTVOL!$A$2:$E$10000,5,0),"")</f>
        <v>1571.68</v>
      </c>
      <c r="C3943" s="21">
        <f>IFERROR(VLOOKUP($A3943,LONGVOL!$A$2:$E$10000,5,0),"")</f>
        <v>315.33999999999997</v>
      </c>
      <c r="D3943" s="27">
        <f t="shared" si="108"/>
        <v>28.60146167601896</v>
      </c>
      <c r="E3943" s="27">
        <f t="shared" si="109"/>
        <v>1041.0888435524969</v>
      </c>
    </row>
    <row r="3944" spans="1:5" x14ac:dyDescent="0.25">
      <c r="A3944" s="1">
        <v>43783</v>
      </c>
      <c r="B3944" s="21">
        <f>IFERROR(VLOOKUP(A3944,SHORTVOL!$A$2:$E$10000,5,0),"")</f>
        <v>1585.5</v>
      </c>
      <c r="C3944" s="21">
        <f>IFERROR(VLOOKUP($A3944,LONGVOL!$A$2:$E$10000,5,0),"")</f>
        <v>312.56</v>
      </c>
      <c r="D3944" s="27">
        <f t="shared" si="108"/>
        <v>28.851377307320732</v>
      </c>
      <c r="E3944" s="27">
        <f t="shared" si="109"/>
        <v>1022.6547164788728</v>
      </c>
    </row>
    <row r="3945" spans="1:5" x14ac:dyDescent="0.25">
      <c r="A3945" s="1">
        <v>43784</v>
      </c>
      <c r="B3945" s="21">
        <f>IFERROR(VLOOKUP(A3945,SHORTVOL!$A$2:$E$10000,5,0),"")</f>
        <v>1656.43</v>
      </c>
      <c r="C3945" s="21">
        <f>IFERROR(VLOOKUP($A3945,LONGVOL!$A$2:$E$10000,5,0),"")</f>
        <v>298.58</v>
      </c>
      <c r="D3945" s="27">
        <f t="shared" si="108"/>
        <v>30.140440408266809</v>
      </c>
      <c r="E3945" s="27">
        <f t="shared" si="109"/>
        <v>931.10239587279762</v>
      </c>
    </row>
    <row r="3946" spans="1:5" x14ac:dyDescent="0.25">
      <c r="A3946" s="1">
        <v>43787</v>
      </c>
      <c r="B3946" s="21">
        <f>IFERROR(VLOOKUP(A3946,SHORTVOL!$A$2:$E$10000,5,0),"")</f>
        <v>1659.05</v>
      </c>
      <c r="C3946" s="21">
        <f>IFERROR(VLOOKUP($A3946,LONGVOL!$A$2:$E$10000,5,0),"")</f>
        <v>298.11</v>
      </c>
      <c r="D3946" s="27">
        <f t="shared" si="108"/>
        <v>30.183151833949999</v>
      </c>
      <c r="E3946" s="27">
        <f t="shared" si="109"/>
        <v>927.95900216234725</v>
      </c>
    </row>
    <row r="3947" spans="1:5" x14ac:dyDescent="0.25">
      <c r="A3947" s="1">
        <v>43788</v>
      </c>
      <c r="B3947" s="21">
        <f>IFERROR(VLOOKUP(A3947,SHORTVOL!$A$2:$E$10000,5,0),"")</f>
        <v>1645.17</v>
      </c>
      <c r="C3947" s="21">
        <f>IFERROR(VLOOKUP($A3947,LONGVOL!$A$2:$E$10000,5,0),"")</f>
        <v>300.60000000000002</v>
      </c>
      <c r="D3947" s="27">
        <f t="shared" si="108"/>
        <v>29.928992497608878</v>
      </c>
      <c r="E3947" s="27">
        <f t="shared" si="109"/>
        <v>943.38892470742496</v>
      </c>
    </row>
    <row r="3948" spans="1:5" x14ac:dyDescent="0.25">
      <c r="A3948" s="1">
        <v>43789</v>
      </c>
      <c r="B3948" s="21">
        <f>IFERROR(VLOOKUP(A3948,SHORTVOL!$A$2:$E$10000,5,0),"")</f>
        <v>1626.25</v>
      </c>
      <c r="C3948" s="21">
        <f>IFERROR(VLOOKUP($A3948,LONGVOL!$A$2:$E$10000,5,0),"")</f>
        <v>304.06</v>
      </c>
      <c r="D3948" s="27">
        <f t="shared" si="108"/>
        <v>29.583178084340563</v>
      </c>
      <c r="E3948" s="27">
        <f t="shared" si="109"/>
        <v>965.03282103603635</v>
      </c>
    </row>
    <row r="3949" spans="1:5" x14ac:dyDescent="0.25">
      <c r="A3949" s="1">
        <v>43790</v>
      </c>
      <c r="B3949" s="21">
        <f>IFERROR(VLOOKUP(A3949,SHORTVOL!$A$2:$E$10000,5,0),"")</f>
        <v>1613.9</v>
      </c>
      <c r="C3949" s="21">
        <f>IFERROR(VLOOKUP($A3949,LONGVOL!$A$2:$E$10000,5,0),"")</f>
        <v>306.37</v>
      </c>
      <c r="D3949" s="27">
        <f t="shared" si="108"/>
        <v>29.356910059816723</v>
      </c>
      <c r="E3949" s="27">
        <f t="shared" si="109"/>
        <v>979.62126839642394</v>
      </c>
    </row>
    <row r="3950" spans="1:5" x14ac:dyDescent="0.25">
      <c r="A3950" s="1">
        <v>43791</v>
      </c>
      <c r="B3950" s="21">
        <f>IFERROR(VLOOKUP(A3950,SHORTVOL!$A$2:$E$10000,5,0),"")</f>
        <v>1662.94</v>
      </c>
      <c r="C3950" s="21">
        <f>IFERROR(VLOOKUP($A3950,LONGVOL!$A$2:$E$10000,5,0),"")</f>
        <v>297.06</v>
      </c>
      <c r="D3950" s="27">
        <f t="shared" si="108"/>
        <v>30.247292281570708</v>
      </c>
      <c r="E3950" s="27">
        <f t="shared" si="109"/>
        <v>920.01354671189915</v>
      </c>
    </row>
    <row r="3951" spans="1:5" x14ac:dyDescent="0.25">
      <c r="A3951" s="1">
        <v>43794</v>
      </c>
      <c r="B3951" s="21">
        <f>IFERROR(VLOOKUP(A3951,SHORTVOL!$A$2:$E$10000,5,0),"")</f>
        <v>1738.79</v>
      </c>
      <c r="C3951" s="21">
        <f>IFERROR(VLOOKUP($A3951,LONGVOL!$A$2:$E$10000,5,0),"")</f>
        <v>283.51</v>
      </c>
      <c r="D3951" s="27">
        <f t="shared" si="108"/>
        <v>31.621732763669801</v>
      </c>
      <c r="E3951" s="27">
        <f t="shared" si="109"/>
        <v>835.89211360289232</v>
      </c>
    </row>
    <row r="3952" spans="1:5" x14ac:dyDescent="0.25">
      <c r="A3952" s="1">
        <v>43795</v>
      </c>
      <c r="B3952" s="21">
        <f>IFERROR(VLOOKUP(A3952,SHORTVOL!$A$2:$E$10000,5,0),"")</f>
        <v>1759.98</v>
      </c>
      <c r="C3952" s="21">
        <f>IFERROR(VLOOKUP($A3952,LONGVOL!$A$2:$E$10000,5,0),"")</f>
        <v>280.06</v>
      </c>
      <c r="D3952" s="27">
        <f t="shared" si="108"/>
        <v>32.005341482370348</v>
      </c>
      <c r="E3952" s="27">
        <f t="shared" si="109"/>
        <v>815.48625131612232</v>
      </c>
    </row>
    <row r="3953" spans="1:5" x14ac:dyDescent="0.25">
      <c r="A3953" s="1">
        <v>43796</v>
      </c>
      <c r="B3953" s="21">
        <f>IFERROR(VLOOKUP(A3953,SHORTVOL!$A$2:$E$10000,5,0),"")</f>
        <v>1775.43</v>
      </c>
      <c r="C3953" s="21">
        <f>IFERROR(VLOOKUP($A3953,LONGVOL!$A$2:$E$10000,5,0),"")</f>
        <v>277.60000000000002</v>
      </c>
      <c r="D3953" s="27">
        <f t="shared" si="108"/>
        <v>32.28453154335002</v>
      </c>
      <c r="E3953" s="27">
        <f t="shared" si="109"/>
        <v>801.09904293536169</v>
      </c>
    </row>
    <row r="3954" spans="1:5" x14ac:dyDescent="0.25">
      <c r="A3954" s="1">
        <v>43798</v>
      </c>
      <c r="B3954" s="21">
        <f>IFERROR(VLOOKUP(A3954,SHORTVOL!$A$2:$E$10000,5,0),"")</f>
        <v>1742.83</v>
      </c>
      <c r="C3954" s="21">
        <f>IFERROR(VLOOKUP($A3954,LONGVOL!$A$2:$E$10000,5,0),"")</f>
        <v>282.69</v>
      </c>
      <c r="D3954" s="27">
        <f t="shared" si="108"/>
        <v>31.688258107793565</v>
      </c>
      <c r="E3954" s="27">
        <f t="shared" si="109"/>
        <v>830.35002160046304</v>
      </c>
    </row>
    <row r="3955" spans="1:5" x14ac:dyDescent="0.25">
      <c r="A3955" s="1">
        <v>43801</v>
      </c>
      <c r="B3955" s="21">
        <f>IFERROR(VLOOKUP(A3955,SHORTVOL!$A$2:$E$10000,5,0),"")</f>
        <v>1645.97</v>
      </c>
      <c r="C3955" s="21">
        <f>IFERROR(VLOOKUP($A3955,LONGVOL!$A$2:$E$10000,5,0),"")</f>
        <v>298.41000000000003</v>
      </c>
      <c r="D3955" s="27">
        <f t="shared" si="108"/>
        <v>29.922223488498947</v>
      </c>
      <c r="E3955" s="27">
        <f t="shared" si="109"/>
        <v>922.4884402063152</v>
      </c>
    </row>
    <row r="3956" spans="1:5" x14ac:dyDescent="0.25">
      <c r="A3956" s="1">
        <v>43802</v>
      </c>
      <c r="B3956" s="21">
        <f>IFERROR(VLOOKUP(A3956,SHORTVOL!$A$2:$E$10000,5,0),"")</f>
        <v>1544.86</v>
      </c>
      <c r="C3956" s="21">
        <f>IFERROR(VLOOKUP($A3956,LONGVOL!$A$2:$E$10000,5,0),"")</f>
        <v>316.74</v>
      </c>
      <c r="D3956" s="27">
        <f t="shared" si="108"/>
        <v>28.082597657504763</v>
      </c>
      <c r="E3956" s="27">
        <f t="shared" si="109"/>
        <v>1035.7382774905016</v>
      </c>
    </row>
    <row r="3957" spans="1:5" x14ac:dyDescent="0.25">
      <c r="A3957" s="1">
        <v>43803</v>
      </c>
      <c r="B3957" s="21">
        <f>IFERROR(VLOOKUP(A3957,SHORTVOL!$A$2:$E$10000,5,0),"")</f>
        <v>1625.58</v>
      </c>
      <c r="C3957" s="21">
        <f>IFERROR(VLOOKUP($A3957,LONGVOL!$A$2:$E$10000,5,0),"")</f>
        <v>300.19</v>
      </c>
      <c r="D3957" s="27">
        <f t="shared" si="108"/>
        <v>29.548313570373811</v>
      </c>
      <c r="E3957" s="27">
        <f t="shared" si="109"/>
        <v>927.43079402079377</v>
      </c>
    </row>
    <row r="3958" spans="1:5" x14ac:dyDescent="0.25">
      <c r="A3958" s="1">
        <v>43804</v>
      </c>
      <c r="B3958" s="21">
        <f>IFERROR(VLOOKUP(A3958,SHORTVOL!$A$2:$E$10000,5,0),"")</f>
        <v>1637.43</v>
      </c>
      <c r="C3958" s="21">
        <f>IFERROR(VLOOKUP($A3958,LONGVOL!$A$2:$E$10000,5,0),"")</f>
        <v>298</v>
      </c>
      <c r="D3958" s="27">
        <f t="shared" si="108"/>
        <v>29.76208119568415</v>
      </c>
      <c r="E3958" s="27">
        <f t="shared" si="109"/>
        <v>913.82926809927085</v>
      </c>
    </row>
    <row r="3959" spans="1:5" x14ac:dyDescent="0.25">
      <c r="A3959" s="1">
        <v>43805</v>
      </c>
      <c r="B3959" s="21">
        <f>IFERROR(VLOOKUP(A3959,SHORTVOL!$A$2:$E$10000,5,0),"")</f>
        <v>1696.73</v>
      </c>
      <c r="C3959" s="21">
        <f>IFERROR(VLOOKUP($A3959,LONGVOL!$A$2:$E$10000,5,0),"")</f>
        <v>287.20999999999998</v>
      </c>
      <c r="D3959" s="27">
        <f t="shared" si="108"/>
        <v>30.838233696474006</v>
      </c>
      <c r="E3959" s="27">
        <f t="shared" si="109"/>
        <v>847.58874869946999</v>
      </c>
    </row>
    <row r="3960" spans="1:5" x14ac:dyDescent="0.25">
      <c r="A3960" s="1">
        <v>43808</v>
      </c>
      <c r="B3960" s="21">
        <f>IFERROR(VLOOKUP(A3960,SHORTVOL!$A$2:$E$10000,5,0),"")</f>
        <v>1613.99</v>
      </c>
      <c r="C3960" s="21">
        <f>IFERROR(VLOOKUP($A3960,LONGVOL!$A$2:$E$10000,5,0),"")</f>
        <v>301.20999999999998</v>
      </c>
      <c r="D3960" s="27">
        <f t="shared" si="108"/>
        <v>29.329604270973675</v>
      </c>
      <c r="E3960" s="27">
        <f t="shared" si="109"/>
        <v>930.00733945963032</v>
      </c>
    </row>
    <row r="3961" spans="1:5" x14ac:dyDescent="0.25">
      <c r="A3961" s="1">
        <v>43809</v>
      </c>
      <c r="B3961" s="21">
        <f>IFERROR(VLOOKUP(A3961,SHORTVOL!$A$2:$E$10000,5,0),"")</f>
        <v>1608.47</v>
      </c>
      <c r="C3961" s="21">
        <f>IFERROR(VLOOKUP($A3961,LONGVOL!$A$2:$E$10000,5,0),"")</f>
        <v>302.24</v>
      </c>
      <c r="D3961" s="27">
        <f t="shared" si="108"/>
        <v>29.22769261706468</v>
      </c>
      <c r="E3961" s="27">
        <f t="shared" si="109"/>
        <v>936.29641838541886</v>
      </c>
    </row>
    <row r="3962" spans="1:5" x14ac:dyDescent="0.25">
      <c r="A3962" s="1">
        <v>43810</v>
      </c>
      <c r="B3962" s="21">
        <f>IFERROR(VLOOKUP(A3962,SHORTVOL!$A$2:$E$10000,5,0),"")</f>
        <v>1642.05</v>
      </c>
      <c r="C3962" s="21">
        <f>IFERROR(VLOOKUP($A3962,LONGVOL!$A$2:$E$10000,5,0),"")</f>
        <v>295.93</v>
      </c>
      <c r="D3962" s="27">
        <f t="shared" si="108"/>
        <v>29.836243691332974</v>
      </c>
      <c r="E3962" s="27">
        <f t="shared" si="109"/>
        <v>897.13312329290056</v>
      </c>
    </row>
    <row r="3963" spans="1:5" x14ac:dyDescent="0.25">
      <c r="A3963" s="1">
        <v>43811</v>
      </c>
      <c r="B3963" s="21">
        <f>IFERROR(VLOOKUP(A3963,SHORTVOL!$A$2:$E$10000,5,0),"")</f>
        <v>1733.26</v>
      </c>
      <c r="C3963" s="21">
        <f>IFERROR(VLOOKUP($A3963,LONGVOL!$A$2:$E$10000,5,0),"")</f>
        <v>279.5</v>
      </c>
      <c r="D3963" s="27">
        <f t="shared" si="108"/>
        <v>31.491814560075408</v>
      </c>
      <c r="E3963" s="27">
        <f t="shared" si="109"/>
        <v>797.45492271509431</v>
      </c>
    </row>
    <row r="3964" spans="1:5" x14ac:dyDescent="0.25">
      <c r="A3964" s="1">
        <v>43812</v>
      </c>
      <c r="B3964" s="21">
        <f>IFERROR(VLOOKUP(A3964,SHORTVOL!$A$2:$E$10000,5,0),"")</f>
        <v>1807.34</v>
      </c>
      <c r="C3964" s="21">
        <f>IFERROR(VLOOKUP($A3964,LONGVOL!$A$2:$E$10000,5,0),"")</f>
        <v>267.55</v>
      </c>
      <c r="D3964" s="27">
        <f t="shared" si="108"/>
        <v>32.835983879668198</v>
      </c>
      <c r="E3964" s="27">
        <f t="shared" si="109"/>
        <v>729.20913667053969</v>
      </c>
    </row>
    <row r="3965" spans="1:5" x14ac:dyDescent="0.25">
      <c r="A3965" s="1">
        <v>43815</v>
      </c>
      <c r="B3965" s="21">
        <f>IFERROR(VLOOKUP(A3965,SHORTVOL!$A$2:$E$10000,5,0),"")</f>
        <v>1852.27</v>
      </c>
      <c r="C3965" s="21">
        <f>IFERROR(VLOOKUP($A3965,LONGVOL!$A$2:$E$10000,5,0),"")</f>
        <v>260.89999999999998</v>
      </c>
      <c r="D3965" s="27">
        <f t="shared" si="108"/>
        <v>33.646746278113035</v>
      </c>
      <c r="E3965" s="27">
        <f t="shared" si="109"/>
        <v>692.80158202081384</v>
      </c>
    </row>
    <row r="3966" spans="1:5" x14ac:dyDescent="0.25">
      <c r="A3966" s="1">
        <v>43816</v>
      </c>
      <c r="B3966" s="21">
        <f>IFERROR(VLOOKUP(A3966,SHORTVOL!$A$2:$E$10000,5,0),"")</f>
        <v>1862.56</v>
      </c>
      <c r="C3966" s="21">
        <f>IFERROR(VLOOKUP($A3966,LONGVOL!$A$2:$E$10000,5,0),"")</f>
        <v>259.45</v>
      </c>
      <c r="D3966" s="27">
        <f t="shared" ref="D3966:D4029" si="110">D3965*(1-D$1+IF(AND(WEEKDAY($A3966)&lt;&gt;1,WEEKDAY($A3966)&lt;&gt;7),-D$5,0))^($A3966-$A3965)*(1+(B3966/B3965-1))</f>
        <v>33.831811682619211</v>
      </c>
      <c r="E3966" s="27">
        <f t="shared" ref="E3966:E4029" si="111">E3965*(1-E$1+IF(AND(WEEKDAY($A3966)&lt;&gt;1,WEEKDAY($A3966)&lt;&gt;7),-E$5,0))^($A3966-$A3965)*(1+2*(C3966/C3965-1))</f>
        <v>685.04865590483064</v>
      </c>
    </row>
    <row r="3967" spans="1:5" x14ac:dyDescent="0.25">
      <c r="A3967" s="1">
        <v>43817</v>
      </c>
      <c r="B3967" s="21">
        <f>IFERROR(VLOOKUP(A3967,SHORTVOL!$A$2:$E$10000,5,0),"")</f>
        <v>1846.23</v>
      </c>
      <c r="C3967" s="21">
        <f>IFERROR(VLOOKUP($A3967,LONGVOL!$A$2:$E$10000,5,0),"")</f>
        <v>261.72000000000003</v>
      </c>
      <c r="D3967" s="27">
        <f t="shared" si="110"/>
        <v>33.533353634516139</v>
      </c>
      <c r="E3967" s="27">
        <f t="shared" si="111"/>
        <v>696.98292791910762</v>
      </c>
    </row>
    <row r="3968" spans="1:5" x14ac:dyDescent="0.25">
      <c r="A3968" s="1">
        <v>43818</v>
      </c>
      <c r="B3968" s="21">
        <f>IFERROR(VLOOKUP(A3968,SHORTVOL!$A$2:$E$10000,5,0),"")</f>
        <v>1880.86</v>
      </c>
      <c r="C3968" s="21">
        <f>IFERROR(VLOOKUP($A3968,LONGVOL!$A$2:$E$10000,5,0),"")</f>
        <v>256.81</v>
      </c>
      <c r="D3968" s="27">
        <f t="shared" si="110"/>
        <v>34.160471632477417</v>
      </c>
      <c r="E3968" s="27">
        <f t="shared" si="111"/>
        <v>670.7803276862146</v>
      </c>
    </row>
    <row r="3969" spans="1:5" x14ac:dyDescent="0.25">
      <c r="A3969" s="1">
        <v>43819</v>
      </c>
      <c r="B3969" s="21">
        <f>IFERROR(VLOOKUP(A3969,SHORTVOL!$A$2:$E$10000,5,0),"")</f>
        <v>1876.24</v>
      </c>
      <c r="C3969" s="21">
        <f>IFERROR(VLOOKUP($A3969,LONGVOL!$A$2:$E$10000,5,0),"")</f>
        <v>257.44</v>
      </c>
      <c r="D3969" s="27">
        <f t="shared" si="110"/>
        <v>34.074695265560798</v>
      </c>
      <c r="E3969" s="27">
        <f t="shared" si="111"/>
        <v>674.02007118340123</v>
      </c>
    </row>
    <row r="3970" spans="1:5" x14ac:dyDescent="0.25">
      <c r="A3970" s="1">
        <v>43822</v>
      </c>
      <c r="B3970" s="21">
        <f>IFERROR(VLOOKUP(A3970,SHORTVOL!$A$2:$E$10000,5,0),"")</f>
        <v>1859.96</v>
      </c>
      <c r="C3970" s="21">
        <f>IFERROR(VLOOKUP($A3970,LONGVOL!$A$2:$E$10000,5,0),"")</f>
        <v>259.68</v>
      </c>
      <c r="D3970" s="27">
        <f t="shared" si="110"/>
        <v>33.773479163787783</v>
      </c>
      <c r="E3970" s="27">
        <f t="shared" si="111"/>
        <v>685.59276758568421</v>
      </c>
    </row>
    <row r="3971" spans="1:5" x14ac:dyDescent="0.25">
      <c r="A3971" s="1">
        <v>43823</v>
      </c>
      <c r="B3971" s="21">
        <f>IFERROR(VLOOKUP(A3971,SHORTVOL!$A$2:$E$10000,5,0),"")</f>
        <v>1877.95</v>
      </c>
      <c r="C3971" s="21">
        <f>IFERROR(VLOOKUP($A3971,LONGVOL!$A$2:$E$10000,5,0),"")</f>
        <v>257.17</v>
      </c>
      <c r="D3971" s="27">
        <f t="shared" si="110"/>
        <v>34.098276230867476</v>
      </c>
      <c r="E3971" s="27">
        <f t="shared" si="111"/>
        <v>672.288033044607</v>
      </c>
    </row>
    <row r="3972" spans="1:5" x14ac:dyDescent="0.25">
      <c r="A3972" s="1">
        <v>43825</v>
      </c>
      <c r="B3972" s="21">
        <f>IFERROR(VLOOKUP(A3972,SHORTVOL!$A$2:$E$10000,5,0),"")</f>
        <v>1882.42</v>
      </c>
      <c r="C3972" s="21">
        <f>IFERROR(VLOOKUP($A3972,LONGVOL!$A$2:$E$10000,5,0),"")</f>
        <v>256.55</v>
      </c>
      <c r="D3972" s="27">
        <f t="shared" si="110"/>
        <v>34.175693236281781</v>
      </c>
      <c r="E3972" s="27">
        <f t="shared" si="111"/>
        <v>668.94454177854243</v>
      </c>
    </row>
    <row r="3973" spans="1:5" x14ac:dyDescent="0.25">
      <c r="A3973" s="1">
        <v>43826</v>
      </c>
      <c r="B3973" s="21">
        <f>IFERROR(VLOOKUP(A3973,SHORTVOL!$A$2:$E$10000,5,0),"")</f>
        <v>1831.86</v>
      </c>
      <c r="C3973" s="21">
        <f>IFERROR(VLOOKUP($A3973,LONGVOL!$A$2:$E$10000,5,0),"")</f>
        <v>263.45</v>
      </c>
      <c r="D3973" s="27">
        <f t="shared" si="110"/>
        <v>33.255944473696694</v>
      </c>
      <c r="E3973" s="27">
        <f t="shared" si="111"/>
        <v>704.87383592000901</v>
      </c>
    </row>
    <row r="3974" spans="1:5" x14ac:dyDescent="0.25">
      <c r="A3974" s="1">
        <v>43829</v>
      </c>
      <c r="B3974" s="21">
        <f>IFERROR(VLOOKUP(A3974,SHORTVOL!$A$2:$E$10000,5,0),"")</f>
        <v>1766.96</v>
      </c>
      <c r="C3974" s="21">
        <f>IFERROR(VLOOKUP($A3974,LONGVOL!$A$2:$E$10000,5,0),"")</f>
        <v>272.77999999999997</v>
      </c>
      <c r="D3974" s="27">
        <f t="shared" si="110"/>
        <v>32.072464425350539</v>
      </c>
      <c r="E3974" s="27">
        <f t="shared" si="111"/>
        <v>754.62715885961336</v>
      </c>
    </row>
    <row r="3975" spans="1:5" x14ac:dyDescent="0.25">
      <c r="A3975" s="1">
        <v>43830</v>
      </c>
      <c r="B3975" s="21">
        <f>IFERROR(VLOOKUP(A3975,SHORTVOL!$A$2:$E$10000,5,0),"")</f>
        <v>1843.71</v>
      </c>
      <c r="C3975" s="21">
        <f>IFERROR(VLOOKUP($A3975,LONGVOL!$A$2:$E$10000,5,0),"")</f>
        <v>260.93</v>
      </c>
      <c r="D3975" s="27">
        <f t="shared" si="110"/>
        <v>33.463736167402907</v>
      </c>
      <c r="E3975" s="27">
        <f t="shared" si="111"/>
        <v>689.01025250500243</v>
      </c>
    </row>
    <row r="3976" spans="1:5" x14ac:dyDescent="0.25">
      <c r="A3976" s="1">
        <v>43832</v>
      </c>
      <c r="B3976" s="21">
        <f>IFERROR(VLOOKUP(A3976,SHORTVOL!$A$2:$E$10000,5,0),"")</f>
        <v>1917.51</v>
      </c>
      <c r="C3976" s="21">
        <f>IFERROR(VLOOKUP($A3976,LONGVOL!$A$2:$E$10000,5,0),"")</f>
        <v>250.49</v>
      </c>
      <c r="D3976" s="27">
        <f t="shared" si="110"/>
        <v>34.799408218034962</v>
      </c>
      <c r="E3976" s="27">
        <f t="shared" si="111"/>
        <v>633.77809131084791</v>
      </c>
    </row>
    <row r="3977" spans="1:5" x14ac:dyDescent="0.25">
      <c r="A3977" s="1">
        <v>43833</v>
      </c>
      <c r="B3977" s="21">
        <f>IFERROR(VLOOKUP(A3977,SHORTVOL!$A$2:$E$10000,5,0),"")</f>
        <v>1824.99</v>
      </c>
      <c r="C3977" s="21">
        <f>IFERROR(VLOOKUP($A3977,LONGVOL!$A$2:$E$10000,5,0),"")</f>
        <v>262.57</v>
      </c>
      <c r="D3977" s="27">
        <f t="shared" si="110"/>
        <v>33.11851937256025</v>
      </c>
      <c r="E3977" s="27">
        <f t="shared" si="111"/>
        <v>694.85366705710669</v>
      </c>
    </row>
    <row r="3978" spans="1:5" x14ac:dyDescent="0.25">
      <c r="A3978" s="1">
        <v>43836</v>
      </c>
      <c r="B3978" s="21">
        <f>IFERROR(VLOOKUP(A3978,SHORTVOL!$A$2:$E$10000,5,0),"")</f>
        <v>1838.2</v>
      </c>
      <c r="C3978" s="21">
        <f>IFERROR(VLOOKUP($A3978,LONGVOL!$A$2:$E$10000,5,0),"")</f>
        <v>260.67</v>
      </c>
      <c r="D3978" s="27">
        <f t="shared" si="110"/>
        <v>33.352761078427783</v>
      </c>
      <c r="E3978" s="27">
        <f t="shared" si="111"/>
        <v>684.64105503589792</v>
      </c>
    </row>
    <row r="3979" spans="1:5" x14ac:dyDescent="0.25">
      <c r="A3979" s="1">
        <v>43837</v>
      </c>
      <c r="B3979" s="21">
        <f>IFERROR(VLOOKUP(A3979,SHORTVOL!$A$2:$E$10000,5,0),"")</f>
        <v>1852.84</v>
      </c>
      <c r="C3979" s="21">
        <f>IFERROR(VLOOKUP($A3979,LONGVOL!$A$2:$E$10000,5,0),"")</f>
        <v>258.60000000000002</v>
      </c>
      <c r="D3979" s="27">
        <f t="shared" si="110"/>
        <v>33.616550800508428</v>
      </c>
      <c r="E3979" s="27">
        <f t="shared" si="111"/>
        <v>673.71616612500895</v>
      </c>
    </row>
    <row r="3980" spans="1:5" x14ac:dyDescent="0.25">
      <c r="A3980" s="1">
        <v>43838</v>
      </c>
      <c r="B3980" s="21">
        <f>IFERROR(VLOOKUP(A3980,SHORTVOL!$A$2:$E$10000,5,0),"")</f>
        <v>1901.38</v>
      </c>
      <c r="C3980" s="21">
        <f>IFERROR(VLOOKUP($A3980,LONGVOL!$A$2:$E$10000,5,0),"")</f>
        <v>251.82</v>
      </c>
      <c r="D3980" s="27">
        <f t="shared" si="110"/>
        <v>34.495334197134156</v>
      </c>
      <c r="E3980" s="27">
        <f t="shared" si="111"/>
        <v>638.34043142500173</v>
      </c>
    </row>
    <row r="3981" spans="1:5" x14ac:dyDescent="0.25">
      <c r="A3981" s="1">
        <v>43839</v>
      </c>
      <c r="B3981" s="21">
        <f>IFERROR(VLOOKUP(A3981,SHORTVOL!$A$2:$E$10000,5,0),"")</f>
        <v>1953.58</v>
      </c>
      <c r="C3981" s="21">
        <f>IFERROR(VLOOKUP($A3981,LONGVOL!$A$2:$E$10000,5,0),"")</f>
        <v>244.91</v>
      </c>
      <c r="D3981" s="27">
        <f t="shared" si="110"/>
        <v>35.440418228470556</v>
      </c>
      <c r="E3981" s="27">
        <f t="shared" si="111"/>
        <v>603.26205783277919</v>
      </c>
    </row>
    <row r="3982" spans="1:5" x14ac:dyDescent="0.25">
      <c r="A3982" s="1">
        <v>43840</v>
      </c>
      <c r="B3982" s="21">
        <f>IFERROR(VLOOKUP(A3982,SHORTVOL!$A$2:$E$10000,5,0),"")</f>
        <v>1962.66</v>
      </c>
      <c r="C3982" s="21">
        <f>IFERROR(VLOOKUP($A3982,LONGVOL!$A$2:$E$10000,5,0),"")</f>
        <v>243.77</v>
      </c>
      <c r="D3982" s="27">
        <f t="shared" si="110"/>
        <v>35.603189974767865</v>
      </c>
      <c r="E3982" s="27">
        <f t="shared" si="111"/>
        <v>597.60044486250843</v>
      </c>
    </row>
    <row r="3983" spans="1:5" x14ac:dyDescent="0.25">
      <c r="A3983" s="1">
        <v>43843</v>
      </c>
      <c r="B3983" s="21">
        <f>IFERROR(VLOOKUP(A3983,SHORTVOL!$A$2:$E$10000,5,0),"")</f>
        <v>2016.91</v>
      </c>
      <c r="C3983" s="21">
        <f>IFERROR(VLOOKUP($A3983,LONGVOL!$A$2:$E$10000,5,0),"")</f>
        <v>237.03</v>
      </c>
      <c r="D3983" s="27">
        <f t="shared" si="110"/>
        <v>36.581285812793318</v>
      </c>
      <c r="E3983" s="27">
        <f t="shared" si="111"/>
        <v>564.42533245926995</v>
      </c>
    </row>
    <row r="3984" spans="1:5" x14ac:dyDescent="0.25">
      <c r="A3984" s="1">
        <v>43844</v>
      </c>
      <c r="B3984" s="21">
        <f>IFERROR(VLOOKUP(A3984,SHORTVOL!$A$2:$E$10000,5,0),"")</f>
        <v>2024.92</v>
      </c>
      <c r="C3984" s="21">
        <f>IFERROR(VLOOKUP($A3984,LONGVOL!$A$2:$E$10000,5,0),"")</f>
        <v>236.09</v>
      </c>
      <c r="D3984" s="27">
        <f t="shared" si="110"/>
        <v>36.724553107978572</v>
      </c>
      <c r="E3984" s="27">
        <f t="shared" si="111"/>
        <v>559.90595299820939</v>
      </c>
    </row>
    <row r="3985" spans="1:5" x14ac:dyDescent="0.25">
      <c r="A3985" s="1">
        <v>43845</v>
      </c>
      <c r="B3985" s="21">
        <f>IFERROR(VLOOKUP(A3985,SHORTVOL!$A$2:$E$10000,5,0),"")</f>
        <v>2035.17</v>
      </c>
      <c r="C3985" s="21">
        <f>IFERROR(VLOOKUP($A3985,LONGVOL!$A$2:$E$10000,5,0),"")</f>
        <v>234.89</v>
      </c>
      <c r="D3985" s="27">
        <f t="shared" si="110"/>
        <v>36.908427674902441</v>
      </c>
      <c r="E3985" s="27">
        <f t="shared" si="111"/>
        <v>554.17195337115311</v>
      </c>
    </row>
    <row r="3986" spans="1:5" x14ac:dyDescent="0.25">
      <c r="A3986" s="1">
        <v>43846</v>
      </c>
      <c r="B3986" s="21">
        <f>IFERROR(VLOOKUP(A3986,SHORTVOL!$A$2:$E$10000,5,0),"")</f>
        <v>2089.0700000000002</v>
      </c>
      <c r="C3986" s="21">
        <f>IFERROR(VLOOKUP($A3986,LONGVOL!$A$2:$E$10000,5,0),"")</f>
        <v>228.67</v>
      </c>
      <c r="D3986" s="27">
        <f t="shared" si="110"/>
        <v>37.883844647012459</v>
      </c>
      <c r="E3986" s="27">
        <f t="shared" si="111"/>
        <v>524.78250168615421</v>
      </c>
    </row>
    <row r="3987" spans="1:5" x14ac:dyDescent="0.25">
      <c r="A3987" s="1">
        <v>43847</v>
      </c>
      <c r="B3987" s="21">
        <f>IFERROR(VLOOKUP(A3987,SHORTVOL!$A$2:$E$10000,5,0),"")</f>
        <v>2081.9299999999998</v>
      </c>
      <c r="C3987" s="21">
        <f>IFERROR(VLOOKUP($A3987,LONGVOL!$A$2:$E$10000,5,0),"")</f>
        <v>229.45</v>
      </c>
      <c r="D3987" s="27">
        <f t="shared" si="110"/>
        <v>37.752296935589577</v>
      </c>
      <c r="E3987" s="27">
        <f t="shared" si="111"/>
        <v>528.32235593187875</v>
      </c>
    </row>
    <row r="3988" spans="1:5" x14ac:dyDescent="0.25">
      <c r="A3988" s="1">
        <v>43851</v>
      </c>
      <c r="B3988" s="21">
        <f>IFERROR(VLOOKUP(A3988,SHORTVOL!$A$2:$E$10000,5,0),"")</f>
        <v>2061.91</v>
      </c>
      <c r="C3988" s="21">
        <f>IFERROR(VLOOKUP($A3988,LONGVOL!$A$2:$E$10000,5,0),"")</f>
        <v>231.66</v>
      </c>
      <c r="D3988" s="27">
        <f t="shared" si="110"/>
        <v>37.38107369210767</v>
      </c>
      <c r="E3988" s="27">
        <f t="shared" si="111"/>
        <v>538.33563119740506</v>
      </c>
    </row>
    <row r="3989" spans="1:5" x14ac:dyDescent="0.25">
      <c r="A3989" s="1">
        <v>43852</v>
      </c>
      <c r="B3989" s="21">
        <f>IFERROR(VLOOKUP(A3989,SHORTVOL!$A$2:$E$10000,5,0),"")</f>
        <v>2053.6799999999998</v>
      </c>
      <c r="C3989" s="21">
        <f>IFERROR(VLOOKUP($A3989,LONGVOL!$A$2:$E$10000,5,0),"")</f>
        <v>232.59</v>
      </c>
      <c r="D3989" s="27">
        <f t="shared" si="110"/>
        <v>37.229829096528469</v>
      </c>
      <c r="E3989" s="27">
        <f t="shared" si="111"/>
        <v>542.61660109569164</v>
      </c>
    </row>
    <row r="3990" spans="1:5" x14ac:dyDescent="0.25">
      <c r="A3990" s="1">
        <v>43853</v>
      </c>
      <c r="B3990" s="21">
        <f>IFERROR(VLOOKUP(A3990,SHORTVOL!$A$2:$E$10000,5,0),"")</f>
        <v>2056.11</v>
      </c>
      <c r="C3990" s="21">
        <f>IFERROR(VLOOKUP($A3990,LONGVOL!$A$2:$E$10000,5,0),"")</f>
        <v>232.31</v>
      </c>
      <c r="D3990" s="27">
        <f t="shared" si="110"/>
        <v>37.271838581725369</v>
      </c>
      <c r="E3990" s="27">
        <f t="shared" si="111"/>
        <v>541.26893074817986</v>
      </c>
    </row>
    <row r="3991" spans="1:5" x14ac:dyDescent="0.25">
      <c r="A3991" s="1">
        <v>43854</v>
      </c>
      <c r="B3991" s="21">
        <f>IFERROR(VLOOKUP(A3991,SHORTVOL!$A$2:$E$10000,5,0),"")</f>
        <v>1926.53</v>
      </c>
      <c r="C3991" s="21">
        <f>IFERROR(VLOOKUP($A3991,LONGVOL!$A$2:$E$10000,5,0),"")</f>
        <v>246.95</v>
      </c>
      <c r="D3991" s="27">
        <f t="shared" si="110"/>
        <v>34.920982167798968</v>
      </c>
      <c r="E3991" s="27">
        <f t="shared" si="111"/>
        <v>609.44322430480815</v>
      </c>
    </row>
    <row r="3992" spans="1:5" x14ac:dyDescent="0.25">
      <c r="A3992" s="1">
        <v>43857</v>
      </c>
      <c r="B3992" s="21">
        <f>IFERROR(VLOOKUP(A3992,SHORTVOL!$A$2:$E$10000,5,0),"")</f>
        <v>1748.72</v>
      </c>
      <c r="C3992" s="21">
        <f>IFERROR(VLOOKUP($A3992,LONGVOL!$A$2:$E$10000,5,0),"")</f>
        <v>269.74</v>
      </c>
      <c r="D3992" s="27">
        <f t="shared" si="110"/>
        <v>31.692723223763625</v>
      </c>
      <c r="E3992" s="27">
        <f t="shared" si="111"/>
        <v>721.76429905686666</v>
      </c>
    </row>
    <row r="3993" spans="1:5" x14ac:dyDescent="0.25">
      <c r="A3993" s="1">
        <v>43858</v>
      </c>
      <c r="B3993" s="21">
        <f>IFERROR(VLOOKUP(A3993,SHORTVOL!$A$2:$E$10000,5,0),"")</f>
        <v>1838.65</v>
      </c>
      <c r="C3993" s="21">
        <f>IFERROR(VLOOKUP($A3993,LONGVOL!$A$2:$E$10000,5,0),"")</f>
        <v>255.87</v>
      </c>
      <c r="D3993" s="27">
        <f t="shared" si="110"/>
        <v>33.32073320979358</v>
      </c>
      <c r="E3993" s="27">
        <f t="shared" si="111"/>
        <v>647.48890402015445</v>
      </c>
    </row>
    <row r="3994" spans="1:5" x14ac:dyDescent="0.25">
      <c r="A3994" s="1">
        <v>43859</v>
      </c>
      <c r="B3994" s="21">
        <f>IFERROR(VLOOKUP(A3994,SHORTVOL!$A$2:$E$10000,5,0),"")</f>
        <v>1846.62</v>
      </c>
      <c r="C3994" s="21">
        <f>IFERROR(VLOOKUP($A3994,LONGVOL!$A$2:$E$10000,5,0),"")</f>
        <v>254.76</v>
      </c>
      <c r="D3994" s="27">
        <f t="shared" si="110"/>
        <v>33.463334953846783</v>
      </c>
      <c r="E3994" s="27">
        <f t="shared" si="111"/>
        <v>641.82222067646626</v>
      </c>
    </row>
    <row r="3995" spans="1:5" x14ac:dyDescent="0.25">
      <c r="A3995" s="1">
        <v>43860</v>
      </c>
      <c r="B3995" s="21">
        <f>IFERROR(VLOOKUP(A3995,SHORTVOL!$A$2:$E$10000,5,0),"")</f>
        <v>1849.84</v>
      </c>
      <c r="C3995" s="21">
        <f>IFERROR(VLOOKUP($A3995,LONGVOL!$A$2:$E$10000,5,0),"")</f>
        <v>254.32</v>
      </c>
      <c r="D3995" s="27">
        <f t="shared" si="110"/>
        <v>33.519849048922282</v>
      </c>
      <c r="E3995" s="27">
        <f t="shared" si="111"/>
        <v>639.55650304991696</v>
      </c>
    </row>
    <row r="3996" spans="1:5" x14ac:dyDescent="0.25">
      <c r="A3996" s="1">
        <v>43861</v>
      </c>
      <c r="B3996" s="21">
        <f>IFERROR(VLOOKUP(A3996,SHORTVOL!$A$2:$E$10000,5,0),"")</f>
        <v>1660.99</v>
      </c>
      <c r="C3996" s="21">
        <f>IFERROR(VLOOKUP($A3996,LONGVOL!$A$2:$E$10000,5,0),"")</f>
        <v>280.27999999999997</v>
      </c>
      <c r="D3996" s="27">
        <f t="shared" si="110"/>
        <v>30.096161465152122</v>
      </c>
      <c r="E3996" s="27">
        <f t="shared" si="111"/>
        <v>770.06474562229073</v>
      </c>
    </row>
    <row r="3997" spans="1:5" x14ac:dyDescent="0.25">
      <c r="A3997" s="1">
        <v>43864</v>
      </c>
      <c r="B3997" s="21">
        <f>IFERROR(VLOOKUP(A3997,SHORTVOL!$A$2:$E$10000,5,0),"")</f>
        <v>1712.66</v>
      </c>
      <c r="C3997" s="21">
        <f>IFERROR(VLOOKUP($A3997,LONGVOL!$A$2:$E$10000,5,0),"")</f>
        <v>271.56</v>
      </c>
      <c r="D3997" s="27">
        <f t="shared" si="110"/>
        <v>31.027290526743574</v>
      </c>
      <c r="E3997" s="27">
        <f t="shared" si="111"/>
        <v>721.9836355633272</v>
      </c>
    </row>
    <row r="3998" spans="1:5" x14ac:dyDescent="0.25">
      <c r="A3998" s="1">
        <v>43865</v>
      </c>
      <c r="B3998" s="21">
        <f>IFERROR(VLOOKUP(A3998,SHORTVOL!$A$2:$E$10000,5,0),"")</f>
        <v>1816.15</v>
      </c>
      <c r="C3998" s="21">
        <f>IFERROR(VLOOKUP($A3998,LONGVOL!$A$2:$E$10000,5,0),"")</f>
        <v>255.15</v>
      </c>
      <c r="D3998" s="27">
        <f t="shared" si="110"/>
        <v>32.900357343082348</v>
      </c>
      <c r="E3998" s="27">
        <f t="shared" si="111"/>
        <v>634.67832146056378</v>
      </c>
    </row>
    <row r="3999" spans="1:5" x14ac:dyDescent="0.25">
      <c r="A3999" s="1">
        <v>43866</v>
      </c>
      <c r="B3999" s="21">
        <f>IFERROR(VLOOKUP(A3999,SHORTVOL!$A$2:$E$10000,5,0),"")</f>
        <v>1870.01</v>
      </c>
      <c r="C3999" s="21">
        <f>IFERROR(VLOOKUP($A3999,LONGVOL!$A$2:$E$10000,5,0),"")</f>
        <v>247.59</v>
      </c>
      <c r="D3999" s="27">
        <f t="shared" si="110"/>
        <v>33.874198748565213</v>
      </c>
      <c r="E3999" s="27">
        <f t="shared" si="111"/>
        <v>597.02227896545276</v>
      </c>
    </row>
    <row r="4000" spans="1:5" x14ac:dyDescent="0.25">
      <c r="A4000" s="1">
        <v>43867</v>
      </c>
      <c r="B4000" s="21">
        <f>IFERROR(VLOOKUP(A4000,SHORTVOL!$A$2:$E$10000,5,0),"")</f>
        <v>1900.38</v>
      </c>
      <c r="C4000" s="21">
        <f>IFERROR(VLOOKUP($A4000,LONGVOL!$A$2:$E$10000,5,0),"")</f>
        <v>243.57</v>
      </c>
      <c r="D4000" s="27">
        <f t="shared" si="110"/>
        <v>34.422448266887223</v>
      </c>
      <c r="E4000" s="27">
        <f t="shared" si="111"/>
        <v>577.59115533089152</v>
      </c>
    </row>
    <row r="4001" spans="1:5" x14ac:dyDescent="0.25">
      <c r="A4001" s="1">
        <v>43868</v>
      </c>
      <c r="B4001" s="21">
        <f>IFERROR(VLOOKUP(A4001,SHORTVOL!$A$2:$E$10000,5,0),"")</f>
        <v>1867.86</v>
      </c>
      <c r="C4001" s="21">
        <f>IFERROR(VLOOKUP($A4001,LONGVOL!$A$2:$E$10000,5,0),"")</f>
        <v>247.73</v>
      </c>
      <c r="D4001" s="27">
        <f t="shared" si="110"/>
        <v>33.831544814235727</v>
      </c>
      <c r="E4001" s="27">
        <f t="shared" si="111"/>
        <v>597.27534180351313</v>
      </c>
    </row>
    <row r="4002" spans="1:5" x14ac:dyDescent="0.25">
      <c r="A4002" s="1">
        <v>43871</v>
      </c>
      <c r="B4002" s="21">
        <f>IFERROR(VLOOKUP(A4002,SHORTVOL!$A$2:$E$10000,5,0),"")</f>
        <v>1887.07</v>
      </c>
      <c r="C4002" s="21">
        <f>IFERROR(VLOOKUP($A4002,LONGVOL!$A$2:$E$10000,5,0),"")</f>
        <v>245.19</v>
      </c>
      <c r="D4002" s="27">
        <f t="shared" si="110"/>
        <v>34.173866987467271</v>
      </c>
      <c r="E4002" s="27">
        <f t="shared" si="111"/>
        <v>584.89383182710537</v>
      </c>
    </row>
    <row r="4003" spans="1:5" x14ac:dyDescent="0.25">
      <c r="A4003" s="1">
        <v>43872</v>
      </c>
      <c r="B4003" s="21">
        <f>IFERROR(VLOOKUP(A4003,SHORTVOL!$A$2:$E$10000,5,0),"")</f>
        <v>1899.26</v>
      </c>
      <c r="C4003" s="21">
        <f>IFERROR(VLOOKUP($A4003,LONGVOL!$A$2:$E$10000,5,0),"")</f>
        <v>243.6</v>
      </c>
      <c r="D4003" s="27">
        <f t="shared" si="110"/>
        <v>34.392736980106285</v>
      </c>
      <c r="E4003" s="27">
        <f t="shared" si="111"/>
        <v>577.26406117739168</v>
      </c>
    </row>
    <row r="4004" spans="1:5" x14ac:dyDescent="0.25">
      <c r="A4004" s="1">
        <v>43873</v>
      </c>
      <c r="B4004" s="21">
        <f>IFERROR(VLOOKUP(A4004,SHORTVOL!$A$2:$E$10000,5,0),"")</f>
        <v>1991.33</v>
      </c>
      <c r="C4004" s="21">
        <f>IFERROR(VLOOKUP($A4004,LONGVOL!$A$2:$E$10000,5,0),"")</f>
        <v>231.79</v>
      </c>
      <c r="D4004" s="27">
        <f t="shared" si="110"/>
        <v>36.058010068360552</v>
      </c>
      <c r="E4004" s="27">
        <f t="shared" si="111"/>
        <v>521.25154485073904</v>
      </c>
    </row>
    <row r="4005" spans="1:5" x14ac:dyDescent="0.25">
      <c r="A4005" s="1">
        <v>43874</v>
      </c>
      <c r="B4005" s="21">
        <f>IFERROR(VLOOKUP(A4005,SHORTVOL!$A$2:$E$10000,5,0),"")</f>
        <v>1949.13</v>
      </c>
      <c r="C4005" s="21">
        <f>IFERROR(VLOOKUP($A4005,LONGVOL!$A$2:$E$10000,5,0),"")</f>
        <v>236.7</v>
      </c>
      <c r="D4005" s="27">
        <f t="shared" si="110"/>
        <v>35.291939613120313</v>
      </c>
      <c r="E4005" s="27">
        <f t="shared" si="111"/>
        <v>543.29347098870653</v>
      </c>
    </row>
    <row r="4006" spans="1:5" x14ac:dyDescent="0.25">
      <c r="A4006" s="1">
        <v>43875</v>
      </c>
      <c r="B4006" s="21">
        <f>IFERROR(VLOOKUP(A4006,SHORTVOL!$A$2:$E$10000,5,0),"")</f>
        <v>1971.3</v>
      </c>
      <c r="C4006" s="21">
        <f>IFERROR(VLOOKUP($A4006,LONGVOL!$A$2:$E$10000,5,0),"")</f>
        <v>234.01</v>
      </c>
      <c r="D4006" s="27">
        <f t="shared" si="110"/>
        <v>35.691405113935126</v>
      </c>
      <c r="E4006" s="27">
        <f t="shared" si="111"/>
        <v>530.90440970506052</v>
      </c>
    </row>
    <row r="4007" spans="1:5" x14ac:dyDescent="0.25">
      <c r="A4007" s="1">
        <v>43879</v>
      </c>
      <c r="B4007" s="21">
        <f>IFERROR(VLOOKUP(A4007,SHORTVOL!$A$2:$E$10000,5,0),"")</f>
        <v>1933.84</v>
      </c>
      <c r="C4007" s="21">
        <f>IFERROR(VLOOKUP($A4007,LONGVOL!$A$2:$E$10000,5,0),"")</f>
        <v>238.46</v>
      </c>
      <c r="D4007" s="27">
        <f t="shared" si="110"/>
        <v>35.005498968267588</v>
      </c>
      <c r="E4007" s="27">
        <f t="shared" si="111"/>
        <v>550.9281885729481</v>
      </c>
    </row>
    <row r="4008" spans="1:5" x14ac:dyDescent="0.25">
      <c r="A4008" s="1">
        <v>43880</v>
      </c>
      <c r="B4008" s="21">
        <f>IFERROR(VLOOKUP(A4008,SHORTVOL!$A$2:$E$10000,5,0),"")</f>
        <v>1959.71</v>
      </c>
      <c r="C4008" s="21">
        <f>IFERROR(VLOOKUP($A4008,LONGVOL!$A$2:$E$10000,5,0),"")</f>
        <v>235.27</v>
      </c>
      <c r="D4008" s="27">
        <f t="shared" si="110"/>
        <v>35.471842264443659</v>
      </c>
      <c r="E4008" s="27">
        <f t="shared" si="111"/>
        <v>536.14726021370313</v>
      </c>
    </row>
    <row r="4009" spans="1:5" x14ac:dyDescent="0.25">
      <c r="A4009" s="1">
        <v>43881</v>
      </c>
      <c r="B4009" s="21">
        <f>IFERROR(VLOOKUP(A4009,SHORTVOL!$A$2:$E$10000,5,0),"")</f>
        <v>1892.59</v>
      </c>
      <c r="C4009" s="21">
        <f>IFERROR(VLOOKUP($A4009,LONGVOL!$A$2:$E$10000,5,0),"")</f>
        <v>243.33</v>
      </c>
      <c r="D4009" s="27">
        <f t="shared" si="110"/>
        <v>34.255055796460972</v>
      </c>
      <c r="E4009" s="27">
        <f t="shared" si="111"/>
        <v>572.83884112988142</v>
      </c>
    </row>
    <row r="4010" spans="1:5" x14ac:dyDescent="0.25">
      <c r="A4010" s="1">
        <v>43882</v>
      </c>
      <c r="B4010" s="21">
        <f>IFERROR(VLOOKUP(A4010,SHORTVOL!$A$2:$E$10000,5,0),"")</f>
        <v>1768.46</v>
      </c>
      <c r="C4010" s="21">
        <f>IFERROR(VLOOKUP($A4010,LONGVOL!$A$2:$E$10000,5,0),"")</f>
        <v>259.29000000000002</v>
      </c>
      <c r="D4010" s="27">
        <f t="shared" si="110"/>
        <v>32.006602905652088</v>
      </c>
      <c r="E4010" s="27">
        <f t="shared" si="111"/>
        <v>647.93441781238027</v>
      </c>
    </row>
    <row r="4011" spans="1:5" x14ac:dyDescent="0.25">
      <c r="A4011" s="1">
        <v>43885</v>
      </c>
      <c r="B4011" s="21">
        <f>IFERROR(VLOOKUP(A4011,SHORTVOL!$A$2:$E$10000,5,0),"")</f>
        <v>1472.87</v>
      </c>
      <c r="C4011" s="21">
        <f>IFERROR(VLOOKUP($A4011,LONGVOL!$A$2:$E$10000,5,0),"")</f>
        <v>302.63</v>
      </c>
      <c r="D4011" s="27">
        <f t="shared" si="110"/>
        <v>26.65246392220719</v>
      </c>
      <c r="E4011" s="27">
        <f t="shared" si="111"/>
        <v>864.33975111105008</v>
      </c>
    </row>
    <row r="4012" spans="1:5" x14ac:dyDescent="0.25">
      <c r="A4012" s="1">
        <v>43886</v>
      </c>
      <c r="B4012" s="21">
        <f>IFERROR(VLOOKUP(A4012,SHORTVOL!$A$2:$E$10000,5,0),"")</f>
        <v>1315.62</v>
      </c>
      <c r="C4012" s="21">
        <f>IFERROR(VLOOKUP($A4012,LONGVOL!$A$2:$E$10000,5,0),"")</f>
        <v>334.94</v>
      </c>
      <c r="D4012" s="27">
        <f t="shared" si="110"/>
        <v>23.805626594383263</v>
      </c>
      <c r="E4012" s="27">
        <f t="shared" si="111"/>
        <v>1048.8206616286143</v>
      </c>
    </row>
    <row r="4013" spans="1:5" x14ac:dyDescent="0.25">
      <c r="A4013" s="1">
        <v>43887</v>
      </c>
      <c r="B4013" s="21">
        <f>IFERROR(VLOOKUP(A4013,SHORTVOL!$A$2:$E$10000,5,0),"")</f>
        <v>1336.48</v>
      </c>
      <c r="C4013" s="21">
        <f>IFERROR(VLOOKUP($A4013,LONGVOL!$A$2:$E$10000,5,0),"")</f>
        <v>329.62</v>
      </c>
      <c r="D4013" s="27">
        <f t="shared" si="110"/>
        <v>24.181754991891474</v>
      </c>
      <c r="E4013" s="27">
        <f t="shared" si="111"/>
        <v>1015.4255525792028</v>
      </c>
    </row>
    <row r="4014" spans="1:5" x14ac:dyDescent="0.25">
      <c r="A4014" s="1">
        <v>43888</v>
      </c>
      <c r="B4014" s="21">
        <f>IFERROR(VLOOKUP(A4014,SHORTVOL!$A$2:$E$10000,5,0),"")</f>
        <v>1152.82</v>
      </c>
      <c r="C4014" s="21">
        <f>IFERROR(VLOOKUP($A4014,LONGVOL!$A$2:$E$10000,5,0),"")</f>
        <v>374.92</v>
      </c>
      <c r="D4014" s="27">
        <f t="shared" si="110"/>
        <v>20.857538662271704</v>
      </c>
      <c r="E4014" s="27">
        <f t="shared" si="111"/>
        <v>1294.4288156072564</v>
      </c>
    </row>
    <row r="4015" spans="1:5" x14ac:dyDescent="0.25">
      <c r="A4015" s="1">
        <v>43889</v>
      </c>
      <c r="B4015" s="21">
        <f>IFERROR(VLOOKUP(A4015,SHORTVOL!$A$2:$E$10000,5,0),"")</f>
        <v>1019.51</v>
      </c>
      <c r="C4015" s="21">
        <f>IFERROR(VLOOKUP($A4015,LONGVOL!$A$2:$E$10000,5,0),"")</f>
        <v>418.28</v>
      </c>
      <c r="D4015" s="27">
        <f t="shared" si="110"/>
        <v>18.444600254311887</v>
      </c>
      <c r="E4015" s="27">
        <f t="shared" si="111"/>
        <v>1593.712273655372</v>
      </c>
    </row>
    <row r="4016" spans="1:5" x14ac:dyDescent="0.25">
      <c r="A4016" s="1">
        <v>43892</v>
      </c>
      <c r="B4016" s="21">
        <f>IFERROR(VLOOKUP(A4016,SHORTVOL!$A$2:$E$10000,5,0),"")</f>
        <v>1102.19</v>
      </c>
      <c r="C4016" s="21">
        <f>IFERROR(VLOOKUP($A4016,LONGVOL!$A$2:$E$10000,5,0),"")</f>
        <v>384.35</v>
      </c>
      <c r="D4016" s="27">
        <f t="shared" si="110"/>
        <v>19.93713873268851</v>
      </c>
      <c r="E4016" s="27">
        <f t="shared" si="111"/>
        <v>1334.8500009338161</v>
      </c>
    </row>
    <row r="4017" spans="1:5" x14ac:dyDescent="0.25">
      <c r="A4017" s="1">
        <v>43893</v>
      </c>
      <c r="B4017" s="21">
        <f>IFERROR(VLOOKUP(A4017,SHORTVOL!$A$2:$E$10000,5,0),"")</f>
        <v>984.6</v>
      </c>
      <c r="C4017" s="21">
        <f>IFERROR(VLOOKUP($A4017,LONGVOL!$A$2:$E$10000,5,0),"")</f>
        <v>425.36</v>
      </c>
      <c r="D4017" s="27">
        <f t="shared" si="110"/>
        <v>17.80911746061469</v>
      </c>
      <c r="E4017" s="27">
        <f t="shared" si="111"/>
        <v>1619.5826200534236</v>
      </c>
    </row>
    <row r="4018" spans="1:5" x14ac:dyDescent="0.25">
      <c r="A4018" s="1">
        <v>43894</v>
      </c>
      <c r="B4018" s="21">
        <f>IFERROR(VLOOKUP(A4018,SHORTVOL!$A$2:$E$10000,5,0),"")</f>
        <v>1037.56</v>
      </c>
      <c r="C4018" s="21">
        <f>IFERROR(VLOOKUP($A4018,LONGVOL!$A$2:$E$10000,5,0),"")</f>
        <v>402.48</v>
      </c>
      <c r="D4018" s="27">
        <f t="shared" si="110"/>
        <v>18.766012002595211</v>
      </c>
      <c r="E4018" s="27">
        <f t="shared" si="111"/>
        <v>1445.2387088573646</v>
      </c>
    </row>
    <row r="4019" spans="1:5" x14ac:dyDescent="0.25">
      <c r="A4019" s="1">
        <v>43895</v>
      </c>
      <c r="B4019" s="21">
        <f>IFERROR(VLOOKUP(A4019,SHORTVOL!$A$2:$E$10000,5,0),"")</f>
        <v>862.17</v>
      </c>
      <c r="C4019" s="21">
        <f>IFERROR(VLOOKUP($A4019,LONGVOL!$A$2:$E$10000,5,0),"")</f>
        <v>470.52</v>
      </c>
      <c r="D4019" s="27">
        <f t="shared" si="110"/>
        <v>15.592935368305955</v>
      </c>
      <c r="E4019" s="27">
        <f t="shared" si="111"/>
        <v>1933.7320529342035</v>
      </c>
    </row>
    <row r="4020" spans="1:5" x14ac:dyDescent="0.25">
      <c r="A4020" s="1">
        <v>43896</v>
      </c>
      <c r="B4020" s="21">
        <f>IFERROR(VLOOKUP(A4020,SHORTVOL!$A$2:$E$10000,5,0),"")</f>
        <v>779.23</v>
      </c>
      <c r="C4020" s="21">
        <f>IFERROR(VLOOKUP($A4020,LONGVOL!$A$2:$E$10000,5,0),"")</f>
        <v>515.78</v>
      </c>
      <c r="D4020" s="27">
        <f t="shared" si="110"/>
        <v>14.092136408310608</v>
      </c>
      <c r="E4020" s="27">
        <f t="shared" si="111"/>
        <v>2305.5734084841365</v>
      </c>
    </row>
    <row r="4021" spans="1:5" x14ac:dyDescent="0.25">
      <c r="A4021" s="1">
        <v>43899</v>
      </c>
      <c r="B4021" s="21">
        <f>IFERROR(VLOOKUP(A4021,SHORTVOL!$A$2:$E$10000,5,0),"")</f>
        <v>605.21</v>
      </c>
      <c r="C4021" s="21">
        <f>IFERROR(VLOOKUP($A4021,LONGVOL!$A$2:$E$10000,5,0),"")</f>
        <v>630.97</v>
      </c>
      <c r="D4021" s="27">
        <f t="shared" si="110"/>
        <v>10.943238805105645</v>
      </c>
      <c r="E4021" s="27">
        <f t="shared" si="111"/>
        <v>3334.6263941121974</v>
      </c>
    </row>
    <row r="4022" spans="1:5" x14ac:dyDescent="0.25">
      <c r="A4022" s="1">
        <v>43900</v>
      </c>
      <c r="B4022" s="21">
        <f>IFERROR(VLOOKUP(A4022,SHORTVOL!$A$2:$E$10000,5,0),"")</f>
        <v>640.66</v>
      </c>
      <c r="C4022" s="21">
        <f>IFERROR(VLOOKUP($A4022,LONGVOL!$A$2:$E$10000,5,0),"")</f>
        <v>594.01</v>
      </c>
      <c r="D4022" s="27">
        <f t="shared" si="110"/>
        <v>11.583601087603334</v>
      </c>
      <c r="E4022" s="27">
        <f t="shared" si="111"/>
        <v>2943.7408330234734</v>
      </c>
    </row>
    <row r="4023" spans="1:5" x14ac:dyDescent="0.25">
      <c r="A4023" s="1">
        <v>43901</v>
      </c>
      <c r="B4023" s="21">
        <f>IFERROR(VLOOKUP(A4023,SHORTVOL!$A$2:$E$10000,5,0),"")</f>
        <v>563.29999999999995</v>
      </c>
      <c r="C4023" s="21">
        <f>IFERROR(VLOOKUP($A4023,LONGVOL!$A$2:$E$10000,5,0),"")</f>
        <v>665.74</v>
      </c>
      <c r="D4023" s="27">
        <f t="shared" si="110"/>
        <v>10.184317666269189</v>
      </c>
      <c r="E4023" s="27">
        <f t="shared" si="111"/>
        <v>3654.4085205707088</v>
      </c>
    </row>
    <row r="4024" spans="1:5" x14ac:dyDescent="0.25">
      <c r="A4024" s="1">
        <v>43902</v>
      </c>
      <c r="B4024" s="21">
        <f>IFERROR(VLOOKUP(A4024,SHORTVOL!$A$2:$E$10000,5,0),"")</f>
        <v>439.7</v>
      </c>
      <c r="C4024" s="21">
        <f>IFERROR(VLOOKUP($A4024,LONGVOL!$A$2:$E$10000,5,0),"")</f>
        <v>811.82</v>
      </c>
      <c r="D4024" s="27">
        <f t="shared" si="110"/>
        <v>7.9492261770964072</v>
      </c>
      <c r="E4024" s="27">
        <f t="shared" si="111"/>
        <v>5257.7452218860863</v>
      </c>
    </row>
    <row r="4025" spans="1:5" x14ac:dyDescent="0.25">
      <c r="A4025" s="1">
        <v>43903</v>
      </c>
      <c r="B4025" s="21">
        <f>IFERROR(VLOOKUP(A4025,SHORTVOL!$A$2:$E$10000,5,0),"")</f>
        <v>474.25</v>
      </c>
      <c r="C4025" s="21">
        <f>IFERROR(VLOOKUP($A4025,LONGVOL!$A$2:$E$10000,5,0),"")</f>
        <v>748.02</v>
      </c>
      <c r="D4025" s="27">
        <f t="shared" si="110"/>
        <v>8.5733771742116822</v>
      </c>
      <c r="E4025" s="27">
        <f t="shared" si="111"/>
        <v>4431.0074127508678</v>
      </c>
    </row>
    <row r="4026" spans="1:5" x14ac:dyDescent="0.25">
      <c r="A4026" s="1">
        <v>43906</v>
      </c>
      <c r="B4026" s="21">
        <f>IFERROR(VLOOKUP(A4026,SHORTVOL!$A$2:$E$10000,5,0),"")</f>
        <v>276.75</v>
      </c>
      <c r="C4026" s="21">
        <f>IFERROR(VLOOKUP($A4026,LONGVOL!$A$2:$E$10000,5,0),"")</f>
        <v>1059.53</v>
      </c>
      <c r="D4026" s="27">
        <f t="shared" si="110"/>
        <v>5.0021974156974833</v>
      </c>
      <c r="E4026" s="27">
        <f t="shared" si="111"/>
        <v>8119.7032068799526</v>
      </c>
    </row>
    <row r="4027" spans="1:5" x14ac:dyDescent="0.25">
      <c r="A4027" s="1">
        <v>43907</v>
      </c>
      <c r="B4027" s="21">
        <f>IFERROR(VLOOKUP(A4027,SHORTVOL!$A$2:$E$10000,5,0),"")</f>
        <v>285.98</v>
      </c>
      <c r="C4027" s="21">
        <f>IFERROR(VLOOKUP($A4027,LONGVOL!$A$2:$E$10000,5,0),"")</f>
        <v>1024.19</v>
      </c>
      <c r="D4027" s="27">
        <f t="shared" si="110"/>
        <v>5.1687444690964046</v>
      </c>
      <c r="E4027" s="27">
        <f t="shared" si="111"/>
        <v>7577.4701796576783</v>
      </c>
    </row>
    <row r="4028" spans="1:5" x14ac:dyDescent="0.25">
      <c r="A4028" s="1">
        <v>43908</v>
      </c>
      <c r="B4028" s="21">
        <f>IFERROR(VLOOKUP(A4028,SHORTVOL!$A$2:$E$10000,5,0),"")</f>
        <v>228.68</v>
      </c>
      <c r="C4028" s="21">
        <f>IFERROR(VLOOKUP($A4028,LONGVOL!$A$2:$E$10000,5,0),"")</f>
        <v>1229.4000000000001</v>
      </c>
      <c r="D4028" s="27">
        <f t="shared" si="110"/>
        <v>4.1328894282838879</v>
      </c>
      <c r="E4028" s="27">
        <f t="shared" si="111"/>
        <v>10613.154329929366</v>
      </c>
    </row>
    <row r="4029" spans="1:5" x14ac:dyDescent="0.25">
      <c r="A4029" s="1">
        <v>43909</v>
      </c>
      <c r="B4029" s="21">
        <f>IFERROR(VLOOKUP(A4029,SHORTVOL!$A$2:$E$10000,5,0),"")</f>
        <v>263.54000000000002</v>
      </c>
      <c r="C4029" s="21">
        <f>IFERROR(VLOOKUP($A4029,LONGVOL!$A$2:$E$10000,5,0),"")</f>
        <v>1042</v>
      </c>
      <c r="D4029" s="27">
        <f t="shared" si="110"/>
        <v>4.7626464874147034</v>
      </c>
      <c r="E4029" s="27">
        <f t="shared" si="111"/>
        <v>7377.0220264112459</v>
      </c>
    </row>
    <row r="4030" spans="1:5" x14ac:dyDescent="0.25">
      <c r="A4030" s="1">
        <v>43910</v>
      </c>
      <c r="B4030" s="21">
        <f>IFERROR(VLOOKUP(A4030,SHORTVOL!$A$2:$E$10000,5,0),"")</f>
        <v>259.35000000000002</v>
      </c>
      <c r="C4030" s="21">
        <f>IFERROR(VLOOKUP($A4030,LONGVOL!$A$2:$E$10000,5,0),"")</f>
        <v>1058.55</v>
      </c>
      <c r="D4030" s="27">
        <f t="shared" ref="D4030:D4093" si="112">D4029*(1-D$1+IF(AND(WEEKDAY($A4030)&lt;&gt;1,WEEKDAY($A4030)&lt;&gt;7),-D$5,0))^($A4030-$A4029)*(1+(B4030/B4029-1))</f>
        <v>4.6866687589644682</v>
      </c>
      <c r="E4030" s="27">
        <f t="shared" ref="E4030:E4093" si="113">E4029*(1-E$1+IF(AND(WEEKDAY($A4030)&lt;&gt;1,WEEKDAY($A4030)&lt;&gt;7),-E$5,0))^($A4030-$A4029)*(1+2*(C4030/C4029-1))</f>
        <v>7610.7795759095952</v>
      </c>
    </row>
    <row r="4031" spans="1:5" x14ac:dyDescent="0.25">
      <c r="A4031" s="1">
        <v>43913</v>
      </c>
      <c r="B4031" s="21">
        <f>IFERROR(VLOOKUP(A4031,SHORTVOL!$A$2:$E$10000,5,0),"")</f>
        <v>302.7</v>
      </c>
      <c r="C4031" s="21">
        <f>IFERROR(VLOOKUP($A4031,LONGVOL!$A$2:$E$10000,5,0),"")</f>
        <v>881.61</v>
      </c>
      <c r="D4031" s="27">
        <f t="shared" si="112"/>
        <v>5.4691399368236535</v>
      </c>
      <c r="E4031" s="27">
        <f t="shared" si="113"/>
        <v>5065.2899798813123</v>
      </c>
    </row>
    <row r="4032" spans="1:5" x14ac:dyDescent="0.25">
      <c r="A4032" s="1">
        <v>43914</v>
      </c>
      <c r="B4032" s="21">
        <f>IFERROR(VLOOKUP(A4032,SHORTVOL!$A$2:$E$10000,5,0),"")</f>
        <v>325.05</v>
      </c>
      <c r="C4032" s="21">
        <f>IFERROR(VLOOKUP($A4032,LONGVOL!$A$2:$E$10000,5,0),"")</f>
        <v>816.53</v>
      </c>
      <c r="D4032" s="27">
        <f t="shared" si="112"/>
        <v>5.8726347070957159</v>
      </c>
      <c r="E4032" s="27">
        <f t="shared" si="113"/>
        <v>4317.1269041445248</v>
      </c>
    </row>
    <row r="4033" spans="1:5" x14ac:dyDescent="0.25">
      <c r="A4033" s="1">
        <v>43915</v>
      </c>
      <c r="B4033" s="21">
        <f>IFERROR(VLOOKUP(A4033,SHORTVOL!$A$2:$E$10000,5,0),"")</f>
        <v>302.75</v>
      </c>
      <c r="C4033" s="21">
        <f>IFERROR(VLOOKUP($A4033,LONGVOL!$A$2:$E$10000,5,0),"")</f>
        <v>872.54</v>
      </c>
      <c r="D4033" s="27">
        <f t="shared" si="112"/>
        <v>5.4694438892315977</v>
      </c>
      <c r="E4033" s="27">
        <f t="shared" si="113"/>
        <v>4909.0209411804162</v>
      </c>
    </row>
    <row r="4034" spans="1:5" x14ac:dyDescent="0.25">
      <c r="A4034" s="1">
        <v>43916</v>
      </c>
      <c r="B4034" s="21">
        <f>IFERROR(VLOOKUP(A4034,SHORTVOL!$A$2:$E$10000,5,0),"")</f>
        <v>327.38</v>
      </c>
      <c r="C4034" s="21">
        <f>IFERROR(VLOOKUP($A4034,LONGVOL!$A$2:$E$10000,5,0),"")</f>
        <v>801.57</v>
      </c>
      <c r="D4034" s="27">
        <f t="shared" si="112"/>
        <v>5.9140823323721117</v>
      </c>
      <c r="E4034" s="27">
        <f t="shared" si="113"/>
        <v>4110.1353906142422</v>
      </c>
    </row>
    <row r="4035" spans="1:5" x14ac:dyDescent="0.25">
      <c r="A4035" s="1">
        <v>43917</v>
      </c>
      <c r="B4035" s="21">
        <f>IFERROR(VLOOKUP(A4035,SHORTVOL!$A$2:$E$10000,5,0),"")</f>
        <v>300.47000000000003</v>
      </c>
      <c r="C4035" s="21">
        <f>IFERROR(VLOOKUP($A4035,LONGVOL!$A$2:$E$10000,5,0),"")</f>
        <v>867.46</v>
      </c>
      <c r="D4035" s="27">
        <f t="shared" si="112"/>
        <v>5.427658831658043</v>
      </c>
      <c r="E4035" s="27">
        <f t="shared" si="113"/>
        <v>4785.4868388444529</v>
      </c>
    </row>
    <row r="4036" spans="1:5" x14ac:dyDescent="0.25">
      <c r="A4036" s="1">
        <v>43920</v>
      </c>
      <c r="B4036" s="21">
        <f>IFERROR(VLOOKUP(A4036,SHORTVOL!$A$2:$E$10000,5,0),"")</f>
        <v>307.33999999999997</v>
      </c>
      <c r="C4036" s="21">
        <f>IFERROR(VLOOKUP($A4036,LONGVOL!$A$2:$E$10000,5,0),"")</f>
        <v>847.62</v>
      </c>
      <c r="D4036" s="27">
        <f t="shared" si="112"/>
        <v>5.5508452294757946</v>
      </c>
      <c r="E4036" s="27">
        <f t="shared" si="113"/>
        <v>4565.5421893297535</v>
      </c>
    </row>
    <row r="4037" spans="1:5" x14ac:dyDescent="0.25">
      <c r="A4037" s="1">
        <v>43921</v>
      </c>
      <c r="B4037" s="21">
        <f>IFERROR(VLOOKUP(A4037,SHORTVOL!$A$2:$E$10000,5,0),"")</f>
        <v>324.44</v>
      </c>
      <c r="C4037" s="21">
        <f>IFERROR(VLOOKUP($A4037,LONGVOL!$A$2:$E$10000,5,0),"")</f>
        <v>800.44</v>
      </c>
      <c r="D4037" s="27">
        <f t="shared" si="112"/>
        <v>5.8593659982754041</v>
      </c>
      <c r="E4037" s="27">
        <f t="shared" si="113"/>
        <v>4056.9811674445054</v>
      </c>
    </row>
    <row r="4038" spans="1:5" x14ac:dyDescent="0.25">
      <c r="A4038" s="1">
        <v>43922</v>
      </c>
      <c r="B4038" s="21">
        <f>IFERROR(VLOOKUP(A4038,SHORTVOL!$A$2:$E$10000,5,0),"")</f>
        <v>295.95</v>
      </c>
      <c r="C4038" s="21">
        <f>IFERROR(VLOOKUP($A4038,LONGVOL!$A$2:$E$10000,5,0),"")</f>
        <v>870.73</v>
      </c>
      <c r="D4038" s="27">
        <f t="shared" si="112"/>
        <v>5.344545521951944</v>
      </c>
      <c r="E4038" s="27">
        <f t="shared" si="113"/>
        <v>4769.1390302704194</v>
      </c>
    </row>
    <row r="4039" spans="1:5" x14ac:dyDescent="0.25">
      <c r="A4039" s="1">
        <v>43923</v>
      </c>
      <c r="B4039" s="21">
        <f>IFERROR(VLOOKUP(A4039,SHORTVOL!$A$2:$E$10000,5,0),"")</f>
        <v>311.85000000000002</v>
      </c>
      <c r="C4039" s="21">
        <f>IFERROR(VLOOKUP($A4039,LONGVOL!$A$2:$E$10000,5,0),"")</f>
        <v>823.97</v>
      </c>
      <c r="D4039" s="27">
        <f t="shared" si="112"/>
        <v>5.6313742023448068</v>
      </c>
      <c r="E4039" s="27">
        <f t="shared" si="113"/>
        <v>4256.589566335354</v>
      </c>
    </row>
    <row r="4040" spans="1:5" x14ac:dyDescent="0.25">
      <c r="A4040" s="1">
        <v>43924</v>
      </c>
      <c r="B4040" s="21">
        <f>IFERROR(VLOOKUP(A4040,SHORTVOL!$A$2:$E$10000,5,0),"")</f>
        <v>326.24</v>
      </c>
      <c r="C4040" s="21">
        <f>IFERROR(VLOOKUP($A4040,LONGVOL!$A$2:$E$10000,5,0),"")</f>
        <v>785.94</v>
      </c>
      <c r="D4040" s="27">
        <f t="shared" si="112"/>
        <v>5.8909054109412331</v>
      </c>
      <c r="E4040" s="27">
        <f t="shared" si="113"/>
        <v>3863.3729744367711</v>
      </c>
    </row>
    <row r="4041" spans="1:5" x14ac:dyDescent="0.25">
      <c r="A4041" s="1">
        <v>43927</v>
      </c>
      <c r="B4041" s="21">
        <f>IFERROR(VLOOKUP(A4041,SHORTVOL!$A$2:$E$10000,5,0),"")</f>
        <v>350.14</v>
      </c>
      <c r="C4041" s="21">
        <f>IFERROR(VLOOKUP($A4041,LONGVOL!$A$2:$E$10000,5,0),"")</f>
        <v>728.37</v>
      </c>
      <c r="D4041" s="27">
        <f t="shared" si="112"/>
        <v>6.3214277059511623</v>
      </c>
      <c r="E4041" s="27">
        <f t="shared" si="113"/>
        <v>3296.6364923431111</v>
      </c>
    </row>
    <row r="4042" spans="1:5" x14ac:dyDescent="0.25">
      <c r="A4042" s="1">
        <v>43928</v>
      </c>
      <c r="B4042" s="21">
        <f>IFERROR(VLOOKUP(A4042,SHORTVOL!$A$2:$E$10000,5,0),"")</f>
        <v>342.01</v>
      </c>
      <c r="C4042" s="21">
        <f>IFERROR(VLOOKUP($A4042,LONGVOL!$A$2:$E$10000,5,0),"")</f>
        <v>745.28</v>
      </c>
      <c r="D4042" s="27">
        <f t="shared" si="112"/>
        <v>6.1743103456481681</v>
      </c>
      <c r="E4042" s="27">
        <f t="shared" si="113"/>
        <v>3449.4446402823655</v>
      </c>
    </row>
    <row r="4043" spans="1:5" x14ac:dyDescent="0.25">
      <c r="A4043" s="1">
        <v>43929</v>
      </c>
      <c r="B4043" s="21">
        <f>IFERROR(VLOOKUP(A4043,SHORTVOL!$A$2:$E$10000,5,0),"")</f>
        <v>347.23</v>
      </c>
      <c r="C4043" s="21">
        <f>IFERROR(VLOOKUP($A4043,LONGVOL!$A$2:$E$10000,5,0),"")</f>
        <v>733.9</v>
      </c>
      <c r="D4043" s="27">
        <f t="shared" si="112"/>
        <v>6.2682035818544088</v>
      </c>
      <c r="E4043" s="27">
        <f t="shared" si="113"/>
        <v>3343.8478391430108</v>
      </c>
    </row>
    <row r="4044" spans="1:5" x14ac:dyDescent="0.25">
      <c r="A4044" s="1">
        <v>43930</v>
      </c>
      <c r="B4044" s="21">
        <f>IFERROR(VLOOKUP(A4044,SHORTVOL!$A$2:$E$10000,5,0),"")</f>
        <v>353.68</v>
      </c>
      <c r="C4044" s="21">
        <f>IFERROR(VLOOKUP($A4044,LONGVOL!$A$2:$E$10000,5,0),"")</f>
        <v>720.26</v>
      </c>
      <c r="D4044" s="27">
        <f t="shared" si="112"/>
        <v>6.3842892801951638</v>
      </c>
      <c r="E4044" s="27">
        <f t="shared" si="113"/>
        <v>3219.30753048521</v>
      </c>
    </row>
    <row r="4045" spans="1:5" x14ac:dyDescent="0.25">
      <c r="A4045" s="1">
        <v>43934</v>
      </c>
      <c r="B4045" s="21">
        <f>IFERROR(VLOOKUP(A4045,SHORTVOL!$A$2:$E$10000,5,0),"")</f>
        <v>360.26</v>
      </c>
      <c r="C4045" s="21">
        <f>IFERROR(VLOOKUP($A4045,LONGVOL!$A$2:$E$10000,5,0),"")</f>
        <v>706.87</v>
      </c>
      <c r="D4045" s="27">
        <f t="shared" si="112"/>
        <v>6.5016398638240478</v>
      </c>
      <c r="E4045" s="27">
        <f t="shared" si="113"/>
        <v>3098.6661875754312</v>
      </c>
    </row>
    <row r="4046" spans="1:5" x14ac:dyDescent="0.25">
      <c r="A4046" s="1">
        <v>43935</v>
      </c>
      <c r="B4046" s="21">
        <f>IFERROR(VLOOKUP(A4046,SHORTVOL!$A$2:$E$10000,5,0),"")</f>
        <v>390.57</v>
      </c>
      <c r="C4046" s="21">
        <f>IFERROR(VLOOKUP($A4046,LONGVOL!$A$2:$E$10000,5,0),"")</f>
        <v>647.4</v>
      </c>
      <c r="D4046" s="27">
        <f t="shared" si="112"/>
        <v>7.0482605323810246</v>
      </c>
      <c r="E4046" s="27">
        <f t="shared" si="113"/>
        <v>2577.079315118423</v>
      </c>
    </row>
    <row r="4047" spans="1:5" x14ac:dyDescent="0.25">
      <c r="A4047" s="1">
        <v>43936</v>
      </c>
      <c r="B4047" s="21">
        <f>IFERROR(VLOOKUP(A4047,SHORTVOL!$A$2:$E$10000,5,0),"")</f>
        <v>357.92</v>
      </c>
      <c r="C4047" s="21">
        <f>IFERROR(VLOOKUP($A4047,LONGVOL!$A$2:$E$10000,5,0),"")</f>
        <v>701.52</v>
      </c>
      <c r="D4047" s="27">
        <f t="shared" si="112"/>
        <v>6.4587018431473213</v>
      </c>
      <c r="E4047" s="27">
        <f t="shared" si="113"/>
        <v>3007.7168603714367</v>
      </c>
    </row>
    <row r="4048" spans="1:5" x14ac:dyDescent="0.25">
      <c r="A4048" s="1">
        <v>43937</v>
      </c>
      <c r="B4048" s="21">
        <f>IFERROR(VLOOKUP(A4048,SHORTVOL!$A$2:$E$10000,5,0),"")</f>
        <v>355.05</v>
      </c>
      <c r="C4048" s="21">
        <f>IFERROR(VLOOKUP($A4048,LONGVOL!$A$2:$E$10000,5,0),"")</f>
        <v>707.13</v>
      </c>
      <c r="D4048" s="27">
        <f t="shared" si="112"/>
        <v>6.4065613452509735</v>
      </c>
      <c r="E4048" s="27">
        <f t="shared" si="113"/>
        <v>3055.5890636618274</v>
      </c>
    </row>
    <row r="4049" spans="1:5" x14ac:dyDescent="0.25">
      <c r="A4049" s="1">
        <v>43938</v>
      </c>
      <c r="B4049" s="21">
        <f>IFERROR(VLOOKUP(A4049,SHORTVOL!$A$2:$E$10000,5,0),"")</f>
        <v>371.24</v>
      </c>
      <c r="C4049" s="21">
        <f>IFERROR(VLOOKUP($A4049,LONGVOL!$A$2:$E$10000,5,0),"")</f>
        <v>674.9</v>
      </c>
      <c r="D4049" s="27">
        <f t="shared" si="112"/>
        <v>6.6983284384358619</v>
      </c>
      <c r="E4049" s="27">
        <f t="shared" si="113"/>
        <v>2776.8385683615943</v>
      </c>
    </row>
    <row r="4050" spans="1:5" x14ac:dyDescent="0.25">
      <c r="A4050" s="1">
        <v>43941</v>
      </c>
      <c r="B4050" s="21">
        <f>IFERROR(VLOOKUP(A4050,SHORTVOL!$A$2:$E$10000,5,0),"")</f>
        <v>335.14</v>
      </c>
      <c r="C4050" s="21">
        <f>IFERROR(VLOOKUP($A4050,LONGVOL!$A$2:$E$10000,5,0),"")</f>
        <v>740.52</v>
      </c>
      <c r="D4050" s="27">
        <f t="shared" si="112"/>
        <v>6.0459777827559256</v>
      </c>
      <c r="E4050" s="27">
        <f t="shared" si="113"/>
        <v>3316.0604472075638</v>
      </c>
    </row>
    <row r="4051" spans="1:5" x14ac:dyDescent="0.25">
      <c r="A4051" s="1">
        <v>43942</v>
      </c>
      <c r="B4051" s="21">
        <f>IFERROR(VLOOKUP(A4051,SHORTVOL!$A$2:$E$10000,5,0),"")</f>
        <v>307.58</v>
      </c>
      <c r="C4051" s="21">
        <f>IFERROR(VLOOKUP($A4051,LONGVOL!$A$2:$E$10000,5,0),"")</f>
        <v>801.42</v>
      </c>
      <c r="D4051" s="27">
        <f t="shared" si="112"/>
        <v>5.5484870481965523</v>
      </c>
      <c r="E4051" s="27">
        <f t="shared" si="113"/>
        <v>3861.1886949464729</v>
      </c>
    </row>
    <row r="4052" spans="1:5" x14ac:dyDescent="0.25">
      <c r="A4052" s="1">
        <v>43943</v>
      </c>
      <c r="B4052" s="21">
        <f>IFERROR(VLOOKUP(A4052,SHORTVOL!$A$2:$E$10000,5,0),"")</f>
        <v>322.10000000000002</v>
      </c>
      <c r="C4052" s="21">
        <f>IFERROR(VLOOKUP($A4052,LONGVOL!$A$2:$E$10000,5,0),"")</f>
        <v>763.6</v>
      </c>
      <c r="D4052" s="27">
        <f t="shared" si="112"/>
        <v>5.8100973770337569</v>
      </c>
      <c r="E4052" s="27">
        <f t="shared" si="113"/>
        <v>3496.4938358984705</v>
      </c>
    </row>
    <row r="4053" spans="1:5" x14ac:dyDescent="0.25">
      <c r="A4053" s="1">
        <v>43944</v>
      </c>
      <c r="B4053" s="21">
        <f>IFERROR(VLOOKUP(A4053,SHORTVOL!$A$2:$E$10000,5,0),"")</f>
        <v>323.5</v>
      </c>
      <c r="C4053" s="21">
        <f>IFERROR(VLOOKUP($A4053,LONGVOL!$A$2:$E$10000,5,0),"")</f>
        <v>760.26</v>
      </c>
      <c r="D4053" s="27">
        <f t="shared" si="112"/>
        <v>5.8350310820401567</v>
      </c>
      <c r="E4053" s="27">
        <f t="shared" si="113"/>
        <v>3465.6424046511547</v>
      </c>
    </row>
    <row r="4054" spans="1:5" x14ac:dyDescent="0.25">
      <c r="A4054" s="1">
        <v>43945</v>
      </c>
      <c r="B4054" s="21">
        <f>IFERROR(VLOOKUP(A4054,SHORTVOL!$A$2:$E$10000,5,0),"")</f>
        <v>339.76</v>
      </c>
      <c r="C4054" s="21">
        <f>IFERROR(VLOOKUP($A4054,LONGVOL!$A$2:$E$10000,5,0),"")</f>
        <v>722.05</v>
      </c>
      <c r="D4054" s="27">
        <f t="shared" si="112"/>
        <v>6.1279799991970361</v>
      </c>
      <c r="E4054" s="27">
        <f t="shared" si="113"/>
        <v>3117.0446907690921</v>
      </c>
    </row>
    <row r="4055" spans="1:5" x14ac:dyDescent="0.25">
      <c r="A4055" s="1">
        <v>43948</v>
      </c>
      <c r="B4055" s="21">
        <f>IFERROR(VLOOKUP(A4055,SHORTVOL!$A$2:$E$10000,5,0),"")</f>
        <v>366.12</v>
      </c>
      <c r="C4055" s="21">
        <f>IFERROR(VLOOKUP($A4055,LONGVOL!$A$2:$E$10000,5,0),"")</f>
        <v>666.04</v>
      </c>
      <c r="D4055" s="27">
        <f t="shared" si="112"/>
        <v>6.6023288512315252</v>
      </c>
      <c r="E4055" s="27">
        <f t="shared" si="113"/>
        <v>2632.8596747913507</v>
      </c>
    </row>
    <row r="4056" spans="1:5" x14ac:dyDescent="0.25">
      <c r="A4056" s="1">
        <v>43949</v>
      </c>
      <c r="B4056" s="21">
        <f>IFERROR(VLOOKUP(A4056,SHORTVOL!$A$2:$E$10000,5,0),"")</f>
        <v>360.55</v>
      </c>
      <c r="C4056" s="21">
        <f>IFERROR(VLOOKUP($A4056,LONGVOL!$A$2:$E$10000,5,0),"")</f>
        <v>676.17</v>
      </c>
      <c r="D4056" s="27">
        <f t="shared" si="112"/>
        <v>6.5015274517027946</v>
      </c>
      <c r="E4056" s="27">
        <f t="shared" si="113"/>
        <v>2712.7409329443385</v>
      </c>
    </row>
    <row r="4057" spans="1:5" x14ac:dyDescent="0.25">
      <c r="A4057" s="1">
        <v>43950</v>
      </c>
      <c r="B4057" s="21">
        <f>IFERROR(VLOOKUP(A4057,SHORTVOL!$A$2:$E$10000,5,0),"")</f>
        <v>383.17</v>
      </c>
      <c r="C4057" s="21">
        <f>IFERROR(VLOOKUP($A4057,LONGVOL!$A$2:$E$10000,5,0),"")</f>
        <v>633.75</v>
      </c>
      <c r="D4057" s="27">
        <f t="shared" si="112"/>
        <v>6.9090383305847185</v>
      </c>
      <c r="E4057" s="27">
        <f t="shared" si="113"/>
        <v>2372.1888262994407</v>
      </c>
    </row>
    <row r="4058" spans="1:5" x14ac:dyDescent="0.25">
      <c r="A4058" s="1">
        <v>43951</v>
      </c>
      <c r="B4058" s="21">
        <f>IFERROR(VLOOKUP(A4058,SHORTVOL!$A$2:$E$10000,5,0),"")</f>
        <v>369.01</v>
      </c>
      <c r="C4058" s="21">
        <f>IFERROR(VLOOKUP($A4058,LONGVOL!$A$2:$E$10000,5,0),"")</f>
        <v>657.17</v>
      </c>
      <c r="D4058" s="27">
        <f t="shared" si="112"/>
        <v>6.6533510856980191</v>
      </c>
      <c r="E4058" s="27">
        <f t="shared" si="113"/>
        <v>2547.321541314966</v>
      </c>
    </row>
    <row r="4059" spans="1:5" x14ac:dyDescent="0.25">
      <c r="A4059" s="1">
        <v>43952</v>
      </c>
      <c r="B4059" s="21">
        <f>IFERROR(VLOOKUP(A4059,SHORTVOL!$A$2:$E$10000,5,0),"")</f>
        <v>337.03</v>
      </c>
      <c r="C4059" s="21">
        <f>IFERROR(VLOOKUP($A4059,LONGVOL!$A$2:$E$10000,5,0),"")</f>
        <v>714.12</v>
      </c>
      <c r="D4059" s="27">
        <f t="shared" si="112"/>
        <v>6.0764099789577291</v>
      </c>
      <c r="E4059" s="27">
        <f t="shared" si="113"/>
        <v>2988.5929387841807</v>
      </c>
    </row>
    <row r="4060" spans="1:5" x14ac:dyDescent="0.25">
      <c r="A4060" s="1">
        <v>43955</v>
      </c>
      <c r="B4060" s="21">
        <f>IFERROR(VLOOKUP(A4060,SHORTVOL!$A$2:$E$10000,5,0),"")</f>
        <v>344.47</v>
      </c>
      <c r="C4060" s="21">
        <f>IFERROR(VLOOKUP($A4060,LONGVOL!$A$2:$E$10000,5,0),"")</f>
        <v>698.37</v>
      </c>
      <c r="D4060" s="27">
        <f t="shared" si="112"/>
        <v>6.209527004543145</v>
      </c>
      <c r="E4060" s="27">
        <f t="shared" si="113"/>
        <v>2856.1127045829489</v>
      </c>
    </row>
    <row r="4061" spans="1:5" x14ac:dyDescent="0.25">
      <c r="A4061" s="1">
        <v>43956</v>
      </c>
      <c r="B4061" s="21">
        <f>IFERROR(VLOOKUP(A4061,SHORTVOL!$A$2:$E$10000,5,0),"")</f>
        <v>358.71</v>
      </c>
      <c r="C4061" s="21">
        <f>IFERROR(VLOOKUP($A4061,LONGVOL!$A$2:$E$10000,5,0),"")</f>
        <v>669.48</v>
      </c>
      <c r="D4061" s="27">
        <f t="shared" si="112"/>
        <v>6.465867510726178</v>
      </c>
      <c r="E4061" s="27">
        <f t="shared" si="113"/>
        <v>2619.6112193866234</v>
      </c>
    </row>
    <row r="4062" spans="1:5" x14ac:dyDescent="0.25">
      <c r="A4062" s="1">
        <v>43957</v>
      </c>
      <c r="B4062" s="21">
        <f>IFERROR(VLOOKUP(A4062,SHORTVOL!$A$2:$E$10000,5,0),"")</f>
        <v>355.49</v>
      </c>
      <c r="C4062" s="21">
        <f>IFERROR(VLOOKUP($A4062,LONGVOL!$A$2:$E$10000,5,0),"")</f>
        <v>675.49</v>
      </c>
      <c r="D4062" s="27">
        <f t="shared" si="112"/>
        <v>6.4074748219308706</v>
      </c>
      <c r="E4062" s="27">
        <f t="shared" si="113"/>
        <v>2666.4412266240374</v>
      </c>
    </row>
    <row r="4063" spans="1:5" x14ac:dyDescent="0.25">
      <c r="A4063" s="1">
        <v>43958</v>
      </c>
      <c r="B4063" s="21">
        <f>IFERROR(VLOOKUP(A4063,SHORTVOL!$A$2:$E$10000,5,0),"")</f>
        <v>367.57</v>
      </c>
      <c r="C4063" s="21">
        <f>IFERROR(VLOOKUP($A4063,LONGVOL!$A$2:$E$10000,5,0),"")</f>
        <v>652.54999999999995</v>
      </c>
      <c r="D4063" s="27">
        <f t="shared" si="112"/>
        <v>6.6248458985844856</v>
      </c>
      <c r="E4063" s="27">
        <f t="shared" si="113"/>
        <v>2485.1444056197051</v>
      </c>
    </row>
    <row r="4064" spans="1:5" x14ac:dyDescent="0.25">
      <c r="A4064" s="1">
        <v>43959</v>
      </c>
      <c r="B4064" s="21">
        <f>IFERROR(VLOOKUP(A4064,SHORTVOL!$A$2:$E$10000,5,0),"")</f>
        <v>393.38</v>
      </c>
      <c r="C4064" s="21">
        <f>IFERROR(VLOOKUP($A4064,LONGVOL!$A$2:$E$10000,5,0),"")</f>
        <v>606.72</v>
      </c>
      <c r="D4064" s="27">
        <f t="shared" si="112"/>
        <v>7.0896402877766533</v>
      </c>
      <c r="E4064" s="27">
        <f t="shared" si="113"/>
        <v>2135.9075637022884</v>
      </c>
    </row>
    <row r="4065" spans="1:5" x14ac:dyDescent="0.25">
      <c r="A4065" s="1">
        <v>43962</v>
      </c>
      <c r="B4065" s="21">
        <f>IFERROR(VLOOKUP(A4065,SHORTVOL!$A$2:$E$10000,5,0),"")</f>
        <v>419.91</v>
      </c>
      <c r="C4065" s="21">
        <f>IFERROR(VLOOKUP($A4065,LONGVOL!$A$2:$E$10000,5,0),"")</f>
        <v>565.80999999999995</v>
      </c>
      <c r="D4065" s="27">
        <f t="shared" si="112"/>
        <v>7.5665298398687835</v>
      </c>
      <c r="E4065" s="27">
        <f t="shared" si="113"/>
        <v>1847.4448301876425</v>
      </c>
    </row>
    <row r="4066" spans="1:5" x14ac:dyDescent="0.25">
      <c r="A4066" s="1">
        <v>43963</v>
      </c>
      <c r="B4066" s="21">
        <f>IFERROR(VLOOKUP(A4066,SHORTVOL!$A$2:$E$10000,5,0),"")</f>
        <v>383.1</v>
      </c>
      <c r="C4066" s="21">
        <f>IFERROR(VLOOKUP($A4066,LONGVOL!$A$2:$E$10000,5,0),"")</f>
        <v>615.41</v>
      </c>
      <c r="D4066" s="27">
        <f t="shared" si="112"/>
        <v>6.9028571520510349</v>
      </c>
      <c r="E4066" s="27">
        <f t="shared" si="113"/>
        <v>2171.1806318388035</v>
      </c>
    </row>
    <row r="4067" spans="1:5" x14ac:dyDescent="0.25">
      <c r="A4067" s="1">
        <v>43964</v>
      </c>
      <c r="B4067" s="21">
        <f>IFERROR(VLOOKUP(A4067,SHORTVOL!$A$2:$E$10000,5,0),"")</f>
        <v>337.15</v>
      </c>
      <c r="C4067" s="21">
        <f>IFERROR(VLOOKUP($A4067,LONGVOL!$A$2:$E$10000,5,0),"")</f>
        <v>689.23</v>
      </c>
      <c r="D4067" s="27">
        <f t="shared" si="112"/>
        <v>6.0745778272516278</v>
      </c>
      <c r="E4067" s="27">
        <f t="shared" si="113"/>
        <v>2691.8529080031212</v>
      </c>
    </row>
    <row r="4068" spans="1:5" x14ac:dyDescent="0.25">
      <c r="A4068" s="1">
        <v>43965</v>
      </c>
      <c r="B4068" s="21">
        <f>IFERROR(VLOOKUP(A4068,SHORTVOL!$A$2:$E$10000,5,0),"")</f>
        <v>352.74</v>
      </c>
      <c r="C4068" s="21">
        <f>IFERROR(VLOOKUP($A4068,LONGVOL!$A$2:$E$10000,5,0),"")</f>
        <v>657.35</v>
      </c>
      <c r="D4068" s="27">
        <f t="shared" si="112"/>
        <v>6.3551213762808247</v>
      </c>
      <c r="E4068" s="27">
        <f t="shared" si="113"/>
        <v>2442.6461448781865</v>
      </c>
    </row>
    <row r="4069" spans="1:5" x14ac:dyDescent="0.25">
      <c r="A4069" s="1">
        <v>43966</v>
      </c>
      <c r="B4069" s="21">
        <f>IFERROR(VLOOKUP(A4069,SHORTVOL!$A$2:$E$10000,5,0),"")</f>
        <v>363.38</v>
      </c>
      <c r="C4069" s="21">
        <f>IFERROR(VLOOKUP($A4069,LONGVOL!$A$2:$E$10000,5,0),"")</f>
        <v>637.52</v>
      </c>
      <c r="D4069" s="27">
        <f t="shared" si="112"/>
        <v>6.5464576385191444</v>
      </c>
      <c r="E4069" s="27">
        <f t="shared" si="113"/>
        <v>2295.0987762269906</v>
      </c>
    </row>
    <row r="4070" spans="1:5" x14ac:dyDescent="0.25">
      <c r="A4070" s="1">
        <v>43969</v>
      </c>
      <c r="B4070" s="21">
        <f>IFERROR(VLOOKUP(A4070,SHORTVOL!$A$2:$E$10000,5,0),"")</f>
        <v>388.53</v>
      </c>
      <c r="C4070" s="21">
        <f>IFERROR(VLOOKUP($A4070,LONGVOL!$A$2:$E$10000,5,0),"")</f>
        <v>593.41</v>
      </c>
      <c r="D4070" s="27">
        <f t="shared" si="112"/>
        <v>6.9983958952219414</v>
      </c>
      <c r="E4070" s="27">
        <f t="shared" si="113"/>
        <v>1977.0512594399631</v>
      </c>
    </row>
    <row r="4071" spans="1:5" x14ac:dyDescent="0.25">
      <c r="A4071" s="1">
        <v>43970</v>
      </c>
      <c r="B4071" s="21">
        <f>IFERROR(VLOOKUP(A4071,SHORTVOL!$A$2:$E$10000,5,0),"")</f>
        <v>371.92</v>
      </c>
      <c r="C4071" s="21">
        <f>IFERROR(VLOOKUP($A4071,LONGVOL!$A$2:$E$10000,5,0),"")</f>
        <v>618.77</v>
      </c>
      <c r="D4071" s="27">
        <f t="shared" si="112"/>
        <v>6.6988412215136712</v>
      </c>
      <c r="E4071" s="27">
        <f t="shared" si="113"/>
        <v>2145.8705348310632</v>
      </c>
    </row>
    <row r="4072" spans="1:5" x14ac:dyDescent="0.25">
      <c r="A4072" s="1">
        <v>43971</v>
      </c>
      <c r="B4072" s="21">
        <f>IFERROR(VLOOKUP(A4072,SHORTVOL!$A$2:$E$10000,5,0),"")</f>
        <v>390.21</v>
      </c>
      <c r="C4072" s="21">
        <f>IFERROR(VLOOKUP($A4072,LONGVOL!$A$2:$E$10000,5,0),"")</f>
        <v>588.34</v>
      </c>
      <c r="D4072" s="27">
        <f t="shared" si="112"/>
        <v>7.0278866494005126</v>
      </c>
      <c r="E4072" s="27">
        <f t="shared" si="113"/>
        <v>1934.6630345480221</v>
      </c>
    </row>
    <row r="4073" spans="1:5" x14ac:dyDescent="0.25">
      <c r="A4073" s="1">
        <v>43972</v>
      </c>
      <c r="B4073" s="21">
        <f>IFERROR(VLOOKUP(A4073,SHORTVOL!$A$2:$E$10000,5,0),"")</f>
        <v>382.55</v>
      </c>
      <c r="C4073" s="21">
        <f>IFERROR(VLOOKUP($A4073,LONGVOL!$A$2:$E$10000,5,0),"")</f>
        <v>599.89</v>
      </c>
      <c r="D4073" s="27">
        <f t="shared" si="112"/>
        <v>6.8895485038089861</v>
      </c>
      <c r="E4073" s="27">
        <f t="shared" si="113"/>
        <v>2010.4705929937306</v>
      </c>
    </row>
    <row r="4074" spans="1:5" x14ac:dyDescent="0.25">
      <c r="A4074" s="1">
        <v>43973</v>
      </c>
      <c r="B4074" s="21">
        <f>IFERROR(VLOOKUP(A4074,SHORTVOL!$A$2:$E$10000,5,0),"")</f>
        <v>384.59</v>
      </c>
      <c r="C4074" s="21">
        <f>IFERROR(VLOOKUP($A4074,LONGVOL!$A$2:$E$10000,5,0),"")</f>
        <v>596.69000000000005</v>
      </c>
      <c r="D4074" s="27">
        <f t="shared" si="112"/>
        <v>6.925908437324737</v>
      </c>
      <c r="E4074" s="27">
        <f t="shared" si="113"/>
        <v>1988.870148420091</v>
      </c>
    </row>
    <row r="4075" spans="1:5" x14ac:dyDescent="0.25">
      <c r="A4075" s="1">
        <v>43977</v>
      </c>
      <c r="B4075" s="21">
        <f>IFERROR(VLOOKUP(A4075,SHORTVOL!$A$2:$E$10000,5,0),"")</f>
        <v>389.46</v>
      </c>
      <c r="C4075" s="21">
        <f>IFERROR(VLOOKUP($A4075,LONGVOL!$A$2:$E$10000,5,0),"")</f>
        <v>589.13</v>
      </c>
      <c r="D4075" s="27">
        <f t="shared" si="112"/>
        <v>7.0120729750032753</v>
      </c>
      <c r="E4075" s="27">
        <f t="shared" si="113"/>
        <v>1937.8820913587654</v>
      </c>
    </row>
    <row r="4076" spans="1:5" x14ac:dyDescent="0.25">
      <c r="A4076" s="1">
        <v>43978</v>
      </c>
      <c r="B4076" s="21">
        <f>IFERROR(VLOOKUP(A4076,SHORTVOL!$A$2:$E$10000,5,0),"")</f>
        <v>398.09</v>
      </c>
      <c r="C4076" s="21">
        <f>IFERROR(VLOOKUP($A4076,LONGVOL!$A$2:$E$10000,5,0),"")</f>
        <v>576.08000000000004</v>
      </c>
      <c r="D4076" s="27">
        <f t="shared" si="112"/>
        <v>7.1670599681986253</v>
      </c>
      <c r="E4076" s="27">
        <f t="shared" si="113"/>
        <v>1851.8877871163706</v>
      </c>
    </row>
    <row r="4077" spans="1:5" x14ac:dyDescent="0.25">
      <c r="A4077" s="1">
        <v>43979</v>
      </c>
      <c r="B4077" s="21">
        <f>IFERROR(VLOOKUP(A4077,SHORTVOL!$A$2:$E$10000,5,0),"")</f>
        <v>383.2</v>
      </c>
      <c r="C4077" s="21">
        <f>IFERROR(VLOOKUP($A4077,LONGVOL!$A$2:$E$10000,5,0),"")</f>
        <v>597.63</v>
      </c>
      <c r="D4077" s="27">
        <f t="shared" si="112"/>
        <v>6.8986080815648769</v>
      </c>
      <c r="E4077" s="27">
        <f t="shared" si="113"/>
        <v>1990.2870191520483</v>
      </c>
    </row>
    <row r="4078" spans="1:5" x14ac:dyDescent="0.25">
      <c r="A4078" s="1">
        <v>43980</v>
      </c>
      <c r="B4078" s="21">
        <f>IFERROR(VLOOKUP(A4078,SHORTVOL!$A$2:$E$10000,5,0),"")</f>
        <v>394.18</v>
      </c>
      <c r="C4078" s="21">
        <f>IFERROR(VLOOKUP($A4078,LONGVOL!$A$2:$E$10000,5,0),"")</f>
        <v>580.5</v>
      </c>
      <c r="D4078" s="27">
        <f t="shared" si="112"/>
        <v>7.0958881294801674</v>
      </c>
      <c r="E4078" s="27">
        <f t="shared" si="113"/>
        <v>1876.0480519616081</v>
      </c>
    </row>
    <row r="4079" spans="1:5" x14ac:dyDescent="0.25">
      <c r="A4079" s="1">
        <v>43983</v>
      </c>
      <c r="B4079" s="21">
        <f>IFERROR(VLOOKUP(A4079,SHORTVOL!$A$2:$E$10000,5,0),"")</f>
        <v>393.93</v>
      </c>
      <c r="C4079" s="21">
        <f>IFERROR(VLOOKUP($A4079,LONGVOL!$A$2:$E$10000,5,0),"")</f>
        <v>580.86</v>
      </c>
      <c r="D4079" s="27">
        <f t="shared" si="112"/>
        <v>7.0902220747213622</v>
      </c>
      <c r="E4079" s="27">
        <f t="shared" si="113"/>
        <v>1877.9457701483011</v>
      </c>
    </row>
    <row r="4080" spans="1:5" x14ac:dyDescent="0.25">
      <c r="A4080" s="1">
        <v>43984</v>
      </c>
      <c r="B4080" s="21">
        <f>IFERROR(VLOOKUP(A4080,SHORTVOL!$A$2:$E$10000,5,0),"")</f>
        <v>403.7</v>
      </c>
      <c r="C4080" s="21">
        <f>IFERROR(VLOOKUP($A4080,LONGVOL!$A$2:$E$10000,5,0),"")</f>
        <v>566.46</v>
      </c>
      <c r="D4080" s="27">
        <f t="shared" si="112"/>
        <v>7.2656710886900413</v>
      </c>
      <c r="E4080" s="27">
        <f t="shared" si="113"/>
        <v>1784.6981704728892</v>
      </c>
    </row>
    <row r="4081" spans="1:5" x14ac:dyDescent="0.25">
      <c r="A4081" s="1">
        <v>43985</v>
      </c>
      <c r="B4081" s="21">
        <f>IFERROR(VLOOKUP(A4081,SHORTVOL!$A$2:$E$10000,5,0),"")</f>
        <v>422.74</v>
      </c>
      <c r="C4081" s="21">
        <f>IFERROR(VLOOKUP($A4081,LONGVOL!$A$2:$E$10000,5,0),"")</f>
        <v>539.75</v>
      </c>
      <c r="D4081" s="27">
        <f t="shared" si="112"/>
        <v>7.6079303820215172</v>
      </c>
      <c r="E4081" s="27">
        <f t="shared" si="113"/>
        <v>1616.2691304390898</v>
      </c>
    </row>
    <row r="4082" spans="1:5" x14ac:dyDescent="0.25">
      <c r="A4082" s="1">
        <v>43986</v>
      </c>
      <c r="B4082" s="21">
        <f>IFERROR(VLOOKUP(A4082,SHORTVOL!$A$2:$E$10000,5,0),"")</f>
        <v>422.94</v>
      </c>
      <c r="C4082" s="21">
        <f>IFERROR(VLOOKUP($A4082,LONGVOL!$A$2:$E$10000,5,0),"")</f>
        <v>539.49</v>
      </c>
      <c r="D4082" s="27">
        <f t="shared" si="112"/>
        <v>7.6111126544657495</v>
      </c>
      <c r="E4082" s="27">
        <f t="shared" si="113"/>
        <v>1614.58901869133</v>
      </c>
    </row>
    <row r="4083" spans="1:5" x14ac:dyDescent="0.25">
      <c r="A4083" s="1">
        <v>43987</v>
      </c>
      <c r="B4083" s="21">
        <f>IFERROR(VLOOKUP(A4083,SHORTVOL!$A$2:$E$10000,5,0),"")</f>
        <v>447.36</v>
      </c>
      <c r="C4083" s="21">
        <f>IFERROR(VLOOKUP($A4083,LONGVOL!$A$2:$E$10000,5,0),"")</f>
        <v>508.34</v>
      </c>
      <c r="D4083" s="27">
        <f t="shared" si="112"/>
        <v>8.0501271736786659</v>
      </c>
      <c r="E4083" s="27">
        <f t="shared" si="113"/>
        <v>1428.0284190284217</v>
      </c>
    </row>
    <row r="4084" spans="1:5" x14ac:dyDescent="0.25">
      <c r="A4084" s="1">
        <v>43990</v>
      </c>
      <c r="B4084" s="21">
        <f>IFERROR(VLOOKUP(A4084,SHORTVOL!$A$2:$E$10000,5,0),"")</f>
        <v>437.48</v>
      </c>
      <c r="C4084" s="21">
        <f>IFERROR(VLOOKUP($A4084,LONGVOL!$A$2:$E$10000,5,0),"")</f>
        <v>519.58000000000004</v>
      </c>
      <c r="D4084" s="27">
        <f t="shared" si="112"/>
        <v>7.8710451238957866</v>
      </c>
      <c r="E4084" s="27">
        <f t="shared" si="113"/>
        <v>1490.8385230768338</v>
      </c>
    </row>
    <row r="4085" spans="1:5" x14ac:dyDescent="0.25">
      <c r="A4085" s="1">
        <v>43991</v>
      </c>
      <c r="B4085" s="21">
        <f>IFERROR(VLOOKUP(A4085,SHORTVOL!$A$2:$E$10000,5,0),"")</f>
        <v>416.14</v>
      </c>
      <c r="C4085" s="21">
        <f>IFERROR(VLOOKUP($A4085,LONGVOL!$A$2:$E$10000,5,0),"")</f>
        <v>544.91999999999996</v>
      </c>
      <c r="D4085" s="27">
        <f t="shared" si="112"/>
        <v>7.4866902276162621</v>
      </c>
      <c r="E4085" s="27">
        <f t="shared" si="113"/>
        <v>1636.1307668362153</v>
      </c>
    </row>
    <row r="4086" spans="1:5" x14ac:dyDescent="0.25">
      <c r="A4086" s="1">
        <v>43992</v>
      </c>
      <c r="B4086" s="21">
        <f>IFERROR(VLOOKUP(A4086,SHORTVOL!$A$2:$E$10000,5,0),"")</f>
        <v>422.57</v>
      </c>
      <c r="C4086" s="21">
        <f>IFERROR(VLOOKUP($A4086,LONGVOL!$A$2:$E$10000,5,0),"")</f>
        <v>536.5</v>
      </c>
      <c r="D4086" s="27">
        <f t="shared" si="112"/>
        <v>7.601954483493758</v>
      </c>
      <c r="E4086" s="27">
        <f t="shared" si="113"/>
        <v>1585.4476413401605</v>
      </c>
    </row>
    <row r="4087" spans="1:5" x14ac:dyDescent="0.25">
      <c r="A4087" s="1">
        <v>43993</v>
      </c>
      <c r="B4087" s="21">
        <f>IFERROR(VLOOKUP(A4087,SHORTVOL!$A$2:$E$10000,5,0),"")</f>
        <v>277.69</v>
      </c>
      <c r="C4087" s="21">
        <f>IFERROR(VLOOKUP($A4087,LONGVOL!$A$2:$E$10000,5,0),"")</f>
        <v>720.43</v>
      </c>
      <c r="D4087" s="27">
        <f t="shared" si="112"/>
        <v>4.9953169179427119</v>
      </c>
      <c r="E4087" s="27">
        <f t="shared" si="113"/>
        <v>2672.332196186584</v>
      </c>
    </row>
    <row r="4088" spans="1:5" x14ac:dyDescent="0.25">
      <c r="A4088" s="1">
        <v>43994</v>
      </c>
      <c r="B4088" s="21">
        <f>IFERROR(VLOOKUP(A4088,SHORTVOL!$A$2:$E$10000,5,0),"")</f>
        <v>295.52</v>
      </c>
      <c r="C4088" s="21">
        <f>IFERROR(VLOOKUP($A4088,LONGVOL!$A$2:$E$10000,5,0),"")</f>
        <v>674.17</v>
      </c>
      <c r="D4088" s="27">
        <f t="shared" si="112"/>
        <v>5.3157663835191729</v>
      </c>
      <c r="E4088" s="27">
        <f t="shared" si="113"/>
        <v>2328.9650718074017</v>
      </c>
    </row>
    <row r="4089" spans="1:5" x14ac:dyDescent="0.25">
      <c r="A4089" s="1">
        <v>43997</v>
      </c>
      <c r="B4089" s="21">
        <f>IFERROR(VLOOKUP(A4089,SHORTVOL!$A$2:$E$10000,5,0),"")</f>
        <v>299.95999999999998</v>
      </c>
      <c r="C4089" s="21">
        <f>IFERROR(VLOOKUP($A4089,LONGVOL!$A$2:$E$10000,5,0),"")</f>
        <v>664.05</v>
      </c>
      <c r="D4089" s="27">
        <f t="shared" si="112"/>
        <v>5.3947454870471079</v>
      </c>
      <c r="E4089" s="27">
        <f t="shared" si="113"/>
        <v>2258.5285096972971</v>
      </c>
    </row>
    <row r="4090" spans="1:5" x14ac:dyDescent="0.25">
      <c r="A4090" s="1">
        <v>43998</v>
      </c>
      <c r="B4090" s="21">
        <f>IFERROR(VLOOKUP(A4090,SHORTVOL!$A$2:$E$10000,5,0),"")</f>
        <v>306.31</v>
      </c>
      <c r="C4090" s="21">
        <f>IFERROR(VLOOKUP($A4090,LONGVOL!$A$2:$E$10000,5,0),"")</f>
        <v>649.99</v>
      </c>
      <c r="D4090" s="27">
        <f t="shared" si="112"/>
        <v>5.5086476334775982</v>
      </c>
      <c r="E4090" s="27">
        <f t="shared" si="113"/>
        <v>2162.723654626313</v>
      </c>
    </row>
    <row r="4091" spans="1:5" x14ac:dyDescent="0.25">
      <c r="A4091" s="1">
        <v>43999</v>
      </c>
      <c r="B4091" s="21">
        <f>IFERROR(VLOOKUP(A4091,SHORTVOL!$A$2:$E$10000,5,0),"")</f>
        <v>307.74</v>
      </c>
      <c r="C4091" s="21">
        <f>IFERROR(VLOOKUP($A4091,LONGVOL!$A$2:$E$10000,5,0),"")</f>
        <v>646.95000000000005</v>
      </c>
      <c r="D4091" s="27">
        <f t="shared" si="112"/>
        <v>5.5340613540019232</v>
      </c>
      <c r="E4091" s="27">
        <f t="shared" si="113"/>
        <v>2142.3303773542052</v>
      </c>
    </row>
    <row r="4092" spans="1:5" x14ac:dyDescent="0.25">
      <c r="A4092" s="1">
        <v>44000</v>
      </c>
      <c r="B4092" s="21">
        <f>IFERROR(VLOOKUP(A4092,SHORTVOL!$A$2:$E$10000,5,0),"")</f>
        <v>312.32</v>
      </c>
      <c r="C4092" s="21">
        <f>IFERROR(VLOOKUP($A4092,LONGVOL!$A$2:$E$10000,5,0),"")</f>
        <v>637.33000000000004</v>
      </c>
      <c r="D4092" s="27">
        <f t="shared" si="112"/>
        <v>5.6161153419765029</v>
      </c>
      <c r="E4092" s="27">
        <f t="shared" si="113"/>
        <v>2078.460125488707</v>
      </c>
    </row>
    <row r="4093" spans="1:5" x14ac:dyDescent="0.25">
      <c r="A4093" s="1">
        <v>44001</v>
      </c>
      <c r="B4093" s="21">
        <f>IFERROR(VLOOKUP(A4093,SHORTVOL!$A$2:$E$10000,5,0),"")</f>
        <v>310.52</v>
      </c>
      <c r="C4093" s="21">
        <f>IFERROR(VLOOKUP($A4093,LONGVOL!$A$2:$E$10000,5,0),"")</f>
        <v>641.01</v>
      </c>
      <c r="D4093" s="27">
        <f t="shared" si="112"/>
        <v>5.5834419151575183</v>
      </c>
      <c r="E4093" s="27">
        <f t="shared" si="113"/>
        <v>2102.3024192909202</v>
      </c>
    </row>
    <row r="4094" spans="1:5" x14ac:dyDescent="0.25">
      <c r="A4094" s="1">
        <v>44004</v>
      </c>
      <c r="B4094" s="21">
        <f>IFERROR(VLOOKUP(A4094,SHORTVOL!$A$2:$E$10000,5,0),"")</f>
        <v>323.39</v>
      </c>
      <c r="C4094" s="21">
        <f>IFERROR(VLOOKUP($A4094,LONGVOL!$A$2:$E$10000,5,0),"")</f>
        <v>614.42999999999995</v>
      </c>
      <c r="D4094" s="27">
        <f t="shared" ref="D4094:D4157" si="114">D4093*(1-D$1+IF(AND(WEEKDAY($A4094)&lt;&gt;1,WEEKDAY($A4094)&lt;&gt;7),-D$5,0))^($A4094-$A4093)*(1+(B4094/B4093-1))</f>
        <v>5.8139008161605084</v>
      </c>
      <c r="E4094" s="27">
        <f t="shared" ref="E4094:E4157" si="115">E4093*(1-E$1+IF(AND(WEEKDAY($A4094)&lt;&gt;1,WEEKDAY($A4094)&lt;&gt;7),-E$5,0))^($A4094-$A4093)*(1+2*(C4094/C4093-1))</f>
        <v>1927.5145755285866</v>
      </c>
    </row>
    <row r="4095" spans="1:5" x14ac:dyDescent="0.25">
      <c r="A4095" s="1">
        <v>44005</v>
      </c>
      <c r="B4095" s="21">
        <f>IFERROR(VLOOKUP(A4095,SHORTVOL!$A$2:$E$10000,5,0),"")</f>
        <v>330.98</v>
      </c>
      <c r="C4095" s="21">
        <f>IFERROR(VLOOKUP($A4095,LONGVOL!$A$2:$E$10000,5,0),"")</f>
        <v>600.01</v>
      </c>
      <c r="D4095" s="27">
        <f t="shared" si="114"/>
        <v>5.9500276813282511</v>
      </c>
      <c r="E4095" s="27">
        <f t="shared" si="115"/>
        <v>1836.9013410979446</v>
      </c>
    </row>
    <row r="4096" spans="1:5" x14ac:dyDescent="0.25">
      <c r="A4096" s="1">
        <v>44006</v>
      </c>
      <c r="B4096" s="21">
        <f>IFERROR(VLOOKUP(A4096,SHORTVOL!$A$2:$E$10000,5,0),"")</f>
        <v>309.5</v>
      </c>
      <c r="C4096" s="21">
        <f>IFERROR(VLOOKUP($A4096,LONGVOL!$A$2:$E$10000,5,0),"")</f>
        <v>638.96</v>
      </c>
      <c r="D4096" s="27">
        <f t="shared" si="114"/>
        <v>5.5635768367339313</v>
      </c>
      <c r="E4096" s="27">
        <f t="shared" si="115"/>
        <v>2075.230319755598</v>
      </c>
    </row>
    <row r="4097" spans="1:5" x14ac:dyDescent="0.25">
      <c r="A4097" s="1">
        <v>44007</v>
      </c>
      <c r="B4097" s="21">
        <f>IFERROR(VLOOKUP(A4097,SHORTVOL!$A$2:$E$10000,5,0),"")</f>
        <v>318.64</v>
      </c>
      <c r="C4097" s="21">
        <f>IFERROR(VLOOKUP($A4097,LONGVOL!$A$2:$E$10000,5,0),"")</f>
        <v>620.08000000000004</v>
      </c>
      <c r="D4097" s="27">
        <f t="shared" si="114"/>
        <v>5.7275637632620295</v>
      </c>
      <c r="E4097" s="27">
        <f t="shared" si="115"/>
        <v>1952.4437263426014</v>
      </c>
    </row>
    <row r="4098" spans="1:5" x14ac:dyDescent="0.25">
      <c r="A4098" s="1">
        <v>44008</v>
      </c>
      <c r="B4098" s="21">
        <f>IFERROR(VLOOKUP(A4098,SHORTVOL!$A$2:$E$10000,5,0),"")</f>
        <v>302.58999999999997</v>
      </c>
      <c r="C4098" s="21">
        <f>IFERROR(VLOOKUP($A4098,LONGVOL!$A$2:$E$10000,5,0),"")</f>
        <v>651.32000000000005</v>
      </c>
      <c r="D4098" s="27">
        <f t="shared" si="114"/>
        <v>5.438766490550675</v>
      </c>
      <c r="E4098" s="27">
        <f t="shared" si="115"/>
        <v>2149.0105931908492</v>
      </c>
    </row>
    <row r="4099" spans="1:5" x14ac:dyDescent="0.25">
      <c r="A4099" s="1">
        <v>44011</v>
      </c>
      <c r="B4099" s="21">
        <f>IFERROR(VLOOKUP(A4099,SHORTVOL!$A$2:$E$10000,5,0),"")</f>
        <v>313.37</v>
      </c>
      <c r="C4099" s="21">
        <f>IFERROR(VLOOKUP($A4099,LONGVOL!$A$2:$E$10000,5,0),"")</f>
        <v>628.12</v>
      </c>
      <c r="D4099" s="27">
        <f t="shared" si="114"/>
        <v>5.6316008592071114</v>
      </c>
      <c r="E4099" s="27">
        <f t="shared" si="115"/>
        <v>1995.4591817339901</v>
      </c>
    </row>
    <row r="4100" spans="1:5" x14ac:dyDescent="0.25">
      <c r="A4100" s="1">
        <v>44012</v>
      </c>
      <c r="B4100" s="21">
        <f>IFERROR(VLOOKUP(A4100,SHORTVOL!$A$2:$E$10000,5,0),"")</f>
        <v>332.99</v>
      </c>
      <c r="C4100" s="21">
        <f>IFERROR(VLOOKUP($A4100,LONGVOL!$A$2:$E$10000,5,0),"")</f>
        <v>588.79</v>
      </c>
      <c r="D4100" s="27">
        <f t="shared" si="114"/>
        <v>5.9838657681456704</v>
      </c>
      <c r="E4100" s="27">
        <f t="shared" si="115"/>
        <v>1745.4331870680114</v>
      </c>
    </row>
    <row r="4101" spans="1:5" x14ac:dyDescent="0.25">
      <c r="A4101" s="1">
        <v>44013</v>
      </c>
      <c r="B4101" s="21">
        <f>IFERROR(VLOOKUP(A4101,SHORTVOL!$A$2:$E$10000,5,0),"")</f>
        <v>342.04</v>
      </c>
      <c r="C4101" s="21">
        <f>IFERROR(VLOOKUP($A4101,LONGVOL!$A$2:$E$10000,5,0),"")</f>
        <v>572.78</v>
      </c>
      <c r="D4101" s="27">
        <f t="shared" si="114"/>
        <v>6.1461584378394036</v>
      </c>
      <c r="E4101" s="27">
        <f t="shared" si="115"/>
        <v>1650.3860776297386</v>
      </c>
    </row>
    <row r="4102" spans="1:5" x14ac:dyDescent="0.25">
      <c r="A4102" s="1">
        <v>44014</v>
      </c>
      <c r="B4102" s="21">
        <f>IFERROR(VLOOKUP(A4102,SHORTVOL!$A$2:$E$10000,5,0),"")</f>
        <v>348</v>
      </c>
      <c r="C4102" s="21">
        <f>IFERROR(VLOOKUP($A4102,LONGVOL!$A$2:$E$10000,5,0),"")</f>
        <v>562.79999999999995</v>
      </c>
      <c r="D4102" s="27">
        <f t="shared" si="114"/>
        <v>6.2529117599930926</v>
      </c>
      <c r="E4102" s="27">
        <f t="shared" si="115"/>
        <v>1592.7527874723967</v>
      </c>
    </row>
    <row r="4103" spans="1:5" x14ac:dyDescent="0.25">
      <c r="A4103" s="1">
        <v>44018</v>
      </c>
      <c r="B4103" s="21">
        <f>IFERROR(VLOOKUP(A4103,SHORTVOL!$A$2:$E$10000,5,0),"")</f>
        <v>347.24</v>
      </c>
      <c r="C4103" s="21">
        <f>IFERROR(VLOOKUP($A4103,LONGVOL!$A$2:$E$10000,5,0),"")</f>
        <v>564.04</v>
      </c>
      <c r="D4103" s="27">
        <f t="shared" si="114"/>
        <v>6.2378885799244301</v>
      </c>
      <c r="E4103" s="27">
        <f t="shared" si="115"/>
        <v>1599.2839876204694</v>
      </c>
    </row>
    <row r="4104" spans="1:5" x14ac:dyDescent="0.25">
      <c r="A4104" s="1">
        <v>44019</v>
      </c>
      <c r="B4104" s="21">
        <f>IFERROR(VLOOKUP(A4104,SHORTVOL!$A$2:$E$10000,5,0),"")</f>
        <v>336.3</v>
      </c>
      <c r="C4104" s="21">
        <f>IFERROR(VLOOKUP($A4104,LONGVOL!$A$2:$E$10000,5,0),"")</f>
        <v>581.79999999999995</v>
      </c>
      <c r="D4104" s="27">
        <f t="shared" si="114"/>
        <v>6.0410292056723263</v>
      </c>
      <c r="E4104" s="27">
        <f t="shared" si="115"/>
        <v>1699.8682294270354</v>
      </c>
    </row>
    <row r="4105" spans="1:5" x14ac:dyDescent="0.25">
      <c r="A4105" s="1">
        <v>44020</v>
      </c>
      <c r="B4105" s="21">
        <f>IFERROR(VLOOKUP(A4105,SHORTVOL!$A$2:$E$10000,5,0),"")</f>
        <v>343.17</v>
      </c>
      <c r="C4105" s="21">
        <f>IFERROR(VLOOKUP($A4105,LONGVOL!$A$2:$E$10000,5,0),"")</f>
        <v>569.91999999999996</v>
      </c>
      <c r="D4105" s="27">
        <f t="shared" si="114"/>
        <v>6.1640987154042071</v>
      </c>
      <c r="E4105" s="27">
        <f t="shared" si="115"/>
        <v>1630.323509172659</v>
      </c>
    </row>
    <row r="4106" spans="1:5" x14ac:dyDescent="0.25">
      <c r="A4106" s="1">
        <v>44021</v>
      </c>
      <c r="B4106" s="21">
        <f>IFERROR(VLOOKUP(A4106,SHORTVOL!$A$2:$E$10000,5,0),"")</f>
        <v>338.21</v>
      </c>
      <c r="C4106" s="21">
        <f>IFERROR(VLOOKUP($A4106,LONGVOL!$A$2:$E$10000,5,0),"")</f>
        <v>578.16</v>
      </c>
      <c r="D4106" s="27">
        <f t="shared" si="114"/>
        <v>6.0746731740003614</v>
      </c>
      <c r="E4106" s="27">
        <f t="shared" si="115"/>
        <v>1677.3387334625127</v>
      </c>
    </row>
    <row r="4107" spans="1:5" x14ac:dyDescent="0.25">
      <c r="A4107" s="1">
        <v>44022</v>
      </c>
      <c r="B4107" s="21">
        <f>IFERROR(VLOOKUP(A4107,SHORTVOL!$A$2:$E$10000,5,0),"")</f>
        <v>347.51</v>
      </c>
      <c r="C4107" s="21">
        <f>IFERROR(VLOOKUP($A4107,LONGVOL!$A$2:$E$10000,5,0),"")</f>
        <v>562.26</v>
      </c>
      <c r="D4107" s="27">
        <f t="shared" si="114"/>
        <v>6.2413707546609176</v>
      </c>
      <c r="E4107" s="27">
        <f t="shared" si="115"/>
        <v>1584.9608949570181</v>
      </c>
    </row>
    <row r="4108" spans="1:5" x14ac:dyDescent="0.25">
      <c r="A4108" s="1">
        <v>44025</v>
      </c>
      <c r="B4108" s="21">
        <f>IFERROR(VLOOKUP(A4108,SHORTVOL!$A$2:$E$10000,5,0),"")</f>
        <v>317.77999999999997</v>
      </c>
      <c r="C4108" s="21">
        <f>IFERROR(VLOOKUP($A4108,LONGVOL!$A$2:$E$10000,5,0),"")</f>
        <v>610.37</v>
      </c>
      <c r="D4108" s="27">
        <f t="shared" si="114"/>
        <v>5.7064740029129339</v>
      </c>
      <c r="E4108" s="27">
        <f t="shared" si="115"/>
        <v>1855.7724148227178</v>
      </c>
    </row>
    <row r="4109" spans="1:5" x14ac:dyDescent="0.25">
      <c r="A4109" s="1">
        <v>44026</v>
      </c>
      <c r="B4109" s="21">
        <f>IFERROR(VLOOKUP(A4109,SHORTVOL!$A$2:$E$10000,5,0),"")</f>
        <v>333.04</v>
      </c>
      <c r="C4109" s="21">
        <f>IFERROR(VLOOKUP($A4109,LONGVOL!$A$2:$E$10000,5,0),"")</f>
        <v>581.04999999999995</v>
      </c>
      <c r="D4109" s="27">
        <f t="shared" si="114"/>
        <v>5.9801748562368608</v>
      </c>
      <c r="E4109" s="27">
        <f t="shared" si="115"/>
        <v>1677.3552612945041</v>
      </c>
    </row>
    <row r="4110" spans="1:5" x14ac:dyDescent="0.25">
      <c r="A4110" s="1">
        <v>44027</v>
      </c>
      <c r="B4110" s="21">
        <f>IFERROR(VLOOKUP(A4110,SHORTVOL!$A$2:$E$10000,5,0),"")</f>
        <v>342.98</v>
      </c>
      <c r="C4110" s="21">
        <f>IFERROR(VLOOKUP($A4110,LONGVOL!$A$2:$E$10000,5,0),"")</f>
        <v>563.71</v>
      </c>
      <c r="D4110" s="27">
        <f t="shared" si="114"/>
        <v>6.1583232771634604</v>
      </c>
      <c r="E4110" s="27">
        <f t="shared" si="115"/>
        <v>1577.1220940743945</v>
      </c>
    </row>
    <row r="4111" spans="1:5" x14ac:dyDescent="0.25">
      <c r="A4111" s="1">
        <v>44028</v>
      </c>
      <c r="B4111" s="21">
        <f>IFERROR(VLOOKUP(A4111,SHORTVOL!$A$2:$E$10000,5,0),"")</f>
        <v>347.98</v>
      </c>
      <c r="C4111" s="21">
        <f>IFERROR(VLOOKUP($A4111,LONGVOL!$A$2:$E$10000,5,0),"")</f>
        <v>555.49</v>
      </c>
      <c r="D4111" s="27">
        <f t="shared" si="114"/>
        <v>6.2477576266574095</v>
      </c>
      <c r="E4111" s="27">
        <f t="shared" si="115"/>
        <v>1531.0103955233956</v>
      </c>
    </row>
    <row r="4112" spans="1:5" x14ac:dyDescent="0.25">
      <c r="A4112" s="1">
        <v>44029</v>
      </c>
      <c r="B4112" s="21">
        <f>IFERROR(VLOOKUP(A4112,SHORTVOL!$A$2:$E$10000,5,0),"")</f>
        <v>360.84</v>
      </c>
      <c r="C4112" s="21">
        <f>IFERROR(VLOOKUP($A4112,LONGVOL!$A$2:$E$10000,5,0),"")</f>
        <v>534.96</v>
      </c>
      <c r="D4112" s="27">
        <f t="shared" si="114"/>
        <v>6.4782956807774079</v>
      </c>
      <c r="E4112" s="27">
        <f t="shared" si="115"/>
        <v>1417.7351363255477</v>
      </c>
    </row>
    <row r="4113" spans="1:5" x14ac:dyDescent="0.25">
      <c r="A4113" s="17">
        <v>44032</v>
      </c>
      <c r="B4113" s="21">
        <f>IFERROR(VLOOKUP(A4113,SHORTVOL!$A$2:$E$10000,5,0),"")</f>
        <v>378.8</v>
      </c>
      <c r="C4113" s="21">
        <f>IFERROR(VLOOKUP($A4113,LONGVOL!$A$2:$E$10000,5,0),"")</f>
        <v>508.33</v>
      </c>
      <c r="D4113" s="27">
        <f t="shared" si="114"/>
        <v>6.7996204197750174</v>
      </c>
      <c r="E4113" s="27">
        <f t="shared" si="115"/>
        <v>1276.2953937139973</v>
      </c>
    </row>
    <row r="4114" spans="1:5" x14ac:dyDescent="0.25">
      <c r="A4114" s="17">
        <v>44033</v>
      </c>
      <c r="B4114" s="21">
        <f>IFERROR(VLOOKUP(A4114,SHORTVOL!$A$2:$E$10000,5,0),"")</f>
        <v>373.6</v>
      </c>
      <c r="C4114" s="21">
        <f>IFERROR(VLOOKUP($A4114,LONGVOL!$A$2:$E$10000,5,0),"")</f>
        <v>515.30999999999995</v>
      </c>
      <c r="D4114" s="27">
        <f t="shared" si="114"/>
        <v>6.7059107503032216</v>
      </c>
      <c r="E4114" s="27">
        <f t="shared" si="115"/>
        <v>1311.2457464343954</v>
      </c>
    </row>
    <row r="4115" spans="1:5" x14ac:dyDescent="0.25">
      <c r="A4115" s="17">
        <v>44034</v>
      </c>
      <c r="B4115" s="21">
        <f>IFERROR(VLOOKUP(A4115,SHORTVOL!$A$2:$E$10000,5,0),"")</f>
        <v>377.47</v>
      </c>
      <c r="C4115" s="21">
        <f>IFERROR(VLOOKUP($A4115,LONGVOL!$A$2:$E$10000,5,0),"")</f>
        <v>509.97</v>
      </c>
      <c r="D4115" s="27">
        <f t="shared" si="114"/>
        <v>6.7750038293249757</v>
      </c>
      <c r="E4115" s="27">
        <f t="shared" si="115"/>
        <v>1283.9718684133138</v>
      </c>
    </row>
    <row r="4116" spans="1:5" x14ac:dyDescent="0.25">
      <c r="A4116" s="17">
        <v>44035</v>
      </c>
      <c r="B4116" s="21">
        <f>IFERROR(VLOOKUP(A4116,SHORTVOL!$A$2:$E$10000,5,0),"")</f>
        <v>362.85</v>
      </c>
      <c r="C4116" s="21">
        <f>IFERROR(VLOOKUP($A4116,LONGVOL!$A$2:$E$10000,5,0),"")</f>
        <v>529.72</v>
      </c>
      <c r="D4116" s="27">
        <f t="shared" si="114"/>
        <v>6.5122405424142773</v>
      </c>
      <c r="E4116" s="27">
        <f t="shared" si="115"/>
        <v>1383.3172309314016</v>
      </c>
    </row>
    <row r="4117" spans="1:5" x14ac:dyDescent="0.25">
      <c r="A4117" s="17">
        <v>44036</v>
      </c>
      <c r="B4117" s="21">
        <f>IFERROR(VLOOKUP(A4117,SHORTVOL!$A$2:$E$10000,5,0),"")</f>
        <v>362.73</v>
      </c>
      <c r="C4117" s="21">
        <f>IFERROR(VLOOKUP($A4117,LONGVOL!$A$2:$E$10000,5,0),"")</f>
        <v>529.91</v>
      </c>
      <c r="D4117" s="27">
        <f t="shared" si="114"/>
        <v>6.5097301285786289</v>
      </c>
      <c r="E4117" s="27">
        <f t="shared" si="115"/>
        <v>1384.2041324540862</v>
      </c>
    </row>
    <row r="4118" spans="1:5" x14ac:dyDescent="0.25">
      <c r="A4118" s="17">
        <v>44039</v>
      </c>
      <c r="B4118" s="21">
        <f>IFERROR(VLOOKUP(A4118,SHORTVOL!$A$2:$E$10000,5,0),"")</f>
        <v>374.81</v>
      </c>
      <c r="C4118" s="21">
        <f>IFERROR(VLOOKUP($A4118,LONGVOL!$A$2:$E$10000,5,0),"")</f>
        <v>512.25</v>
      </c>
      <c r="D4118" s="27">
        <f t="shared" si="114"/>
        <v>6.7254180521403342</v>
      </c>
      <c r="E4118" s="27">
        <f t="shared" si="115"/>
        <v>1291.6478350737048</v>
      </c>
    </row>
    <row r="4119" spans="1:5" x14ac:dyDescent="0.25">
      <c r="A4119" s="17">
        <v>44040</v>
      </c>
      <c r="B4119" s="21">
        <f>IFERROR(VLOOKUP(A4119,SHORTVOL!$A$2:$E$10000,5,0),"")</f>
        <v>376.14</v>
      </c>
      <c r="C4119" s="21">
        <f>IFERROR(VLOOKUP($A4119,LONGVOL!$A$2:$E$10000,5,0),"")</f>
        <v>510.43</v>
      </c>
      <c r="D4119" s="27">
        <f t="shared" si="114"/>
        <v>6.7489131359946111</v>
      </c>
      <c r="E4119" s="27">
        <f t="shared" si="115"/>
        <v>1282.3718293518148</v>
      </c>
    </row>
    <row r="4120" spans="1:5" x14ac:dyDescent="0.25">
      <c r="A4120" s="17">
        <v>44041</v>
      </c>
      <c r="B4120" s="21">
        <f>IFERROR(VLOOKUP(A4120,SHORTVOL!$A$2:$E$10000,5,0),"")</f>
        <v>384.25</v>
      </c>
      <c r="C4120" s="21">
        <f>IFERROR(VLOOKUP($A4120,LONGVOL!$A$2:$E$10000,5,0),"")</f>
        <v>499.43</v>
      </c>
      <c r="D4120" s="27">
        <f t="shared" si="114"/>
        <v>6.8940494909518106</v>
      </c>
      <c r="E4120" s="27">
        <f t="shared" si="115"/>
        <v>1227.0069688978508</v>
      </c>
    </row>
    <row r="4121" spans="1:5" x14ac:dyDescent="0.25">
      <c r="A4121" s="17">
        <v>44042</v>
      </c>
      <c r="B4121" s="21">
        <f>IFERROR(VLOOKUP(A4121,SHORTVOL!$A$2:$E$10000,5,0),"")</f>
        <v>373.9</v>
      </c>
      <c r="C4121" s="21">
        <f>IFERROR(VLOOKUP($A4121,LONGVOL!$A$2:$E$10000,5,0),"")</f>
        <v>512.88</v>
      </c>
      <c r="D4121" s="27">
        <f t="shared" si="114"/>
        <v>6.7079866275795652</v>
      </c>
      <c r="E4121" s="27">
        <f t="shared" si="115"/>
        <v>1292.996796699116</v>
      </c>
    </row>
    <row r="4122" spans="1:5" x14ac:dyDescent="0.25">
      <c r="A4122" s="17">
        <v>44043</v>
      </c>
      <c r="B4122" s="21">
        <f>IFERROR(VLOOKUP(A4122,SHORTVOL!$A$2:$E$10000,5,0),"")</f>
        <v>382.16</v>
      </c>
      <c r="C4122" s="21">
        <f>IFERROR(VLOOKUP($A4122,LONGVOL!$A$2:$E$10000,5,0),"")</f>
        <v>501.56</v>
      </c>
      <c r="D4122" s="27">
        <f t="shared" si="114"/>
        <v>6.8558002206954303</v>
      </c>
      <c r="E4122" s="27">
        <f t="shared" si="115"/>
        <v>1235.8260619044561</v>
      </c>
    </row>
    <row r="4123" spans="1:5" x14ac:dyDescent="0.25">
      <c r="A4123" s="17">
        <v>44046</v>
      </c>
      <c r="B4123" s="21">
        <f>IFERROR(VLOOKUP(A4123,SHORTVOL!$A$2:$E$10000,5,0),"")</f>
        <v>385.4</v>
      </c>
      <c r="C4123" s="21">
        <f>IFERROR(VLOOKUP($A4123,LONGVOL!$A$2:$E$10000,5,0),"")</f>
        <v>497.31</v>
      </c>
      <c r="D4123" s="27">
        <f t="shared" si="114"/>
        <v>6.912788074189347</v>
      </c>
      <c r="E4123" s="27">
        <f t="shared" si="115"/>
        <v>1214.6047920352953</v>
      </c>
    </row>
    <row r="4124" spans="1:5" x14ac:dyDescent="0.25">
      <c r="A4124" s="17">
        <v>44047</v>
      </c>
      <c r="B4124" s="21">
        <f>IFERROR(VLOOKUP(A4124,SHORTVOL!$A$2:$E$10000,5,0),"")</f>
        <v>396.25</v>
      </c>
      <c r="C4124" s="21">
        <f>IFERROR(VLOOKUP($A4124,LONGVOL!$A$2:$E$10000,5,0),"")</f>
        <v>483.3</v>
      </c>
      <c r="D4124" s="27">
        <f t="shared" si="114"/>
        <v>7.1070113691493635</v>
      </c>
      <c r="E4124" s="27">
        <f t="shared" si="115"/>
        <v>1146.0828638318296</v>
      </c>
    </row>
    <row r="4125" spans="1:5" x14ac:dyDescent="0.25">
      <c r="A4125" s="17">
        <v>44048</v>
      </c>
      <c r="B4125" s="21">
        <f>IFERROR(VLOOKUP(A4125,SHORTVOL!$A$2:$E$10000,5,0),"")</f>
        <v>403.87</v>
      </c>
      <c r="C4125" s="21">
        <f>IFERROR(VLOOKUP($A4125,LONGVOL!$A$2:$E$10000,5,0),"")</f>
        <v>474.01</v>
      </c>
      <c r="D4125" s="27">
        <f t="shared" si="114"/>
        <v>7.2432843015023796</v>
      </c>
      <c r="E4125" s="27">
        <f t="shared" si="115"/>
        <v>1101.9388842297217</v>
      </c>
    </row>
    <row r="4126" spans="1:5" x14ac:dyDescent="0.25">
      <c r="A4126" s="17">
        <v>44049</v>
      </c>
      <c r="B4126" s="21">
        <f>IFERROR(VLOOKUP(A4126,SHORTVOL!$A$2:$E$10000,5,0),"")</f>
        <v>408.37</v>
      </c>
      <c r="C4126" s="21">
        <f>IFERROR(VLOOKUP($A4126,LONGVOL!$A$2:$E$10000,5,0),"")</f>
        <v>468.72</v>
      </c>
      <c r="D4126" s="27">
        <f t="shared" si="114"/>
        <v>7.3235891036716216</v>
      </c>
      <c r="E4126" s="27">
        <f t="shared" si="115"/>
        <v>1077.2613281064807</v>
      </c>
    </row>
    <row r="4127" spans="1:5" x14ac:dyDescent="0.25">
      <c r="A4127" s="17">
        <v>44050</v>
      </c>
      <c r="B4127" s="21">
        <f>IFERROR(VLOOKUP(A4127,SHORTVOL!$A$2:$E$10000,5,0),"")</f>
        <v>412.09</v>
      </c>
      <c r="C4127" s="21">
        <f>IFERROR(VLOOKUP($A4127,LONGVOL!$A$2:$E$10000,5,0),"")</f>
        <v>464.45</v>
      </c>
      <c r="D4127" s="27">
        <f t="shared" si="114"/>
        <v>7.3898975563425688</v>
      </c>
      <c r="E4127" s="27">
        <f t="shared" si="115"/>
        <v>1057.5532528685244</v>
      </c>
    </row>
    <row r="4128" spans="1:5" x14ac:dyDescent="0.25">
      <c r="A4128" s="17">
        <v>44053</v>
      </c>
      <c r="B4128" s="21">
        <f>IFERROR(VLOOKUP(A4128,SHORTVOL!$A$2:$E$10000,5,0),"")</f>
        <v>423.17</v>
      </c>
      <c r="C4128" s="21">
        <f>IFERROR(VLOOKUP($A4128,LONGVOL!$A$2:$E$10000,5,0),"")</f>
        <v>451.97</v>
      </c>
      <c r="D4128" s="27">
        <f t="shared" si="114"/>
        <v>7.5873448023816374</v>
      </c>
      <c r="E4128" s="27">
        <f t="shared" si="115"/>
        <v>1000.4906603789773</v>
      </c>
    </row>
    <row r="4129" spans="1:5" x14ac:dyDescent="0.25">
      <c r="A4129" s="17">
        <v>44054</v>
      </c>
      <c r="B4129" s="21">
        <f>IFERROR(VLOOKUP(A4129,SHORTVOL!$A$2:$E$10000,5,0),"")</f>
        <v>406.82</v>
      </c>
      <c r="C4129" s="21">
        <f>IFERROR(VLOOKUP($A4129,LONGVOL!$A$2:$E$10000,5,0),"")</f>
        <v>469.44</v>
      </c>
      <c r="D4129" s="27">
        <f t="shared" si="114"/>
        <v>7.2937932253143352</v>
      </c>
      <c r="E4129" s="27">
        <f t="shared" si="115"/>
        <v>1077.7525146555954</v>
      </c>
    </row>
    <row r="4130" spans="1:5" x14ac:dyDescent="0.25">
      <c r="A4130" s="17">
        <v>44055</v>
      </c>
      <c r="B4130" s="21">
        <f>IFERROR(VLOOKUP(A4130,SHORTVOL!$A$2:$E$10000,5,0),"")</f>
        <v>426.45</v>
      </c>
      <c r="C4130" s="21">
        <f>IFERROR(VLOOKUP($A4130,LONGVOL!$A$2:$E$10000,5,0),"")</f>
        <v>446.78</v>
      </c>
      <c r="D4130" s="27">
        <f t="shared" si="114"/>
        <v>7.6453165674494068</v>
      </c>
      <c r="E4130" s="27">
        <f t="shared" si="115"/>
        <v>973.63152277279789</v>
      </c>
    </row>
    <row r="4131" spans="1:5" x14ac:dyDescent="0.25">
      <c r="A4131" s="17">
        <v>44056</v>
      </c>
      <c r="B4131" s="21">
        <f>IFERROR(VLOOKUP(A4131,SHORTVOL!$A$2:$E$10000,5,0),"")</f>
        <v>425.96</v>
      </c>
      <c r="C4131" s="21">
        <f>IFERROR(VLOOKUP($A4131,LONGVOL!$A$2:$E$10000,5,0),"")</f>
        <v>447.29</v>
      </c>
      <c r="D4131" s="27">
        <f t="shared" si="114"/>
        <v>7.6361134981532599</v>
      </c>
      <c r="E4131" s="27">
        <f t="shared" si="115"/>
        <v>975.78000094189724</v>
      </c>
    </row>
    <row r="4132" spans="1:5" x14ac:dyDescent="0.25">
      <c r="A4132" s="17">
        <v>44057</v>
      </c>
      <c r="B4132" s="21">
        <f>IFERROR(VLOOKUP(A4132,SHORTVOL!$A$2:$E$10000,5,0),"")</f>
        <v>424.06</v>
      </c>
      <c r="C4132" s="21">
        <f>IFERROR(VLOOKUP($A4132,LONGVOL!$A$2:$E$10000,5,0),"")</f>
        <v>449.29</v>
      </c>
      <c r="D4132" s="27">
        <f t="shared" si="114"/>
        <v>7.601635965908482</v>
      </c>
      <c r="E4132" s="27">
        <f t="shared" si="115"/>
        <v>984.43116746553733</v>
      </c>
    </row>
    <row r="4133" spans="1:5" x14ac:dyDescent="0.25">
      <c r="A4133" s="17">
        <v>44060</v>
      </c>
      <c r="B4133" s="21">
        <f>IFERROR(VLOOKUP(A4133,SHORTVOL!$A$2:$E$10000,5,0),"")</f>
        <v>442.79</v>
      </c>
      <c r="C4133" s="21">
        <f>IFERROR(VLOOKUP($A4133,LONGVOL!$A$2:$E$10000,5,0),"")</f>
        <v>429.44</v>
      </c>
      <c r="D4133" s="27">
        <f t="shared" si="114"/>
        <v>7.9360824325924959</v>
      </c>
      <c r="E4133" s="27">
        <f t="shared" si="115"/>
        <v>897.24017328097659</v>
      </c>
    </row>
    <row r="4134" spans="1:5" x14ac:dyDescent="0.25">
      <c r="A4134" s="17">
        <v>44061</v>
      </c>
      <c r="B4134" s="21">
        <f>IFERROR(VLOOKUP(A4134,SHORTVOL!$A$2:$E$10000,5,0),"")</f>
        <v>447.5</v>
      </c>
      <c r="C4134" s="21">
        <f>IFERROR(VLOOKUP($A4134,LONGVOL!$A$2:$E$10000,5,0),"")</f>
        <v>424.87</v>
      </c>
      <c r="D4134" s="27">
        <f t="shared" si="114"/>
        <v>8.0200598285764269</v>
      </c>
      <c r="E4134" s="27">
        <f t="shared" si="115"/>
        <v>878.07685002769904</v>
      </c>
    </row>
    <row r="4135" spans="1:5" x14ac:dyDescent="0.25">
      <c r="A4135" s="17">
        <v>44062</v>
      </c>
      <c r="B4135" s="21">
        <f>IFERROR(VLOOKUP(A4135,SHORTVOL!$A$2:$E$10000,5,0),"")</f>
        <v>437.88</v>
      </c>
      <c r="C4135" s="21">
        <f>IFERROR(VLOOKUP($A4135,LONGVOL!$A$2:$E$10000,5,0),"")</f>
        <v>434</v>
      </c>
      <c r="D4135" s="27">
        <f t="shared" si="114"/>
        <v>7.8472209363928487</v>
      </c>
      <c r="E4135" s="27">
        <f t="shared" si="115"/>
        <v>915.7449545131069</v>
      </c>
    </row>
    <row r="4136" spans="1:5" x14ac:dyDescent="0.25">
      <c r="A4136" s="17">
        <v>44063</v>
      </c>
      <c r="B4136" s="21">
        <f>IFERROR(VLOOKUP(A4136,SHORTVOL!$A$2:$E$10000,5,0),"")</f>
        <v>442.72</v>
      </c>
      <c r="C4136" s="21">
        <f>IFERROR(VLOOKUP($A4136,LONGVOL!$A$2:$E$10000,5,0),"")</f>
        <v>429.21</v>
      </c>
      <c r="D4136" s="27">
        <f t="shared" si="114"/>
        <v>7.9335235455593853</v>
      </c>
      <c r="E4136" s="27">
        <f t="shared" si="115"/>
        <v>895.46283757849483</v>
      </c>
    </row>
    <row r="4137" spans="1:5" x14ac:dyDescent="0.25">
      <c r="A4137" s="17">
        <v>44064</v>
      </c>
      <c r="B4137" s="21">
        <f>IFERROR(VLOOKUP(A4137,SHORTVOL!$A$2:$E$10000,5,0),"")</f>
        <v>441.08</v>
      </c>
      <c r="C4137" s="21">
        <f>IFERROR(VLOOKUP($A4137,LONGVOL!$A$2:$E$10000,5,0),"")</f>
        <v>430.8</v>
      </c>
      <c r="D4137" s="27">
        <f t="shared" si="114"/>
        <v>7.9037017121257085</v>
      </c>
      <c r="E4137" s="27">
        <f t="shared" si="115"/>
        <v>902.02857882068861</v>
      </c>
    </row>
    <row r="4138" spans="1:5" x14ac:dyDescent="0.25">
      <c r="A4138" s="17">
        <v>44067</v>
      </c>
      <c r="B4138" s="21">
        <f>IFERROR(VLOOKUP(A4138,SHORTVOL!$A$2:$E$10000,5,0),"")</f>
        <v>440.77</v>
      </c>
      <c r="C4138" s="21">
        <f>IFERROR(VLOOKUP($A4138,LONGVOL!$A$2:$E$10000,5,0),"")</f>
        <v>431.11</v>
      </c>
      <c r="D4138" s="27">
        <f t="shared" si="114"/>
        <v>7.8968485753552722</v>
      </c>
      <c r="E4138" s="27">
        <f t="shared" si="115"/>
        <v>903.12037468269614</v>
      </c>
    </row>
    <row r="4139" spans="1:5" x14ac:dyDescent="0.25">
      <c r="A4139" s="17">
        <v>44068</v>
      </c>
      <c r="B4139" s="21">
        <f>IFERROR(VLOOKUP(A4139,SHORTVOL!$A$2:$E$10000,5,0),"")</f>
        <v>444.71</v>
      </c>
      <c r="C4139" s="21">
        <f>IFERROR(VLOOKUP($A4139,LONGVOL!$A$2:$E$10000,5,0),"")</f>
        <v>427.25</v>
      </c>
      <c r="D4139" s="27">
        <f t="shared" si="114"/>
        <v>7.967001161912977</v>
      </c>
      <c r="E4139" s="27">
        <f t="shared" si="115"/>
        <v>886.88040708617291</v>
      </c>
    </row>
    <row r="4140" spans="1:5" x14ac:dyDescent="0.25">
      <c r="A4140" s="17">
        <v>44069</v>
      </c>
      <c r="B4140" s="21">
        <f>IFERROR(VLOOKUP(A4140,SHORTVOL!$A$2:$E$10000,5,0),"")</f>
        <v>434.63</v>
      </c>
      <c r="C4140" s="21">
        <f>IFERROR(VLOOKUP($A4140,LONGVOL!$A$2:$E$10000,5,0),"")</f>
        <v>436.93</v>
      </c>
      <c r="D4140" s="27">
        <f t="shared" si="114"/>
        <v>7.7859908213018407</v>
      </c>
      <c r="E4140" s="27">
        <f t="shared" si="115"/>
        <v>926.99705250806949</v>
      </c>
    </row>
    <row r="4141" spans="1:5" x14ac:dyDescent="0.25">
      <c r="A4141" s="17">
        <v>44070</v>
      </c>
      <c r="B4141" s="21">
        <f>IFERROR(VLOOKUP(A4141,SHORTVOL!$A$2:$E$10000,5,0),"")</f>
        <v>423.44</v>
      </c>
      <c r="C4141" s="21">
        <f>IFERROR(VLOOKUP($A4141,LONGVOL!$A$2:$E$10000,5,0),"")</f>
        <v>448.18</v>
      </c>
      <c r="D4141" s="27">
        <f t="shared" si="114"/>
        <v>7.5851167690214938</v>
      </c>
      <c r="E4141" s="27">
        <f t="shared" si="115"/>
        <v>974.65914028558768</v>
      </c>
    </row>
    <row r="4142" spans="1:5" x14ac:dyDescent="0.25">
      <c r="A4142" s="17">
        <v>44071</v>
      </c>
      <c r="B4142" s="21">
        <f>IFERROR(VLOOKUP(A4142,SHORTVOL!$A$2:$E$10000,5,0),"")</f>
        <v>424.63</v>
      </c>
      <c r="C4142" s="21">
        <f>IFERROR(VLOOKUP($A4142,LONGVOL!$A$2:$E$10000,5,0),"")</f>
        <v>446.92</v>
      </c>
      <c r="D4142" s="27">
        <f t="shared" si="114"/>
        <v>7.6060165494626553</v>
      </c>
      <c r="E4142" s="27">
        <f t="shared" si="115"/>
        <v>969.10506759766292</v>
      </c>
    </row>
    <row r="4143" spans="1:5" x14ac:dyDescent="0.25">
      <c r="A4143" s="17">
        <v>44074</v>
      </c>
      <c r="B4143" s="21">
        <f>IFERROR(VLOOKUP(A4143,SHORTVOL!$A$2:$E$10000,5,0),"")</f>
        <v>404.39</v>
      </c>
      <c r="C4143" s="21">
        <f>IFERROR(VLOOKUP($A4143,LONGVOL!$A$2:$E$10000,5,0),"")</f>
        <v>468.22</v>
      </c>
      <c r="D4143" s="27">
        <f t="shared" si="114"/>
        <v>7.2422849296335521</v>
      </c>
      <c r="E4143" s="27">
        <f t="shared" si="115"/>
        <v>1061.236741783712</v>
      </c>
    </row>
    <row r="4144" spans="1:5" x14ac:dyDescent="0.25">
      <c r="A4144" s="17">
        <v>44075</v>
      </c>
      <c r="B4144" s="21">
        <f>IFERROR(VLOOKUP(A4144,SHORTVOL!$A$2:$E$10000,5,0),"")</f>
        <v>395.18</v>
      </c>
      <c r="C4144" s="21">
        <f>IFERROR(VLOOKUP($A4144,LONGVOL!$A$2:$E$10000,5,0),"")</f>
        <v>478.89</v>
      </c>
      <c r="D4144" s="27">
        <f t="shared" si="114"/>
        <v>7.0769537729353535</v>
      </c>
      <c r="E4144" s="27">
        <f t="shared" si="115"/>
        <v>1109.5200737590139</v>
      </c>
    </row>
    <row r="4145" spans="1:5" x14ac:dyDescent="0.25">
      <c r="A4145" s="17">
        <v>44076</v>
      </c>
      <c r="B4145" s="21">
        <f>IFERROR(VLOOKUP(A4145,SHORTVOL!$A$2:$E$10000,5,0),"")</f>
        <v>384.06</v>
      </c>
      <c r="C4145" s="21">
        <f>IFERROR(VLOOKUP($A4145,LONGVOL!$A$2:$E$10000,5,0),"")</f>
        <v>492.37</v>
      </c>
      <c r="D4145" s="27">
        <f t="shared" si="114"/>
        <v>6.8774379672653128</v>
      </c>
      <c r="E4145" s="27">
        <f t="shared" si="115"/>
        <v>1171.8932990773992</v>
      </c>
    </row>
    <row r="4146" spans="1:5" x14ac:dyDescent="0.25">
      <c r="A4146" s="17">
        <v>44077</v>
      </c>
      <c r="B4146" s="21">
        <f>IFERROR(VLOOKUP(A4146,SHORTVOL!$A$2:$E$10000,5,0),"")</f>
        <v>328.3</v>
      </c>
      <c r="C4146" s="21">
        <f>IFERROR(VLOOKUP($A4146,LONGVOL!$A$2:$E$10000,5,0),"")</f>
        <v>563.86</v>
      </c>
      <c r="D4146" s="27">
        <f t="shared" si="114"/>
        <v>5.8786105455891651</v>
      </c>
      <c r="E4146" s="27">
        <f t="shared" si="115"/>
        <v>1512.0858265776344</v>
      </c>
    </row>
    <row r="4147" spans="1:5" x14ac:dyDescent="0.25">
      <c r="A4147" s="17">
        <v>44078</v>
      </c>
      <c r="B4147" s="21">
        <f>IFERROR(VLOOKUP(A4147,SHORTVOL!$A$2:$E$10000,5,0),"")</f>
        <v>359.59</v>
      </c>
      <c r="C4147" s="21">
        <f>IFERROR(VLOOKUP($A4147,LONGVOL!$A$2:$E$10000,5,0),"")</f>
        <v>510.11</v>
      </c>
      <c r="D4147" s="27">
        <f t="shared" si="114"/>
        <v>6.4385432120717114</v>
      </c>
      <c r="E4147" s="27">
        <f t="shared" si="115"/>
        <v>1223.7132092471827</v>
      </c>
    </row>
    <row r="4148" spans="1:5" x14ac:dyDescent="0.25">
      <c r="A4148" s="17">
        <v>44082</v>
      </c>
      <c r="B4148" s="21">
        <f>IFERROR(VLOOKUP(A4148,SHORTVOL!$A$2:$E$10000,5,0),"")</f>
        <v>366.35</v>
      </c>
      <c r="C4148" s="21">
        <f>IFERROR(VLOOKUP($A4148,LONGVOL!$A$2:$E$10000,5,0),"")</f>
        <v>500.52</v>
      </c>
      <c r="D4148" s="27">
        <f t="shared" si="114"/>
        <v>6.5581449975610218</v>
      </c>
      <c r="E4148" s="27">
        <f t="shared" si="115"/>
        <v>1177.3431640590795</v>
      </c>
    </row>
    <row r="4149" spans="1:5" x14ac:dyDescent="0.25">
      <c r="A4149" s="17">
        <v>44083</v>
      </c>
      <c r="B4149" s="21">
        <f>IFERROR(VLOOKUP(A4149,SHORTVOL!$A$2:$E$10000,5,0),"")</f>
        <v>389.11</v>
      </c>
      <c r="C4149" s="21">
        <f>IFERROR(VLOOKUP($A4149,LONGVOL!$A$2:$E$10000,5,0),"")</f>
        <v>469.42</v>
      </c>
      <c r="D4149" s="27">
        <f t="shared" si="114"/>
        <v>6.965197142521121</v>
      </c>
      <c r="E4149" s="27">
        <f t="shared" si="115"/>
        <v>1030.9553080945927</v>
      </c>
    </row>
    <row r="4150" spans="1:5" x14ac:dyDescent="0.25">
      <c r="A4150" s="17">
        <v>44084</v>
      </c>
      <c r="B4150" s="21">
        <f>IFERROR(VLOOKUP(A4150,SHORTVOL!$A$2:$E$10000,5,0),"")</f>
        <v>383.44</v>
      </c>
      <c r="C4150" s="21">
        <f>IFERROR(VLOOKUP($A4150,LONGVOL!$A$2:$E$10000,5,0),"")</f>
        <v>476.26</v>
      </c>
      <c r="D4150" s="27">
        <f t="shared" si="114"/>
        <v>6.8633261819894749</v>
      </c>
      <c r="E4150" s="27">
        <f t="shared" si="115"/>
        <v>1060.9189538703374</v>
      </c>
    </row>
    <row r="4151" spans="1:5" x14ac:dyDescent="0.25">
      <c r="A4151" s="17">
        <v>44085</v>
      </c>
      <c r="B4151" s="21">
        <f>IFERROR(VLOOKUP(A4151,SHORTVOL!$A$2:$E$10000,5,0),"")</f>
        <v>403.81</v>
      </c>
      <c r="C4151" s="21">
        <f>IFERROR(VLOOKUP($A4151,LONGVOL!$A$2:$E$10000,5,0),"")</f>
        <v>450.97</v>
      </c>
      <c r="D4151" s="27">
        <f t="shared" si="114"/>
        <v>7.2275398592877744</v>
      </c>
      <c r="E4151" s="27">
        <f t="shared" si="115"/>
        <v>948.17449194859523</v>
      </c>
    </row>
    <row r="4152" spans="1:5" x14ac:dyDescent="0.25">
      <c r="A4152" s="17">
        <v>44088</v>
      </c>
      <c r="B4152" s="21">
        <f>IFERROR(VLOOKUP(A4152,SHORTVOL!$A$2:$E$10000,5,0),"")</f>
        <v>411.85</v>
      </c>
      <c r="C4152" s="21">
        <f>IFERROR(VLOOKUP($A4152,LONGVOL!$A$2:$E$10000,5,0),"")</f>
        <v>441.99</v>
      </c>
      <c r="D4152" s="27">
        <f t="shared" si="114"/>
        <v>7.3702310579473327</v>
      </c>
      <c r="E4152" s="27">
        <f t="shared" si="115"/>
        <v>910.20518369480578</v>
      </c>
    </row>
    <row r="4153" spans="1:5" x14ac:dyDescent="0.25">
      <c r="A4153" s="17">
        <v>44089</v>
      </c>
      <c r="B4153" s="21">
        <f>IFERROR(VLOOKUP(A4153,SHORTVOL!$A$2:$E$10000,5,0),"")</f>
        <v>411.37</v>
      </c>
      <c r="C4153" s="21">
        <f>IFERROR(VLOOKUP($A4153,LONGVOL!$A$2:$E$10000,5,0),"")</f>
        <v>442.5</v>
      </c>
      <c r="D4153" s="27">
        <f t="shared" si="114"/>
        <v>7.3612378760277384</v>
      </c>
      <c r="E4153" s="27">
        <f t="shared" si="115"/>
        <v>912.2362195171205</v>
      </c>
    </row>
    <row r="4154" spans="1:5" x14ac:dyDescent="0.25">
      <c r="A4154" s="17">
        <v>44090</v>
      </c>
      <c r="B4154" s="21">
        <f>IFERROR(VLOOKUP(A4154,SHORTVOL!$A$2:$E$10000,5,0),"")</f>
        <v>417.74</v>
      </c>
      <c r="C4154" s="21">
        <f>IFERROR(VLOOKUP($A4154,LONGVOL!$A$2:$E$10000,5,0),"")</f>
        <v>435.65</v>
      </c>
      <c r="D4154" s="27">
        <f t="shared" si="114"/>
        <v>7.4748158898442618</v>
      </c>
      <c r="E4154" s="27">
        <f t="shared" si="115"/>
        <v>883.92564507078851</v>
      </c>
    </row>
    <row r="4155" spans="1:5" x14ac:dyDescent="0.25">
      <c r="A4155" s="17">
        <v>44091</v>
      </c>
      <c r="B4155" s="21">
        <f>IFERROR(VLOOKUP(A4155,SHORTVOL!$A$2:$E$10000,5,0),"")</f>
        <v>422.51</v>
      </c>
      <c r="C4155" s="21">
        <f>IFERROR(VLOOKUP($A4155,LONGVOL!$A$2:$E$10000,5,0),"")</f>
        <v>430.68</v>
      </c>
      <c r="D4155" s="27">
        <f t="shared" si="114"/>
        <v>7.5597534600821623</v>
      </c>
      <c r="E4155" s="27">
        <f t="shared" si="115"/>
        <v>863.69178471536179</v>
      </c>
    </row>
    <row r="4156" spans="1:5" x14ac:dyDescent="0.25">
      <c r="A4156" s="17">
        <v>44092</v>
      </c>
      <c r="B4156" s="21">
        <f>IFERROR(VLOOKUP(A4156,SHORTVOL!$A$2:$E$10000,5,0),"")</f>
        <v>422.85</v>
      </c>
      <c r="C4156" s="21">
        <f>IFERROR(VLOOKUP($A4156,LONGVOL!$A$2:$E$10000,5,0),"")</f>
        <v>430.33</v>
      </c>
      <c r="D4156" s="27">
        <f t="shared" si="114"/>
        <v>7.5654223382728345</v>
      </c>
      <c r="E4156" s="27">
        <f t="shared" si="115"/>
        <v>862.22231914656618</v>
      </c>
    </row>
    <row r="4157" spans="1:5" x14ac:dyDescent="0.25">
      <c r="A4157" s="17">
        <v>44095</v>
      </c>
      <c r="B4157" s="21">
        <f>IFERROR(VLOOKUP(A4157,SHORTVOL!$A$2:$E$10000,5,0),"")</f>
        <v>408.75</v>
      </c>
      <c r="C4157" s="21">
        <f>IFERROR(VLOOKUP($A4157,LONGVOL!$A$2:$E$10000,5,0),"")</f>
        <v>444.67</v>
      </c>
      <c r="D4157" s="27">
        <f t="shared" si="114"/>
        <v>7.3119500400209594</v>
      </c>
      <c r="E4157" s="27">
        <f t="shared" si="115"/>
        <v>919.47631624397354</v>
      </c>
    </row>
    <row r="4158" spans="1:5" x14ac:dyDescent="0.25">
      <c r="A4158" s="17">
        <v>44096</v>
      </c>
      <c r="B4158" s="21">
        <f>IFERROR(VLOOKUP(A4158,SHORTVOL!$A$2:$E$10000,5,0),"")</f>
        <v>408.86</v>
      </c>
      <c r="C4158" s="21">
        <f>IFERROR(VLOOKUP($A4158,LONGVOL!$A$2:$E$10000,5,0),"")</f>
        <v>444.55</v>
      </c>
      <c r="D4158" s="27">
        <f t="shared" ref="D4158:D4221" si="116">D4157*(1-D$1+IF(AND(WEEKDAY($A4158)&lt;&gt;1,WEEKDAY($A4158)&lt;&gt;7),-D$5,0))^($A4158-$A4157)*(1+(B4158/B4157-1))</f>
        <v>7.3135170193095673</v>
      </c>
      <c r="E4158" s="27">
        <f t="shared" ref="E4158:E4221" si="117">E4157*(1-E$1+IF(AND(WEEKDAY($A4158)&lt;&gt;1,WEEKDAY($A4158)&lt;&gt;7),-E$5,0))^($A4158-$A4157)*(1+2*(C4158/C4157-1))</f>
        <v>918.91005733878865</v>
      </c>
    </row>
    <row r="4159" spans="1:5" x14ac:dyDescent="0.25">
      <c r="A4159" s="17">
        <v>44097</v>
      </c>
      <c r="B4159" s="21">
        <f>IFERROR(VLOOKUP(A4159,SHORTVOL!$A$2:$E$10000,5,0),"")</f>
        <v>387.16</v>
      </c>
      <c r="C4159" s="21">
        <f>IFERROR(VLOOKUP($A4159,LONGVOL!$A$2:$E$10000,5,0),"")</f>
        <v>468.15</v>
      </c>
      <c r="D4159" s="27">
        <f t="shared" si="116"/>
        <v>6.9249770054358741</v>
      </c>
      <c r="E4159" s="27">
        <f t="shared" si="117"/>
        <v>1016.397714520561</v>
      </c>
    </row>
    <row r="4160" spans="1:5" x14ac:dyDescent="0.25">
      <c r="A4160" s="17">
        <v>44098</v>
      </c>
      <c r="B4160" s="21">
        <f>IFERROR(VLOOKUP(A4160,SHORTVOL!$A$2:$E$10000,5,0),"")</f>
        <v>390.12</v>
      </c>
      <c r="C4160" s="21">
        <f>IFERROR(VLOOKUP($A4160,LONGVOL!$A$2:$E$10000,5,0),"")</f>
        <v>464.57</v>
      </c>
      <c r="D4160" s="27">
        <f t="shared" si="116"/>
        <v>6.9775389968399848</v>
      </c>
      <c r="E4160" s="27">
        <f t="shared" si="117"/>
        <v>1000.7764512596098</v>
      </c>
    </row>
    <row r="4161" spans="1:5" x14ac:dyDescent="0.25">
      <c r="A4161" s="17">
        <v>44099</v>
      </c>
      <c r="B4161" s="21">
        <f>IFERROR(VLOOKUP(A4161,SHORTVOL!$A$2:$E$10000,5,0),"")</f>
        <v>402.72</v>
      </c>
      <c r="C4161" s="21">
        <f>IFERROR(VLOOKUP($A4161,LONGVOL!$A$2:$E$10000,5,0),"")</f>
        <v>449.57</v>
      </c>
      <c r="D4161" s="27">
        <f t="shared" si="116"/>
        <v>7.2025031592991011</v>
      </c>
      <c r="E4161" s="27">
        <f t="shared" si="117"/>
        <v>936.07916561154036</v>
      </c>
    </row>
    <row r="4162" spans="1:5" x14ac:dyDescent="0.25">
      <c r="A4162" s="17">
        <v>44102</v>
      </c>
      <c r="B4162" s="21">
        <f>IFERROR(VLOOKUP(A4162,SHORTVOL!$A$2:$E$10000,5,0),"")</f>
        <v>403.59</v>
      </c>
      <c r="C4162" s="21">
        <f>IFERROR(VLOOKUP($A4162,LONGVOL!$A$2:$E$10000,5,0),"")</f>
        <v>448.6</v>
      </c>
      <c r="D4162" s="27">
        <f t="shared" si="116"/>
        <v>7.2168763322698286</v>
      </c>
      <c r="E4162" s="27">
        <f t="shared" si="117"/>
        <v>931.8268159651409</v>
      </c>
    </row>
    <row r="4163" spans="1:5" x14ac:dyDescent="0.25">
      <c r="A4163" s="17">
        <v>44103</v>
      </c>
      <c r="B4163" s="21">
        <f>IFERROR(VLOOKUP(A4163,SHORTVOL!$A$2:$E$10000,5,0),"")</f>
        <v>412.27</v>
      </c>
      <c r="C4163" s="21">
        <f>IFERROR(VLOOKUP($A4163,LONGVOL!$A$2:$E$10000,5,0),"")</f>
        <v>438.94</v>
      </c>
      <c r="D4163" s="27">
        <f t="shared" si="116"/>
        <v>7.3716855602961502</v>
      </c>
      <c r="E4163" s="27">
        <f t="shared" si="117"/>
        <v>891.62761634174331</v>
      </c>
    </row>
    <row r="4164" spans="1:5" x14ac:dyDescent="0.25">
      <c r="A4164" s="17">
        <v>44104</v>
      </c>
      <c r="B4164" s="21">
        <f>IFERROR(VLOOKUP(A4164,SHORTVOL!$A$2:$E$10000,5,0),"")</f>
        <v>412.72</v>
      </c>
      <c r="C4164" s="21">
        <f>IFERROR(VLOOKUP($A4164,LONGVOL!$A$2:$E$10000,5,0),"")</f>
        <v>438.46</v>
      </c>
      <c r="D4164" s="27">
        <f t="shared" si="116"/>
        <v>7.3793275166546479</v>
      </c>
      <c r="E4164" s="27">
        <f t="shared" si="117"/>
        <v>889.60978736565562</v>
      </c>
    </row>
    <row r="4165" spans="1:5" x14ac:dyDescent="0.25">
      <c r="A4165" s="17">
        <v>44105</v>
      </c>
      <c r="B4165" s="21">
        <f>IFERROR(VLOOKUP(A4165,SHORTVOL!$A$2:$E$10000,5,0),"")</f>
        <v>406.68</v>
      </c>
      <c r="C4165" s="21">
        <f>IFERROR(VLOOKUP($A4165,LONGVOL!$A$2:$E$10000,5,0),"")</f>
        <v>444.88</v>
      </c>
      <c r="D4165" s="27">
        <f t="shared" si="116"/>
        <v>7.2709354398908976</v>
      </c>
      <c r="E4165" s="27">
        <f t="shared" si="117"/>
        <v>915.59165828829487</v>
      </c>
    </row>
    <row r="4166" spans="1:5" x14ac:dyDescent="0.25">
      <c r="A4166" s="17">
        <v>44106</v>
      </c>
      <c r="B4166" s="21">
        <f>IFERROR(VLOOKUP(A4166,SHORTVOL!$A$2:$E$10000,5,0),"")</f>
        <v>401.01</v>
      </c>
      <c r="C4166" s="21">
        <f>IFERROR(VLOOKUP($A4166,LONGVOL!$A$2:$E$10000,5,0),"")</f>
        <v>451.08</v>
      </c>
      <c r="D4166" s="27">
        <f t="shared" si="116"/>
        <v>7.169169999485117</v>
      </c>
      <c r="E4166" s="27">
        <f t="shared" si="117"/>
        <v>941.03997676768449</v>
      </c>
    </row>
    <row r="4167" spans="1:5" x14ac:dyDescent="0.25">
      <c r="A4167" s="17">
        <v>44109</v>
      </c>
      <c r="B4167" s="21">
        <f>IFERROR(VLOOKUP(A4167,SHORTVOL!$A$2:$E$10000,5,0),"")</f>
        <v>410.06</v>
      </c>
      <c r="C4167" s="21">
        <f>IFERROR(VLOOKUP($A4167,LONGVOL!$A$2:$E$10000,5,0),"")</f>
        <v>440.91</v>
      </c>
      <c r="D4167" s="27">
        <f t="shared" si="116"/>
        <v>7.3297589170893032</v>
      </c>
      <c r="E4167" s="27">
        <f t="shared" si="117"/>
        <v>898.40149955640334</v>
      </c>
    </row>
    <row r="4168" spans="1:5" x14ac:dyDescent="0.25">
      <c r="A4168" s="17">
        <v>44110</v>
      </c>
      <c r="B4168" s="21">
        <f>IFERROR(VLOOKUP(A4168,SHORTVOL!$A$2:$E$10000,5,0),"")</f>
        <v>402.85</v>
      </c>
      <c r="C4168" s="21">
        <f>IFERROR(VLOOKUP($A4168,LONGVOL!$A$2:$E$10000,5,0),"")</f>
        <v>448.66</v>
      </c>
      <c r="D4168" s="27">
        <f t="shared" si="116"/>
        <v>7.2004867162169086</v>
      </c>
      <c r="E4168" s="27">
        <f t="shared" si="117"/>
        <v>929.91358329871628</v>
      </c>
    </row>
    <row r="4169" spans="1:5" x14ac:dyDescent="0.25">
      <c r="A4169" s="17">
        <v>44111</v>
      </c>
      <c r="B4169" s="21">
        <f>IFERROR(VLOOKUP(A4169,SHORTVOL!$A$2:$E$10000,5,0),"")</f>
        <v>417.29</v>
      </c>
      <c r="C4169" s="21">
        <f>IFERROR(VLOOKUP($A4169,LONGVOL!$A$2:$E$10000,5,0),"")</f>
        <v>432.58</v>
      </c>
      <c r="D4169" s="27">
        <f t="shared" si="116"/>
        <v>7.458176644413145</v>
      </c>
      <c r="E4169" s="27">
        <f t="shared" si="117"/>
        <v>863.19152207042168</v>
      </c>
    </row>
    <row r="4170" spans="1:5" x14ac:dyDescent="0.25">
      <c r="A4170" s="17">
        <v>44112</v>
      </c>
      <c r="B4170" s="21">
        <f>IFERROR(VLOOKUP(A4170,SHORTVOL!$A$2:$E$10000,5,0),"")</f>
        <v>433.44</v>
      </c>
      <c r="C4170" s="21">
        <f>IFERROR(VLOOKUP($A4170,LONGVOL!$A$2:$E$10000,5,0),"")</f>
        <v>415.84</v>
      </c>
      <c r="D4170" s="27">
        <f t="shared" si="116"/>
        <v>7.7463992715796213</v>
      </c>
      <c r="E4170" s="27">
        <f t="shared" si="117"/>
        <v>796.32321847575213</v>
      </c>
    </row>
    <row r="4171" spans="1:5" x14ac:dyDescent="0.25">
      <c r="A4171" s="17">
        <v>44113</v>
      </c>
      <c r="B4171" s="21">
        <f>IFERROR(VLOOKUP(A4171,SHORTVOL!$A$2:$E$10000,5,0),"")</f>
        <v>456.11</v>
      </c>
      <c r="C4171" s="21">
        <f>IFERROR(VLOOKUP($A4171,LONGVOL!$A$2:$E$10000,5,0),"")</f>
        <v>394.09</v>
      </c>
      <c r="D4171" s="27">
        <f t="shared" si="116"/>
        <v>8.1511087375480464</v>
      </c>
      <c r="E4171" s="27">
        <f t="shared" si="117"/>
        <v>712.96749759527643</v>
      </c>
    </row>
    <row r="4172" spans="1:5" x14ac:dyDescent="0.25">
      <c r="A4172" s="17">
        <v>44116</v>
      </c>
      <c r="B4172" s="21">
        <f>IFERROR(VLOOKUP(A4172,SHORTVOL!$A$2:$E$10000,5,0),"")</f>
        <v>465.24</v>
      </c>
      <c r="C4172" s="21">
        <f>IFERROR(VLOOKUP($A4172,LONGVOL!$A$2:$E$10000,5,0),"")</f>
        <v>386.2</v>
      </c>
      <c r="D4172" s="27">
        <f t="shared" si="116"/>
        <v>8.3129036510560503</v>
      </c>
      <c r="E4172" s="27">
        <f t="shared" si="117"/>
        <v>684.26275447699493</v>
      </c>
    </row>
    <row r="4173" spans="1:5" x14ac:dyDescent="0.25">
      <c r="A4173" s="17">
        <v>44117</v>
      </c>
      <c r="B4173" s="21">
        <f>IFERROR(VLOOKUP(A4173,SHORTVOL!$A$2:$E$10000,5,0),"")</f>
        <v>461.52</v>
      </c>
      <c r="C4173" s="21">
        <f>IFERROR(VLOOKUP($A4173,LONGVOL!$A$2:$E$10000,5,0),"")</f>
        <v>389.28</v>
      </c>
      <c r="D4173" s="27">
        <f t="shared" si="116"/>
        <v>8.2459828689511614</v>
      </c>
      <c r="E4173" s="27">
        <f t="shared" si="117"/>
        <v>695.12399258395362</v>
      </c>
    </row>
    <row r="4174" spans="1:5" x14ac:dyDescent="0.25">
      <c r="A4174" s="17">
        <v>44118</v>
      </c>
      <c r="B4174" s="21">
        <f>IFERROR(VLOOKUP(A4174,SHORTVOL!$A$2:$E$10000,5,0),"")</f>
        <v>466.98</v>
      </c>
      <c r="C4174" s="21">
        <f>IFERROR(VLOOKUP($A4174,LONGVOL!$A$2:$E$10000,5,0),"")</f>
        <v>384.69</v>
      </c>
      <c r="D4174" s="27">
        <f t="shared" si="116"/>
        <v>8.3430795683502303</v>
      </c>
      <c r="E4174" s="27">
        <f t="shared" si="117"/>
        <v>678.67988513266039</v>
      </c>
    </row>
    <row r="4175" spans="1:5" x14ac:dyDescent="0.25">
      <c r="A4175" s="17">
        <v>44119</v>
      </c>
      <c r="B4175" s="21">
        <f>IFERROR(VLOOKUP(A4175,SHORTVOL!$A$2:$E$10000,5,0),"")</f>
        <v>459.89</v>
      </c>
      <c r="C4175" s="21">
        <f>IFERROR(VLOOKUP($A4175,LONGVOL!$A$2:$E$10000,5,0),"")</f>
        <v>390.52</v>
      </c>
      <c r="D4175" s="27">
        <f t="shared" si="116"/>
        <v>8.2159591880916008</v>
      </c>
      <c r="E4175" s="27">
        <f t="shared" si="117"/>
        <v>699.19749577920743</v>
      </c>
    </row>
    <row r="4176" spans="1:5" x14ac:dyDescent="0.25">
      <c r="A4176" s="17">
        <v>44120</v>
      </c>
      <c r="B4176" s="21">
        <f>IFERROR(VLOOKUP(A4176,SHORTVOL!$A$2:$E$10000,5,0),"")</f>
        <v>458.97</v>
      </c>
      <c r="C4176" s="21">
        <f>IFERROR(VLOOKUP($A4176,LONGVOL!$A$2:$E$10000,5,0),"")</f>
        <v>391.3</v>
      </c>
      <c r="D4176" s="27">
        <f t="shared" si="116"/>
        <v>8.199074050453671</v>
      </c>
      <c r="E4176" s="27">
        <f t="shared" si="117"/>
        <v>701.93709499606803</v>
      </c>
    </row>
    <row r="4177" spans="1:5" x14ac:dyDescent="0.25">
      <c r="A4177" s="17">
        <v>44123</v>
      </c>
      <c r="B4177" s="21">
        <f>IFERROR(VLOOKUP(A4177,SHORTVOL!$A$2:$E$10000,5,0),"")</f>
        <v>434.97</v>
      </c>
      <c r="C4177" s="21">
        <f>IFERROR(VLOOKUP($A4177,LONGVOL!$A$2:$E$10000,5,0),"")</f>
        <v>411.76</v>
      </c>
      <c r="D4177" s="27">
        <f t="shared" si="116"/>
        <v>7.769059028541407</v>
      </c>
      <c r="E4177" s="27">
        <f t="shared" si="117"/>
        <v>775.1646656174795</v>
      </c>
    </row>
    <row r="4178" spans="1:5" x14ac:dyDescent="0.25">
      <c r="A4178" s="17">
        <v>44124</v>
      </c>
      <c r="B4178" s="21">
        <f>IFERROR(VLOOKUP(A4178,SHORTVOL!$A$2:$E$10000,5,0),"")</f>
        <v>436.58</v>
      </c>
      <c r="C4178" s="21">
        <f>IFERROR(VLOOKUP($A4178,LONGVOL!$A$2:$E$10000,5,0),"")</f>
        <v>410.24</v>
      </c>
      <c r="D4178" s="27">
        <f t="shared" si="116"/>
        <v>7.797388182542635</v>
      </c>
      <c r="E4178" s="27">
        <f t="shared" si="117"/>
        <v>769.38306617287424</v>
      </c>
    </row>
    <row r="4179" spans="1:5" x14ac:dyDescent="0.25">
      <c r="A4179" s="17">
        <v>44125</v>
      </c>
      <c r="B4179" s="21">
        <f>IFERROR(VLOOKUP(A4179,SHORTVOL!$A$2:$E$10000,5,0),"")</f>
        <v>446.05</v>
      </c>
      <c r="C4179" s="21">
        <f>IFERROR(VLOOKUP($A4179,LONGVOL!$A$2:$E$10000,5,0),"")</f>
        <v>401.34</v>
      </c>
      <c r="D4179" s="27">
        <f t="shared" si="116"/>
        <v>7.9660873656852784</v>
      </c>
      <c r="E4179" s="27">
        <f t="shared" si="117"/>
        <v>735.9440660758994</v>
      </c>
    </row>
    <row r="4180" spans="1:5" x14ac:dyDescent="0.25">
      <c r="A4180" s="17">
        <v>44126</v>
      </c>
      <c r="B4180" s="21">
        <f>IFERROR(VLOOKUP(A4180,SHORTVOL!$A$2:$E$10000,5,0),"")</f>
        <v>456.31</v>
      </c>
      <c r="C4180" s="21">
        <f>IFERROR(VLOOKUP($A4180,LONGVOL!$A$2:$E$10000,5,0),"")</f>
        <v>392.11</v>
      </c>
      <c r="D4180" s="27">
        <f t="shared" si="116"/>
        <v>8.1488760171770682</v>
      </c>
      <c r="E4180" s="27">
        <f t="shared" si="117"/>
        <v>702.04017180286121</v>
      </c>
    </row>
    <row r="4181" spans="1:5" x14ac:dyDescent="0.25">
      <c r="A4181" s="17">
        <v>44127</v>
      </c>
      <c r="B4181" s="21">
        <f>IFERROR(VLOOKUP(A4181,SHORTVOL!$A$2:$E$10000,5,0),"")</f>
        <v>456.34</v>
      </c>
      <c r="C4181" s="21">
        <f>IFERROR(VLOOKUP($A4181,LONGVOL!$A$2:$E$10000,5,0),"")</f>
        <v>392.08</v>
      </c>
      <c r="D4181" s="27">
        <f t="shared" si="116"/>
        <v>8.1489652201177183</v>
      </c>
      <c r="E4181" s="27">
        <f t="shared" si="117"/>
        <v>701.87928454432654</v>
      </c>
    </row>
    <row r="4182" spans="1:5" x14ac:dyDescent="0.25">
      <c r="A4182" s="17">
        <v>44130</v>
      </c>
      <c r="B4182" s="21">
        <f>IFERROR(VLOOKUP(A4182,SHORTVOL!$A$2:$E$10000,5,0),"")</f>
        <v>412.77</v>
      </c>
      <c r="C4182" s="21">
        <f>IFERROR(VLOOKUP($A4182,LONGVOL!$A$2:$E$10000,5,0),"")</f>
        <v>429.52</v>
      </c>
      <c r="D4182" s="27">
        <f t="shared" si="116"/>
        <v>7.3697144140445037</v>
      </c>
      <c r="E4182" s="27">
        <f t="shared" si="117"/>
        <v>835.73420701651435</v>
      </c>
    </row>
    <row r="4183" spans="1:5" x14ac:dyDescent="0.25">
      <c r="A4183" s="17">
        <v>44131</v>
      </c>
      <c r="B4183" s="21">
        <f>IFERROR(VLOOKUP(A4183,SHORTVOL!$A$2:$E$10000,5,0),"")</f>
        <v>415.33</v>
      </c>
      <c r="C4183" s="21">
        <f>IFERROR(VLOOKUP($A4183,LONGVOL!$A$2:$E$10000,5,0),"")</f>
        <v>426.85</v>
      </c>
      <c r="D4183" s="27">
        <f t="shared" si="116"/>
        <v>7.4150150665935977</v>
      </c>
      <c r="E4183" s="27">
        <f t="shared" si="117"/>
        <v>825.28109407263059</v>
      </c>
    </row>
    <row r="4184" spans="1:5" x14ac:dyDescent="0.25">
      <c r="A4184" s="17">
        <v>44132</v>
      </c>
      <c r="B4184" s="21">
        <f>IFERROR(VLOOKUP(A4184,SHORTVOL!$A$2:$E$10000,5,0),"")</f>
        <v>358.81</v>
      </c>
      <c r="C4184" s="21">
        <f>IFERROR(VLOOKUP($A4184,LONGVOL!$A$2:$E$10000,5,0),"")</f>
        <v>484.95</v>
      </c>
      <c r="D4184" s="27">
        <f t="shared" si="116"/>
        <v>6.4055949985642906</v>
      </c>
      <c r="E4184" s="27">
        <f t="shared" si="117"/>
        <v>1049.8647384989667</v>
      </c>
    </row>
    <row r="4185" spans="1:5" x14ac:dyDescent="0.25">
      <c r="A4185" s="17">
        <v>44133</v>
      </c>
      <c r="B4185" s="21">
        <f>IFERROR(VLOOKUP(A4185,SHORTVOL!$A$2:$E$10000,5,0),"")</f>
        <v>388.57</v>
      </c>
      <c r="C4185" s="21">
        <f>IFERROR(VLOOKUP($A4185,LONGVOL!$A$2:$E$10000,5,0),"")</f>
        <v>444.72</v>
      </c>
      <c r="D4185" s="27">
        <f t="shared" si="116"/>
        <v>6.9365002754169076</v>
      </c>
      <c r="E4185" s="27">
        <f t="shared" si="117"/>
        <v>875.61077250121662</v>
      </c>
    </row>
    <row r="4186" spans="1:5" x14ac:dyDescent="0.25">
      <c r="A4186" s="17">
        <v>44134</v>
      </c>
      <c r="B4186" s="21">
        <f>IFERROR(VLOOKUP(A4186,SHORTVOL!$A$2:$E$10000,5,0),"")</f>
        <v>363.24</v>
      </c>
      <c r="C4186" s="21">
        <f>IFERROR(VLOOKUP($A4186,LONGVOL!$A$2:$E$10000,5,0),"")</f>
        <v>473.71</v>
      </c>
      <c r="D4186" s="27">
        <f t="shared" si="116"/>
        <v>6.4839701957989897</v>
      </c>
      <c r="E4186" s="27">
        <f t="shared" si="117"/>
        <v>989.69241341752104</v>
      </c>
    </row>
    <row r="4187" spans="1:5" x14ac:dyDescent="0.25">
      <c r="A4187" s="17">
        <v>44137</v>
      </c>
      <c r="B4187" s="21">
        <f>IFERROR(VLOOKUP(A4187,SHORTVOL!$A$2:$E$10000,5,0),"")</f>
        <v>374.3</v>
      </c>
      <c r="C4187" s="21">
        <f>IFERROR(VLOOKUP($A4187,LONGVOL!$A$2:$E$10000,5,0),"")</f>
        <v>459.29</v>
      </c>
      <c r="D4187" s="27">
        <f t="shared" si="116"/>
        <v>6.6802970913315249</v>
      </c>
      <c r="E4187" s="27">
        <f t="shared" si="117"/>
        <v>929.22646689911369</v>
      </c>
    </row>
    <row r="4188" spans="1:5" x14ac:dyDescent="0.25">
      <c r="A4188" s="17">
        <v>44138</v>
      </c>
      <c r="B4188" s="21">
        <f>IFERROR(VLOOKUP(A4188,SHORTVOL!$A$2:$E$10000,5,0),"")</f>
        <v>396.36</v>
      </c>
      <c r="C4188" s="21">
        <f>IFERROR(VLOOKUP($A4188,LONGVOL!$A$2:$E$10000,5,0),"")</f>
        <v>432.22</v>
      </c>
      <c r="D4188" s="27">
        <f t="shared" si="116"/>
        <v>7.0736240182972212</v>
      </c>
      <c r="E4188" s="27">
        <f t="shared" si="117"/>
        <v>819.62905570306418</v>
      </c>
    </row>
    <row r="4189" spans="1:5" x14ac:dyDescent="0.25">
      <c r="A4189" s="17">
        <v>44139</v>
      </c>
      <c r="B4189" s="21">
        <f>IFERROR(VLOOKUP(A4189,SHORTVOL!$A$2:$E$10000,5,0),"")</f>
        <v>428.23</v>
      </c>
      <c r="C4189" s="21">
        <f>IFERROR(VLOOKUP($A4189,LONGVOL!$A$2:$E$10000,5,0),"")</f>
        <v>397.47</v>
      </c>
      <c r="D4189" s="27">
        <f t="shared" si="116"/>
        <v>7.6419720284345125</v>
      </c>
      <c r="E4189" s="27">
        <f t="shared" si="117"/>
        <v>687.78216586317649</v>
      </c>
    </row>
    <row r="4190" spans="1:5" x14ac:dyDescent="0.25">
      <c r="A4190" s="17">
        <v>44140</v>
      </c>
      <c r="B4190" s="21">
        <f>IFERROR(VLOOKUP(A4190,SHORTVOL!$A$2:$E$10000,5,0),"")</f>
        <v>434.61</v>
      </c>
      <c r="C4190" s="21">
        <f>IFERROR(VLOOKUP($A4190,LONGVOL!$A$2:$E$10000,5,0),"")</f>
        <v>391.54</v>
      </c>
      <c r="D4190" s="27">
        <f t="shared" si="116"/>
        <v>7.7554012457597947</v>
      </c>
      <c r="E4190" s="27">
        <f t="shared" si="117"/>
        <v>667.20879812224041</v>
      </c>
    </row>
    <row r="4191" spans="1:5" x14ac:dyDescent="0.25">
      <c r="A4191" s="17">
        <v>44141</v>
      </c>
      <c r="B4191" s="21">
        <f>IFERROR(VLOOKUP(A4191,SHORTVOL!$A$2:$E$10000,5,0),"")</f>
        <v>464.42</v>
      </c>
      <c r="C4191" s="21">
        <f>IFERROR(VLOOKUP($A4191,LONGVOL!$A$2:$E$10000,5,0),"")</f>
        <v>364.69</v>
      </c>
      <c r="D4191" s="27">
        <f t="shared" si="116"/>
        <v>8.2868919022907495</v>
      </c>
      <c r="E4191" s="27">
        <f t="shared" si="117"/>
        <v>575.65677110282832</v>
      </c>
    </row>
    <row r="4192" spans="1:5" x14ac:dyDescent="0.25">
      <c r="A4192" s="17">
        <v>44144</v>
      </c>
      <c r="B4192" s="21">
        <f>IFERROR(VLOOKUP(A4192,SHORTVOL!$A$2:$E$10000,5,0),"")</f>
        <v>488.77</v>
      </c>
      <c r="C4192" s="21">
        <f>IFERROR(VLOOKUP($A4192,LONGVOL!$A$2:$E$10000,5,0),"")</f>
        <v>345.56</v>
      </c>
      <c r="D4192" s="27">
        <f t="shared" si="116"/>
        <v>8.7199482687904162</v>
      </c>
      <c r="E4192" s="27">
        <f t="shared" si="117"/>
        <v>515.14630655795554</v>
      </c>
    </row>
    <row r="4193" spans="1:5" x14ac:dyDescent="0.25">
      <c r="A4193" s="17">
        <v>44145</v>
      </c>
      <c r="B4193" s="21">
        <f>IFERROR(VLOOKUP(A4193,SHORTVOL!$A$2:$E$10000,5,0),"")</f>
        <v>485.27</v>
      </c>
      <c r="C4193" s="21">
        <f>IFERROR(VLOOKUP($A4193,LONGVOL!$A$2:$E$10000,5,0),"")</f>
        <v>348.04</v>
      </c>
      <c r="D4193" s="27">
        <f t="shared" si="116"/>
        <v>8.6570317977309266</v>
      </c>
      <c r="E4193" s="27">
        <f t="shared" si="117"/>
        <v>522.50066686470973</v>
      </c>
    </row>
    <row r="4194" spans="1:5" x14ac:dyDescent="0.25">
      <c r="A4194" s="17">
        <v>44146</v>
      </c>
      <c r="B4194" s="21">
        <f>IFERROR(VLOOKUP(A4194,SHORTVOL!$A$2:$E$10000,5,0),"")</f>
        <v>500.28</v>
      </c>
      <c r="C4194" s="21">
        <f>IFERROR(VLOOKUP($A4194,LONGVOL!$A$2:$E$10000,5,0),"")</f>
        <v>337.28</v>
      </c>
      <c r="D4194" s="27">
        <f t="shared" si="116"/>
        <v>8.9243154450002091</v>
      </c>
      <c r="E4194" s="27">
        <f t="shared" si="117"/>
        <v>490.15608428325362</v>
      </c>
    </row>
    <row r="4195" spans="1:5" x14ac:dyDescent="0.25">
      <c r="A4195" s="17">
        <v>44147</v>
      </c>
      <c r="B4195" s="21">
        <f>IFERROR(VLOOKUP(A4195,SHORTVOL!$A$2:$E$10000,5,0),"")</f>
        <v>463.09</v>
      </c>
      <c r="C4195" s="21">
        <f>IFERROR(VLOOKUP($A4195,LONGVOL!$A$2:$E$10000,5,0),"")</f>
        <v>362.35</v>
      </c>
      <c r="D4195" s="27">
        <f t="shared" si="116"/>
        <v>8.2604437250229736</v>
      </c>
      <c r="E4195" s="27">
        <f t="shared" si="117"/>
        <v>562.97974039569431</v>
      </c>
    </row>
    <row r="4196" spans="1:5" x14ac:dyDescent="0.25">
      <c r="A4196" s="17">
        <v>44148</v>
      </c>
      <c r="B4196" s="21">
        <f>IFERROR(VLOOKUP(A4196,SHORTVOL!$A$2:$E$10000,5,0),"")</f>
        <v>497.5</v>
      </c>
      <c r="C4196" s="21">
        <f>IFERROR(VLOOKUP($A4196,LONGVOL!$A$2:$E$10000,5,0),"")</f>
        <v>335.42</v>
      </c>
      <c r="D4196" s="27">
        <f t="shared" si="116"/>
        <v>8.8737514764729326</v>
      </c>
      <c r="E4196" s="27">
        <f t="shared" si="117"/>
        <v>479.26146645632895</v>
      </c>
    </row>
    <row r="4197" spans="1:5" x14ac:dyDescent="0.25">
      <c r="A4197" s="17">
        <v>44151</v>
      </c>
      <c r="B4197" s="21">
        <f>IFERROR(VLOOKUP(A4197,SHORTVOL!$A$2:$E$10000,5,0),"")</f>
        <v>504.56</v>
      </c>
      <c r="C4197" s="21">
        <f>IFERROR(VLOOKUP($A4197,LONGVOL!$A$2:$E$10000,5,0),"")</f>
        <v>330.67</v>
      </c>
      <c r="D4197" s="27">
        <f t="shared" si="116"/>
        <v>8.99819916420903</v>
      </c>
      <c r="E4197" s="27">
        <f t="shared" si="117"/>
        <v>465.58108947176419</v>
      </c>
    </row>
    <row r="4198" spans="1:5" x14ac:dyDescent="0.25">
      <c r="A4198" s="17">
        <v>44152</v>
      </c>
      <c r="B4198" s="21">
        <f>IFERROR(VLOOKUP(A4198,SHORTVOL!$A$2:$E$10000,5,0),"")</f>
        <v>508.12</v>
      </c>
      <c r="C4198" s="21">
        <f>IFERROR(VLOOKUP($A4198,LONGVOL!$A$2:$E$10000,5,0),"")</f>
        <v>328.33</v>
      </c>
      <c r="D4198" s="27">
        <f t="shared" si="116"/>
        <v>9.0611907993718912</v>
      </c>
      <c r="E4198" s="27">
        <f t="shared" si="117"/>
        <v>458.95672278824958</v>
      </c>
    </row>
    <row r="4199" spans="1:5" x14ac:dyDescent="0.25">
      <c r="A4199" s="17">
        <v>44153</v>
      </c>
      <c r="B4199" s="21">
        <f>IFERROR(VLOOKUP(A4199,SHORTVOL!$A$2:$E$10000,5,0),"")</f>
        <v>498.71</v>
      </c>
      <c r="C4199" s="21">
        <f>IFERROR(VLOOKUP($A4199,LONGVOL!$A$2:$E$10000,5,0),"")</f>
        <v>334.41</v>
      </c>
      <c r="D4199" s="27">
        <f t="shared" si="116"/>
        <v>8.8928970562892307</v>
      </c>
      <c r="E4199" s="27">
        <f t="shared" si="117"/>
        <v>475.91835141673937</v>
      </c>
    </row>
    <row r="4200" spans="1:5" x14ac:dyDescent="0.25">
      <c r="A4200" s="17">
        <v>44154</v>
      </c>
      <c r="B4200" s="21">
        <f>IFERROR(VLOOKUP(A4200,SHORTVOL!$A$2:$E$10000,5,0),"")</f>
        <v>503.66</v>
      </c>
      <c r="C4200" s="21">
        <f>IFERROR(VLOOKUP($A4200,LONGVOL!$A$2:$E$10000,5,0),"")</f>
        <v>331.09</v>
      </c>
      <c r="D4200" s="27">
        <f t="shared" si="116"/>
        <v>8.980672348465367</v>
      </c>
      <c r="E4200" s="27">
        <f t="shared" si="117"/>
        <v>466.43305232431004</v>
      </c>
    </row>
    <row r="4201" spans="1:5" x14ac:dyDescent="0.25">
      <c r="A4201" s="17">
        <v>44155</v>
      </c>
      <c r="B4201" s="21">
        <f>IFERROR(VLOOKUP(A4201,SHORTVOL!$A$2:$E$10000,5,0),"")</f>
        <v>507.59</v>
      </c>
      <c r="C4201" s="21">
        <f>IFERROR(VLOOKUP($A4201,LONGVOL!$A$2:$E$10000,5,0),"")</f>
        <v>328.51</v>
      </c>
      <c r="D4201" s="27">
        <f t="shared" si="116"/>
        <v>9.0502515517695574</v>
      </c>
      <c r="E4201" s="27">
        <f t="shared" si="117"/>
        <v>459.12877432072554</v>
      </c>
    </row>
    <row r="4202" spans="1:5" x14ac:dyDescent="0.25">
      <c r="A4202" s="17">
        <v>44158</v>
      </c>
      <c r="B4202" s="21">
        <f>IFERROR(VLOOKUP(A4202,SHORTVOL!$A$2:$E$10000,5,0),"")</f>
        <v>511.64</v>
      </c>
      <c r="C4202" s="21">
        <f>IFERROR(VLOOKUP($A4202,LONGVOL!$A$2:$E$10000,5,0),"")</f>
        <v>325.89</v>
      </c>
      <c r="D4202" s="27">
        <f t="shared" si="116"/>
        <v>9.1209629275366666</v>
      </c>
      <c r="E4202" s="27">
        <f t="shared" si="117"/>
        <v>451.70207275117684</v>
      </c>
    </row>
    <row r="4203" spans="1:5" x14ac:dyDescent="0.25">
      <c r="A4203" s="17">
        <v>44159</v>
      </c>
      <c r="B4203" s="21">
        <f>IFERROR(VLOOKUP(A4203,SHORTVOL!$A$2:$E$10000,5,0),"")</f>
        <v>519.16999999999996</v>
      </c>
      <c r="C4203" s="21">
        <f>IFERROR(VLOOKUP($A4203,LONGVOL!$A$2:$E$10000,5,0),"")</f>
        <v>321.08999999999997</v>
      </c>
      <c r="D4203" s="27">
        <f t="shared" si="116"/>
        <v>9.254692465277385</v>
      </c>
      <c r="E4203" s="27">
        <f t="shared" si="117"/>
        <v>438.36253666171609</v>
      </c>
    </row>
    <row r="4204" spans="1:5" x14ac:dyDescent="0.25">
      <c r="A4204" s="17">
        <v>44160</v>
      </c>
      <c r="B4204" s="21">
        <f>IFERROR(VLOOKUP(A4204,SHORTVOL!$A$2:$E$10000,5,0),"")</f>
        <v>534.94000000000005</v>
      </c>
      <c r="C4204" s="21">
        <f>IFERROR(VLOOKUP($A4204,LONGVOL!$A$2:$E$10000,5,0),"")</f>
        <v>311.33999999999997</v>
      </c>
      <c r="D4204" s="27">
        <f t="shared" si="116"/>
        <v>9.5352850046388831</v>
      </c>
      <c r="E4204" s="27">
        <f t="shared" si="117"/>
        <v>411.7091409317913</v>
      </c>
    </row>
    <row r="4205" spans="1:5" x14ac:dyDescent="0.25">
      <c r="A4205" s="17">
        <v>44162</v>
      </c>
      <c r="B4205" s="21">
        <f>IFERROR(VLOOKUP(A4205,SHORTVOL!$A$2:$E$10000,5,0),"")</f>
        <v>537.28</v>
      </c>
      <c r="C4205" s="21">
        <f>IFERROR(VLOOKUP($A4205,LONGVOL!$A$2:$E$10000,5,0),"")</f>
        <v>309.97000000000003</v>
      </c>
      <c r="D4205" s="27">
        <f t="shared" si="116"/>
        <v>9.5759459099958075</v>
      </c>
      <c r="E4205" s="27">
        <f t="shared" si="117"/>
        <v>408.02366459362685</v>
      </c>
    </row>
    <row r="4206" spans="1:5" x14ac:dyDescent="0.25">
      <c r="A4206" s="17">
        <v>44165</v>
      </c>
      <c r="B4206" s="21">
        <f>IFERROR(VLOOKUP(A4206,SHORTVOL!$A$2:$E$10000,5,0),"")</f>
        <v>542.08000000000004</v>
      </c>
      <c r="C4206" s="21">
        <f>IFERROR(VLOOKUP($A4206,LONGVOL!$A$2:$E$10000,5,0),"")</f>
        <v>307.20999999999998</v>
      </c>
      <c r="D4206" s="27">
        <f t="shared" si="116"/>
        <v>9.6599082457720318</v>
      </c>
      <c r="E4206" s="27">
        <f t="shared" si="117"/>
        <v>400.66594440526399</v>
      </c>
    </row>
    <row r="4207" spans="1:5" x14ac:dyDescent="0.25">
      <c r="A4207" s="17">
        <v>44166</v>
      </c>
      <c r="B4207" s="21">
        <f>IFERROR(VLOOKUP(A4207,SHORTVOL!$A$2:$E$10000,5,0),"")</f>
        <v>541.02</v>
      </c>
      <c r="C4207" s="21">
        <f>IFERROR(VLOOKUP($A4207,LONGVOL!$A$2:$E$10000,5,0),"")</f>
        <v>307.81</v>
      </c>
      <c r="D4207" s="27">
        <f t="shared" si="116"/>
        <v>9.6404906873695317</v>
      </c>
      <c r="E4207" s="27">
        <f t="shared" si="117"/>
        <v>402.20035912917746</v>
      </c>
    </row>
    <row r="4208" spans="1:5" x14ac:dyDescent="0.25">
      <c r="A4208" s="17">
        <v>44167</v>
      </c>
      <c r="B4208" s="21">
        <f>IFERROR(VLOOKUP(A4208,SHORTVOL!$A$2:$E$10000,5,0),"")</f>
        <v>541.49</v>
      </c>
      <c r="C4208" s="21">
        <f>IFERROR(VLOOKUP($A4208,LONGVOL!$A$2:$E$10000,5,0),"")</f>
        <v>307.54000000000002</v>
      </c>
      <c r="D4208" s="27">
        <f t="shared" si="116"/>
        <v>9.6483369604487041</v>
      </c>
      <c r="E4208" s="27">
        <f t="shared" si="117"/>
        <v>401.46418778628555</v>
      </c>
    </row>
    <row r="4209" spans="1:5" x14ac:dyDescent="0.25">
      <c r="A4209" s="17">
        <v>44168</v>
      </c>
      <c r="B4209" s="21">
        <f>IFERROR(VLOOKUP(A4209,SHORTVOL!$A$2:$E$10000,5,0),"")</f>
        <v>538.61</v>
      </c>
      <c r="C4209" s="21">
        <f>IFERROR(VLOOKUP($A4209,LONGVOL!$A$2:$E$10000,5,0),"")</f>
        <v>309.18</v>
      </c>
      <c r="D4209" s="27">
        <f t="shared" si="116"/>
        <v>9.596494893881852</v>
      </c>
      <c r="E4209" s="27">
        <f t="shared" si="117"/>
        <v>405.71501209576195</v>
      </c>
    </row>
    <row r="4210" spans="1:5" x14ac:dyDescent="0.25">
      <c r="A4210" s="17">
        <v>44169</v>
      </c>
      <c r="B4210" s="21">
        <f>IFERROR(VLOOKUP(A4210,SHORTVOL!$A$2:$E$10000,5,0),"")</f>
        <v>548.53</v>
      </c>
      <c r="C4210" s="21">
        <f>IFERROR(VLOOKUP($A4210,LONGVOL!$A$2:$E$10000,5,0),"")</f>
        <v>303.48</v>
      </c>
      <c r="D4210" s="27">
        <f t="shared" si="116"/>
        <v>9.7727054968971956</v>
      </c>
      <c r="E4210" s="27">
        <f t="shared" si="117"/>
        <v>390.72583799738544</v>
      </c>
    </row>
    <row r="4211" spans="1:5" x14ac:dyDescent="0.25">
      <c r="A4211" s="17">
        <v>44172</v>
      </c>
      <c r="B4211" s="21">
        <f>IFERROR(VLOOKUP(A4211,SHORTVOL!$A$2:$E$10000,5,0),"")</f>
        <v>542.98</v>
      </c>
      <c r="C4211" s="21">
        <f>IFERROR(VLOOKUP($A4211,LONGVOL!$A$2:$E$10000,5,0),"")</f>
        <v>306.55</v>
      </c>
      <c r="D4211" s="27">
        <f t="shared" si="116"/>
        <v>9.6722356047253388</v>
      </c>
      <c r="E4211" s="27">
        <f t="shared" si="117"/>
        <v>398.53991616137091</v>
      </c>
    </row>
    <row r="4212" spans="1:5" x14ac:dyDescent="0.25">
      <c r="A4212" s="17">
        <v>44173</v>
      </c>
      <c r="B4212" s="21">
        <f>IFERROR(VLOOKUP(A4212,SHORTVOL!$A$2:$E$10000,5,0),"")</f>
        <v>560.19000000000005</v>
      </c>
      <c r="C4212" s="21">
        <f>IFERROR(VLOOKUP($A4212,LONGVOL!$A$2:$E$10000,5,0),"")</f>
        <v>296.83</v>
      </c>
      <c r="D4212" s="27">
        <f t="shared" si="116"/>
        <v>9.9782547622873601</v>
      </c>
      <c r="E4212" s="27">
        <f t="shared" si="117"/>
        <v>373.23790649189624</v>
      </c>
    </row>
    <row r="4213" spans="1:5" x14ac:dyDescent="0.25">
      <c r="A4213" s="17">
        <v>44174</v>
      </c>
      <c r="B4213" s="21">
        <f>IFERROR(VLOOKUP(A4213,SHORTVOL!$A$2:$E$10000,5,0),"")</f>
        <v>547.6</v>
      </c>
      <c r="C4213" s="21">
        <f>IFERROR(VLOOKUP($A4213,LONGVOL!$A$2:$E$10000,5,0),"")</f>
        <v>303.51</v>
      </c>
      <c r="D4213" s="27">
        <f t="shared" si="116"/>
        <v>9.75346383461026</v>
      </c>
      <c r="E4213" s="27">
        <f t="shared" si="117"/>
        <v>390.00723750509394</v>
      </c>
    </row>
    <row r="4214" spans="1:5" x14ac:dyDescent="0.25">
      <c r="A4214" s="17">
        <v>44175</v>
      </c>
      <c r="B4214" s="21">
        <f>IFERROR(VLOOKUP(A4214,SHORTVOL!$A$2:$E$10000,5,0),"")</f>
        <v>542.75</v>
      </c>
      <c r="C4214" s="21">
        <f>IFERROR(VLOOKUP($A4214,LONGVOL!$A$2:$E$10000,5,0),"")</f>
        <v>306.19</v>
      </c>
      <c r="D4214" s="27">
        <f t="shared" si="116"/>
        <v>9.6665493624770988</v>
      </c>
      <c r="E4214" s="27">
        <f t="shared" si="117"/>
        <v>396.86455329184565</v>
      </c>
    </row>
    <row r="4215" spans="1:5" x14ac:dyDescent="0.25">
      <c r="A4215" s="17">
        <v>44176</v>
      </c>
      <c r="B4215" s="21">
        <f>IFERROR(VLOOKUP(A4215,SHORTVOL!$A$2:$E$10000,5,0),"")</f>
        <v>518.73</v>
      </c>
      <c r="C4215" s="21">
        <f>IFERROR(VLOOKUP($A4215,LONGVOL!$A$2:$E$10000,5,0),"")</f>
        <v>319.74</v>
      </c>
      <c r="D4215" s="27">
        <f t="shared" si="116"/>
        <v>9.2382393238803466</v>
      </c>
      <c r="E4215" s="27">
        <f t="shared" si="117"/>
        <v>431.95699607581514</v>
      </c>
    </row>
    <row r="4216" spans="1:5" x14ac:dyDescent="0.25">
      <c r="A4216" s="17">
        <v>44179</v>
      </c>
      <c r="B4216" s="21">
        <f>IFERROR(VLOOKUP(A4216,SHORTVOL!$A$2:$E$10000,5,0),"")</f>
        <v>510.9</v>
      </c>
      <c r="C4216" s="21">
        <f>IFERROR(VLOOKUP($A4216,LONGVOL!$A$2:$E$10000,5,0),"")</f>
        <v>324.57</v>
      </c>
      <c r="D4216" s="27">
        <f t="shared" si="116"/>
        <v>9.097296575946725</v>
      </c>
      <c r="E4216" s="27">
        <f t="shared" si="117"/>
        <v>444.90562789176101</v>
      </c>
    </row>
    <row r="4217" spans="1:5" x14ac:dyDescent="0.25">
      <c r="A4217" s="17">
        <v>44180</v>
      </c>
      <c r="B4217" s="21">
        <f>IFERROR(VLOOKUP(A4217,SHORTVOL!$A$2:$E$10000,5,0),"")</f>
        <v>527.67999999999995</v>
      </c>
      <c r="C4217" s="21">
        <f>IFERROR(VLOOKUP($A4217,LONGVOL!$A$2:$E$10000,5,0),"")</f>
        <v>313.91000000000003</v>
      </c>
      <c r="D4217" s="27">
        <f t="shared" si="116"/>
        <v>9.3955733376621886</v>
      </c>
      <c r="E4217" s="27">
        <f t="shared" si="117"/>
        <v>415.64949237430977</v>
      </c>
    </row>
    <row r="4218" spans="1:5" x14ac:dyDescent="0.25">
      <c r="A4218" s="17">
        <v>44181</v>
      </c>
      <c r="B4218" s="21">
        <f>IFERROR(VLOOKUP(A4218,SHORTVOL!$A$2:$E$10000,5,0),"")</f>
        <v>543.29</v>
      </c>
      <c r="C4218" s="21">
        <f>IFERROR(VLOOKUP($A4218,LONGVOL!$A$2:$E$10000,5,0),"")</f>
        <v>304.63</v>
      </c>
      <c r="D4218" s="27">
        <f t="shared" si="116"/>
        <v>9.6729861636513661</v>
      </c>
      <c r="E4218" s="27">
        <f t="shared" si="117"/>
        <v>391.04433587585385</v>
      </c>
    </row>
    <row r="4219" spans="1:5" x14ac:dyDescent="0.25">
      <c r="A4219" s="17">
        <v>44182</v>
      </c>
      <c r="B4219" s="21">
        <f>IFERROR(VLOOKUP(A4219,SHORTVOL!$A$2:$E$10000,5,0),"")</f>
        <v>553.24</v>
      </c>
      <c r="C4219" s="21">
        <f>IFERROR(VLOOKUP($A4219,LONGVOL!$A$2:$E$10000,5,0),"")</f>
        <v>299.05</v>
      </c>
      <c r="D4219" s="27">
        <f t="shared" si="116"/>
        <v>9.8496008268892563</v>
      </c>
      <c r="E4219" s="27">
        <f t="shared" si="117"/>
        <v>376.68988819712541</v>
      </c>
    </row>
    <row r="4220" spans="1:5" x14ac:dyDescent="0.25">
      <c r="A4220" s="17">
        <v>44183</v>
      </c>
      <c r="B4220" s="21">
        <f>IFERROR(VLOOKUP(A4220,SHORTVOL!$A$2:$E$10000,5,0),"")</f>
        <v>537.44000000000005</v>
      </c>
      <c r="C4220" s="21">
        <f>IFERROR(VLOOKUP($A4220,LONGVOL!$A$2:$E$10000,5,0),"")</f>
        <v>307.58999999999997</v>
      </c>
      <c r="D4220" s="27">
        <f t="shared" si="116"/>
        <v>9.5677814507308838</v>
      </c>
      <c r="E4220" s="27">
        <f t="shared" si="117"/>
        <v>398.17389892801452</v>
      </c>
    </row>
    <row r="4221" spans="1:5" x14ac:dyDescent="0.25">
      <c r="A4221" s="17">
        <v>44186</v>
      </c>
      <c r="B4221" s="21">
        <f>IFERROR(VLOOKUP(A4221,SHORTVOL!$A$2:$E$10000,5,0),"")</f>
        <v>497.39</v>
      </c>
      <c r="C4221" s="21">
        <f>IFERROR(VLOOKUP($A4221,LONGVOL!$A$2:$E$10000,5,0),"")</f>
        <v>330.51</v>
      </c>
      <c r="D4221" s="27">
        <f t="shared" si="116"/>
        <v>8.8533353874271299</v>
      </c>
      <c r="E4221" s="27">
        <f t="shared" si="117"/>
        <v>457.40904607648679</v>
      </c>
    </row>
    <row r="4222" spans="1:5" x14ac:dyDescent="0.25">
      <c r="A4222" s="17">
        <v>44187</v>
      </c>
      <c r="B4222" s="21">
        <f>IFERROR(VLOOKUP(A4222,SHORTVOL!$A$2:$E$10000,5,0),"")</f>
        <v>507.03</v>
      </c>
      <c r="C4222" s="21">
        <f>IFERROR(VLOOKUP($A4222,LONGVOL!$A$2:$E$10000,5,0),"")</f>
        <v>324.10000000000002</v>
      </c>
      <c r="D4222" s="27">
        <f t="shared" ref="D4222:D4285" si="118">D4221*(1-D$1+IF(AND(WEEKDAY($A4222)&lt;&gt;1,WEEKDAY($A4222)&lt;&gt;7),-D$5,0))^($A4222-$A4221)*(1+(B4222/B4221-1))</f>
        <v>9.0244288666840369</v>
      </c>
      <c r="E4222" s="27">
        <f t="shared" ref="E4222:E4285" si="119">E4221*(1-E$1+IF(AND(WEEKDAY($A4222)&lt;&gt;1,WEEKDAY($A4222)&lt;&gt;7),-E$5,0))^($A4222-$A4221)*(1+2*(C4222/C4221-1))</f>
        <v>439.63333053611626</v>
      </c>
    </row>
    <row r="4223" spans="1:5" x14ac:dyDescent="0.25">
      <c r="A4223" s="17">
        <v>44188</v>
      </c>
      <c r="B4223" s="21">
        <f>IFERROR(VLOOKUP(A4223,SHORTVOL!$A$2:$E$10000,5,0),"")</f>
        <v>535.54</v>
      </c>
      <c r="C4223" s="21">
        <f>IFERROR(VLOOKUP($A4223,LONGVOL!$A$2:$E$10000,5,0),"")</f>
        <v>305.88</v>
      </c>
      <c r="D4223" s="27">
        <f t="shared" si="118"/>
        <v>9.5313449233564764</v>
      </c>
      <c r="E4223" s="27">
        <f t="shared" si="119"/>
        <v>390.17368632845131</v>
      </c>
    </row>
    <row r="4224" spans="1:5" x14ac:dyDescent="0.25">
      <c r="A4224" s="17">
        <v>44189</v>
      </c>
      <c r="B4224" s="21">
        <f>IFERROR(VLOOKUP(A4224,SHORTVOL!$A$2:$E$10000,5,0),"")</f>
        <v>542.59</v>
      </c>
      <c r="C4224" s="21">
        <f>IFERROR(VLOOKUP($A4224,LONGVOL!$A$2:$E$10000,5,0),"")</f>
        <v>301.85000000000002</v>
      </c>
      <c r="D4224" s="27">
        <f t="shared" si="118"/>
        <v>9.6562891024755828</v>
      </c>
      <c r="E4224" s="27">
        <f t="shared" si="119"/>
        <v>379.86359632747008</v>
      </c>
    </row>
    <row r="4225" spans="1:5" x14ac:dyDescent="0.25">
      <c r="A4225" s="17">
        <v>44193</v>
      </c>
      <c r="B4225" s="21">
        <f>IFERROR(VLOOKUP(A4225,SHORTVOL!$A$2:$E$10000,5,0),"")</f>
        <v>548.02</v>
      </c>
      <c r="C4225" s="21">
        <f>IFERROR(VLOOKUP($A4225,LONGVOL!$A$2:$E$10000,5,0),"")</f>
        <v>298.83</v>
      </c>
      <c r="D4225" s="27">
        <f t="shared" si="118"/>
        <v>9.7507875081019861</v>
      </c>
      <c r="E4225" s="27">
        <f t="shared" si="119"/>
        <v>372.14914941236816</v>
      </c>
    </row>
    <row r="4226" spans="1:5" x14ac:dyDescent="0.25">
      <c r="A4226" s="17">
        <v>44194</v>
      </c>
      <c r="B4226" s="21">
        <f>IFERROR(VLOOKUP(A4226,SHORTVOL!$A$2:$E$10000,5,0),"")</f>
        <v>525.16999999999996</v>
      </c>
      <c r="C4226" s="21">
        <f>IFERROR(VLOOKUP($A4226,LONGVOL!$A$2:$E$10000,5,0),"")</f>
        <v>311.29000000000002</v>
      </c>
      <c r="D4226" s="27">
        <f t="shared" si="118"/>
        <v>9.3437109643704055</v>
      </c>
      <c r="E4226" s="27">
        <f t="shared" si="119"/>
        <v>403.15266401285368</v>
      </c>
    </row>
    <row r="4227" spans="1:5" x14ac:dyDescent="0.25">
      <c r="A4227" s="17">
        <v>44195</v>
      </c>
      <c r="B4227" s="21">
        <f>IFERROR(VLOOKUP(A4227,SHORTVOL!$A$2:$E$10000,5,0),"")</f>
        <v>544.87</v>
      </c>
      <c r="C4227" s="21">
        <f>IFERROR(VLOOKUP($A4227,LONGVOL!$A$2:$E$10000,5,0),"")</f>
        <v>299.61</v>
      </c>
      <c r="D4227" s="27">
        <f t="shared" si="118"/>
        <v>9.6936779106687716</v>
      </c>
      <c r="E4227" s="27">
        <f t="shared" si="119"/>
        <v>372.87065246837687</v>
      </c>
    </row>
    <row r="4228" spans="1:5" x14ac:dyDescent="0.25">
      <c r="A4228" s="17">
        <v>44196</v>
      </c>
      <c r="B4228" s="21">
        <f>IFERROR(VLOOKUP(A4228,SHORTVOL!$A$2:$E$10000,5,0),"")</f>
        <v>548.95000000000005</v>
      </c>
      <c r="C4228" s="21">
        <f>IFERROR(VLOOKUP($A4228,LONGVOL!$A$2:$E$10000,5,0),"")</f>
        <v>297.37</v>
      </c>
      <c r="D4228" s="27">
        <f t="shared" si="118"/>
        <v>9.7657292721964382</v>
      </c>
      <c r="E4228" s="27">
        <f t="shared" si="119"/>
        <v>367.26722782737801</v>
      </c>
    </row>
    <row r="4229" spans="1:5" x14ac:dyDescent="0.25">
      <c r="A4229" s="17">
        <v>44200</v>
      </c>
      <c r="B4229" s="21">
        <f>IFERROR(VLOOKUP(A4229,SHORTVOL!$A$2:$E$10000,5,0),"")</f>
        <v>495.54</v>
      </c>
      <c r="C4229" s="21">
        <f>IFERROR(VLOOKUP($A4229,LONGVOL!$A$2:$E$10000,5,0),"")</f>
        <v>326.31</v>
      </c>
      <c r="D4229" s="27">
        <f t="shared" si="118"/>
        <v>8.8136422263370182</v>
      </c>
      <c r="E4229" s="27">
        <f t="shared" si="119"/>
        <v>438.61834766626521</v>
      </c>
    </row>
    <row r="4230" spans="1:5" x14ac:dyDescent="0.25">
      <c r="A4230" s="17">
        <v>44201</v>
      </c>
      <c r="B4230" s="21">
        <f>IFERROR(VLOOKUP(A4230,SHORTVOL!$A$2:$E$10000,5,0),"")</f>
        <v>515.04999999999995</v>
      </c>
      <c r="C4230" s="21">
        <f>IFERROR(VLOOKUP($A4230,LONGVOL!$A$2:$E$10000,5,0),"")</f>
        <v>313.45999999999998</v>
      </c>
      <c r="D4230" s="27">
        <f t="shared" si="118"/>
        <v>9.1601438648512303</v>
      </c>
      <c r="E4230" s="27">
        <f t="shared" si="119"/>
        <v>404.04222667036476</v>
      </c>
    </row>
    <row r="4231" spans="1:5" x14ac:dyDescent="0.25">
      <c r="A4231" s="17">
        <v>44202</v>
      </c>
      <c r="B4231" s="21">
        <f>IFERROR(VLOOKUP(A4231,SHORTVOL!$A$2:$E$10000,5,0),"")</f>
        <v>514.11</v>
      </c>
      <c r="C4231" s="21">
        <f>IFERROR(VLOOKUP($A4231,LONGVOL!$A$2:$E$10000,5,0),"")</f>
        <v>314.02999999999997</v>
      </c>
      <c r="D4231" s="27">
        <f t="shared" si="118"/>
        <v>9.1429249924115155</v>
      </c>
      <c r="E4231" s="27">
        <f t="shared" si="119"/>
        <v>405.48077307280852</v>
      </c>
    </row>
    <row r="4232" spans="1:5" x14ac:dyDescent="0.25">
      <c r="A4232" s="17">
        <v>44203</v>
      </c>
      <c r="B4232" s="21">
        <f>IFERROR(VLOOKUP(A4232,SHORTVOL!$A$2:$E$10000,5,0),"")</f>
        <v>546.12</v>
      </c>
      <c r="C4232" s="21">
        <f>IFERROR(VLOOKUP($A4232,LONGVOL!$A$2:$E$10000,5,0),"")</f>
        <v>294.48</v>
      </c>
      <c r="D4232" s="27">
        <f t="shared" si="118"/>
        <v>9.7116582063399424</v>
      </c>
      <c r="E4232" s="27">
        <f t="shared" si="119"/>
        <v>354.96716308830628</v>
      </c>
    </row>
    <row r="4233" spans="1:5" x14ac:dyDescent="0.25">
      <c r="A4233" s="17">
        <v>44204</v>
      </c>
      <c r="B4233" s="21">
        <f>IFERROR(VLOOKUP(A4233,SHORTVOL!$A$2:$E$10000,5,0),"")</f>
        <v>552.19000000000005</v>
      </c>
      <c r="C4233" s="21">
        <f>IFERROR(VLOOKUP($A4233,LONGVOL!$A$2:$E$10000,5,0),"")</f>
        <v>291.2</v>
      </c>
      <c r="D4233" s="27">
        <f t="shared" si="118"/>
        <v>9.8190630254331293</v>
      </c>
      <c r="E4233" s="27">
        <f t="shared" si="119"/>
        <v>347.0332838663648</v>
      </c>
    </row>
    <row r="4234" spans="1:5" x14ac:dyDescent="0.25">
      <c r="A4234" s="17">
        <v>44207</v>
      </c>
      <c r="B4234" s="21">
        <f>IFERROR(VLOOKUP(A4234,SHORTVOL!$A$2:$E$10000,5,0),"")</f>
        <v>521.62</v>
      </c>
      <c r="C4234" s="21">
        <f>IFERROR(VLOOKUP($A4234,LONGVOL!$A$2:$E$10000,5,0),"")</f>
        <v>307.32</v>
      </c>
      <c r="D4234" s="27">
        <f t="shared" si="118"/>
        <v>9.2739415029290786</v>
      </c>
      <c r="E4234" s="27">
        <f t="shared" si="119"/>
        <v>385.36675892898637</v>
      </c>
    </row>
    <row r="4235" spans="1:5" x14ac:dyDescent="0.25">
      <c r="A4235" s="17">
        <v>44208</v>
      </c>
      <c r="B4235" s="21">
        <f>IFERROR(VLOOKUP(A4235,SHORTVOL!$A$2:$E$10000,5,0),"")</f>
        <v>536.79999999999995</v>
      </c>
      <c r="C4235" s="21">
        <f>IFERROR(VLOOKUP($A4235,LONGVOL!$A$2:$E$10000,5,0),"")</f>
        <v>298.38</v>
      </c>
      <c r="D4235" s="27">
        <f t="shared" si="118"/>
        <v>9.5433055056398306</v>
      </c>
      <c r="E4235" s="27">
        <f t="shared" si="119"/>
        <v>362.91832385401091</v>
      </c>
    </row>
    <row r="4236" spans="1:5" x14ac:dyDescent="0.25">
      <c r="A4236" s="17">
        <v>44209</v>
      </c>
      <c r="B4236" s="21">
        <f>IFERROR(VLOOKUP(A4236,SHORTVOL!$A$2:$E$10000,5,0),"")</f>
        <v>547.16</v>
      </c>
      <c r="C4236" s="21">
        <f>IFERROR(VLOOKUP($A4236,LONGVOL!$A$2:$E$10000,5,0),"")</f>
        <v>292.62</v>
      </c>
      <c r="D4236" s="27">
        <f t="shared" si="118"/>
        <v>9.7269540221568747</v>
      </c>
      <c r="E4236" s="27">
        <f t="shared" si="119"/>
        <v>348.88002263655147</v>
      </c>
    </row>
    <row r="4237" spans="1:5" x14ac:dyDescent="0.25">
      <c r="A4237" s="17">
        <v>44210</v>
      </c>
      <c r="B4237" s="21">
        <f>IFERROR(VLOOKUP(A4237,SHORTVOL!$A$2:$E$10000,5,0),"")</f>
        <v>539.04999999999995</v>
      </c>
      <c r="C4237" s="21">
        <f>IFERROR(VLOOKUP($A4237,LONGVOL!$A$2:$E$10000,5,0),"")</f>
        <v>296.95999999999998</v>
      </c>
      <c r="D4237" s="27">
        <f t="shared" si="118"/>
        <v>9.5822561238686248</v>
      </c>
      <c r="E4237" s="27">
        <f t="shared" si="119"/>
        <v>359.20150573075392</v>
      </c>
    </row>
    <row r="4238" spans="1:5" x14ac:dyDescent="0.25">
      <c r="A4238" s="17">
        <v>44211</v>
      </c>
      <c r="B4238" s="21">
        <f>IFERROR(VLOOKUP(A4238,SHORTVOL!$A$2:$E$10000,5,0),"")</f>
        <v>523.6</v>
      </c>
      <c r="C4238" s="21">
        <f>IFERROR(VLOOKUP($A4238,LONGVOL!$A$2:$E$10000,5,0),"")</f>
        <v>305.47000000000003</v>
      </c>
      <c r="D4238" s="27">
        <f t="shared" si="118"/>
        <v>9.307103956203516</v>
      </c>
      <c r="E4238" s="27">
        <f t="shared" si="119"/>
        <v>379.75989625227044</v>
      </c>
    </row>
    <row r="4239" spans="1:5" x14ac:dyDescent="0.25">
      <c r="A4239" s="17">
        <v>44215</v>
      </c>
      <c r="B4239" s="21">
        <f>IFERROR(VLOOKUP(A4239,SHORTVOL!$A$2:$E$10000,5,0),"")</f>
        <v>540.09</v>
      </c>
      <c r="C4239" s="21">
        <f>IFERROR(VLOOKUP($A4239,LONGVOL!$A$2:$E$10000,5,0),"")</f>
        <v>295.85000000000002</v>
      </c>
      <c r="D4239" s="27">
        <f t="shared" si="118"/>
        <v>9.5981133108067027</v>
      </c>
      <c r="E4239" s="27">
        <f t="shared" si="119"/>
        <v>355.73235675233872</v>
      </c>
    </row>
    <row r="4240" spans="1:5" x14ac:dyDescent="0.25">
      <c r="A4240" s="17">
        <v>44216</v>
      </c>
      <c r="B4240" s="21">
        <f>IFERROR(VLOOKUP(A4240,SHORTVOL!$A$2:$E$10000,5,0),"")</f>
        <v>549.53</v>
      </c>
      <c r="C4240" s="21">
        <f>IFERROR(VLOOKUP($A4240,LONGVOL!$A$2:$E$10000,5,0),"")</f>
        <v>290.68</v>
      </c>
      <c r="D4240" s="27">
        <f t="shared" si="118"/>
        <v>9.7653394742774875</v>
      </c>
      <c r="E4240" s="27">
        <f t="shared" si="119"/>
        <v>343.27331258978029</v>
      </c>
    </row>
    <row r="4241" spans="1:5" x14ac:dyDescent="0.25">
      <c r="A4241" s="17">
        <v>44217</v>
      </c>
      <c r="B4241" s="21">
        <f>IFERROR(VLOOKUP(A4241,SHORTVOL!$A$2:$E$10000,5,0),"")</f>
        <v>552.63</v>
      </c>
      <c r="C4241" s="21">
        <f>IFERROR(VLOOKUP($A4241,LONGVOL!$A$2:$E$10000,5,0),"")</f>
        <v>289.04000000000002</v>
      </c>
      <c r="D4241" s="27">
        <f t="shared" si="118"/>
        <v>9.8198894482356671</v>
      </c>
      <c r="E4241" s="27">
        <f t="shared" si="119"/>
        <v>339.37400546219897</v>
      </c>
    </row>
    <row r="4242" spans="1:5" x14ac:dyDescent="0.25">
      <c r="A4242" s="17">
        <v>44218</v>
      </c>
      <c r="B4242" s="21">
        <f>IFERROR(VLOOKUP(A4242,SHORTVOL!$A$2:$E$10000,5,0),"")</f>
        <v>549.1</v>
      </c>
      <c r="C4242" s="21">
        <f>IFERROR(VLOOKUP($A4242,LONGVOL!$A$2:$E$10000,5,0),"")</f>
        <v>290.88</v>
      </c>
      <c r="D4242" s="27">
        <f t="shared" si="118"/>
        <v>9.7566289170348028</v>
      </c>
      <c r="E4242" s="27">
        <f t="shared" si="119"/>
        <v>343.66867073865484</v>
      </c>
    </row>
    <row r="4243" spans="1:5" x14ac:dyDescent="0.25">
      <c r="A4243" s="17">
        <v>44221</v>
      </c>
      <c r="B4243" s="21">
        <f>IFERROR(VLOOKUP(A4243,SHORTVOL!$A$2:$E$10000,5,0),"")</f>
        <v>523.59</v>
      </c>
      <c r="C4243" s="21">
        <f>IFERROR(VLOOKUP($A4243,LONGVOL!$A$2:$E$10000,5,0),"")</f>
        <v>304.39999999999998</v>
      </c>
      <c r="D4243" s="27">
        <f t="shared" si="118"/>
        <v>9.3018277757088743</v>
      </c>
      <c r="E4243" s="27">
        <f t="shared" si="119"/>
        <v>375.53004928705246</v>
      </c>
    </row>
    <row r="4244" spans="1:5" x14ac:dyDescent="0.25">
      <c r="A4244" s="17">
        <v>44222</v>
      </c>
      <c r="B4244" s="21">
        <f>IFERROR(VLOOKUP(A4244,SHORTVOL!$A$2:$E$10000,5,0),"")</f>
        <v>532.44000000000005</v>
      </c>
      <c r="C4244" s="21">
        <f>IFERROR(VLOOKUP($A4244,LONGVOL!$A$2:$E$10000,5,0),"")</f>
        <v>299.25</v>
      </c>
      <c r="D4244" s="27">
        <f t="shared" si="118"/>
        <v>9.4585339712072649</v>
      </c>
      <c r="E4244" s="27">
        <f t="shared" si="119"/>
        <v>362.79558358342672</v>
      </c>
    </row>
    <row r="4245" spans="1:5" x14ac:dyDescent="0.25">
      <c r="A4245" s="17">
        <v>44223</v>
      </c>
      <c r="B4245" s="21">
        <f>IFERROR(VLOOKUP(A4245,SHORTVOL!$A$2:$E$10000,5,0),"")</f>
        <v>421.82</v>
      </c>
      <c r="C4245" s="21">
        <f>IFERROR(VLOOKUP($A4245,LONGVOL!$A$2:$E$10000,5,0),"")</f>
        <v>361.73</v>
      </c>
      <c r="D4245" s="27">
        <f t="shared" si="118"/>
        <v>7.493013636508028</v>
      </c>
      <c r="E4245" s="27">
        <f t="shared" si="119"/>
        <v>514.25160467149021</v>
      </c>
    </row>
    <row r="4246" spans="1:5" x14ac:dyDescent="0.25">
      <c r="A4246" s="17">
        <v>44224</v>
      </c>
      <c r="B4246" s="21">
        <f>IFERROR(VLOOKUP(A4246,SHORTVOL!$A$2:$E$10000,5,0),"")</f>
        <v>434.73</v>
      </c>
      <c r="C4246" s="21">
        <f>IFERROR(VLOOKUP($A4246,LONGVOL!$A$2:$E$10000,5,0),"")</f>
        <v>348.55</v>
      </c>
      <c r="D4246" s="27">
        <f t="shared" si="118"/>
        <v>7.7219177100556458</v>
      </c>
      <c r="E4246" s="27">
        <f t="shared" si="119"/>
        <v>476.7407320424872</v>
      </c>
    </row>
    <row r="4247" spans="1:5" x14ac:dyDescent="0.25">
      <c r="A4247" s="17">
        <v>44225</v>
      </c>
      <c r="B4247" s="21">
        <f>IFERROR(VLOOKUP(A4247,SHORTVOL!$A$2:$E$10000,5,0),"")</f>
        <v>406.13</v>
      </c>
      <c r="C4247" s="21">
        <f>IFERROR(VLOOKUP($A4247,LONGVOL!$A$2:$E$10000,5,0),"")</f>
        <v>371.22</v>
      </c>
      <c r="D4247" s="27">
        <f t="shared" si="118"/>
        <v>7.2135132113158358</v>
      </c>
      <c r="E4247" s="27">
        <f t="shared" si="119"/>
        <v>538.71497500152725</v>
      </c>
    </row>
    <row r="4248" spans="1:5" x14ac:dyDescent="0.25">
      <c r="A4248" s="17">
        <v>44228</v>
      </c>
      <c r="B4248" s="21">
        <f>IFERROR(VLOOKUP(A4248,SHORTVOL!$A$2:$E$10000,5,0),"")</f>
        <v>428.11</v>
      </c>
      <c r="C4248" s="21">
        <f>IFERROR(VLOOKUP($A4248,LONGVOL!$A$2:$E$10000,5,0),"")</f>
        <v>352.49</v>
      </c>
      <c r="D4248" s="27">
        <f t="shared" si="118"/>
        <v>7.6026629974508229</v>
      </c>
      <c r="E4248" s="27">
        <f t="shared" si="119"/>
        <v>484.24230852861501</v>
      </c>
    </row>
    <row r="4249" spans="1:5" x14ac:dyDescent="0.25">
      <c r="A4249" s="17">
        <v>44229</v>
      </c>
      <c r="B4249" s="21">
        <f>IFERROR(VLOOKUP(A4249,SHORTVOL!$A$2:$E$10000,5,0),"")</f>
        <v>462.64</v>
      </c>
      <c r="C4249" s="21">
        <f>IFERROR(VLOOKUP($A4249,LONGVOL!$A$2:$E$10000,5,0),"")</f>
        <v>324.31</v>
      </c>
      <c r="D4249" s="27">
        <f t="shared" si="118"/>
        <v>8.2154195898068316</v>
      </c>
      <c r="E4249" s="27">
        <f t="shared" si="119"/>
        <v>406.78530725100626</v>
      </c>
    </row>
    <row r="4250" spans="1:5" x14ac:dyDescent="0.25">
      <c r="A4250" s="17">
        <v>44230</v>
      </c>
      <c r="B4250" s="21">
        <f>IFERROR(VLOOKUP(A4250,SHORTVOL!$A$2:$E$10000,5,0),"")</f>
        <v>485.86</v>
      </c>
      <c r="C4250" s="21">
        <f>IFERROR(VLOOKUP($A4250,LONGVOL!$A$2:$E$10000,5,0),"")</f>
        <v>308.68</v>
      </c>
      <c r="D4250" s="27">
        <f t="shared" si="118"/>
        <v>8.6272804927737941</v>
      </c>
      <c r="E4250" s="27">
        <f t="shared" si="119"/>
        <v>367.54757748140463</v>
      </c>
    </row>
    <row r="4251" spans="1:5" x14ac:dyDescent="0.25">
      <c r="A4251" s="17">
        <v>44231</v>
      </c>
      <c r="B4251" s="21">
        <f>IFERROR(VLOOKUP(A4251,SHORTVOL!$A$2:$E$10000,5,0),"")</f>
        <v>506.53</v>
      </c>
      <c r="C4251" s="21">
        <f>IFERROR(VLOOKUP($A4251,LONGVOL!$A$2:$E$10000,5,0),"")</f>
        <v>295.67</v>
      </c>
      <c r="D4251" s="27">
        <f t="shared" si="118"/>
        <v>8.9938190780136722</v>
      </c>
      <c r="E4251" s="27">
        <f t="shared" si="119"/>
        <v>336.53973518548156</v>
      </c>
    </row>
    <row r="4252" spans="1:5" x14ac:dyDescent="0.25">
      <c r="A4252" s="17">
        <v>44232</v>
      </c>
      <c r="B4252" s="21">
        <f>IFERROR(VLOOKUP(A4252,SHORTVOL!$A$2:$E$10000,5,0),"")</f>
        <v>508.46</v>
      </c>
      <c r="C4252" s="21">
        <f>IFERROR(VLOOKUP($A4252,LONGVOL!$A$2:$E$10000,5,0),"")</f>
        <v>294.94</v>
      </c>
      <c r="D4252" s="27">
        <f t="shared" si="118"/>
        <v>9.027592982084256</v>
      </c>
      <c r="E4252" s="27">
        <f t="shared" si="119"/>
        <v>334.85241721424336</v>
      </c>
    </row>
    <row r="4253" spans="1:5" x14ac:dyDescent="0.25">
      <c r="A4253" s="17">
        <v>44235</v>
      </c>
      <c r="B4253" s="21">
        <f>IFERROR(VLOOKUP(A4253,SHORTVOL!$A$2:$E$10000,5,0),"")</f>
        <v>511.61</v>
      </c>
      <c r="C4253" s="21">
        <f>IFERROR(VLOOKUP($A4253,LONGVOL!$A$2:$E$10000,5,0),"")</f>
        <v>293.2</v>
      </c>
      <c r="D4253" s="27">
        <f t="shared" si="118"/>
        <v>9.0820274242251564</v>
      </c>
      <c r="E4253" s="27">
        <f t="shared" si="119"/>
        <v>330.82588724016267</v>
      </c>
    </row>
    <row r="4254" spans="1:5" x14ac:dyDescent="0.25">
      <c r="A4254" s="17">
        <v>44236</v>
      </c>
      <c r="B4254" s="21">
        <f>IFERROR(VLOOKUP(A4254,SHORTVOL!$A$2:$E$10000,5,0),"")</f>
        <v>511</v>
      </c>
      <c r="C4254" s="21">
        <f>IFERROR(VLOOKUP($A4254,LONGVOL!$A$2:$E$10000,5,0),"")</f>
        <v>293.47000000000003</v>
      </c>
      <c r="D4254" s="27">
        <f t="shared" si="118"/>
        <v>9.0707017396281859</v>
      </c>
      <c r="E4254" s="27">
        <f t="shared" si="119"/>
        <v>331.4099410203022</v>
      </c>
    </row>
    <row r="4255" spans="1:5" x14ac:dyDescent="0.25">
      <c r="A4255" s="17">
        <v>44237</v>
      </c>
      <c r="B4255" s="21">
        <f>IFERROR(VLOOKUP(A4255,SHORTVOL!$A$2:$E$10000,5,0),"")</f>
        <v>501.69</v>
      </c>
      <c r="C4255" s="21">
        <f>IFERROR(VLOOKUP($A4255,LONGVOL!$A$2:$E$10000,5,0),"")</f>
        <v>298.41000000000003</v>
      </c>
      <c r="D4255" s="27">
        <f t="shared" si="118"/>
        <v>8.9049530399330799</v>
      </c>
      <c r="E4255" s="27">
        <f t="shared" si="119"/>
        <v>342.54114069198226</v>
      </c>
    </row>
    <row r="4256" spans="1:5" x14ac:dyDescent="0.25">
      <c r="A4256" s="17">
        <v>44238</v>
      </c>
      <c r="B4256" s="21">
        <f>IFERROR(VLOOKUP(A4256,SHORTVOL!$A$2:$E$10000,5,0),"")</f>
        <v>511.52</v>
      </c>
      <c r="C4256" s="21">
        <f>IFERROR(VLOOKUP($A4256,LONGVOL!$A$2:$E$10000,5,0),"")</f>
        <v>292.49</v>
      </c>
      <c r="D4256" s="27">
        <f t="shared" si="118"/>
        <v>9.0789371655230973</v>
      </c>
      <c r="E4256" s="27">
        <f t="shared" si="119"/>
        <v>328.92509714407515</v>
      </c>
    </row>
    <row r="4257" spans="1:5" x14ac:dyDescent="0.25">
      <c r="A4257" s="17">
        <v>44239</v>
      </c>
      <c r="B4257" s="21">
        <f>IFERROR(VLOOKUP(A4257,SHORTVOL!$A$2:$E$10000,5,0),"")</f>
        <v>529.83000000000004</v>
      </c>
      <c r="C4257" s="21">
        <f>IFERROR(VLOOKUP($A4257,LONGVOL!$A$2:$E$10000,5,0),"")</f>
        <v>283.52</v>
      </c>
      <c r="D4257" s="27">
        <f t="shared" si="118"/>
        <v>9.4034049513122007</v>
      </c>
      <c r="E4257" s="27">
        <f t="shared" si="119"/>
        <v>308.72681900484986</v>
      </c>
    </row>
    <row r="4258" spans="1:5" x14ac:dyDescent="0.25">
      <c r="A4258" s="17">
        <v>44243</v>
      </c>
      <c r="B4258" s="21">
        <f>IFERROR(VLOOKUP(A4258,SHORTVOL!$A$2:$E$10000,5,0),"")</f>
        <v>527.4</v>
      </c>
      <c r="C4258" s="21">
        <f>IFERROR(VLOOKUP($A4258,LONGVOL!$A$2:$E$10000,5,0),"")</f>
        <v>284.04000000000002</v>
      </c>
      <c r="D4258" s="27">
        <f t="shared" si="118"/>
        <v>9.3582259943244441</v>
      </c>
      <c r="E4258" s="27">
        <f t="shared" si="119"/>
        <v>309.76489176101978</v>
      </c>
    </row>
    <row r="4259" spans="1:5" x14ac:dyDescent="0.25">
      <c r="A4259" s="17">
        <v>44244</v>
      </c>
      <c r="B4259" s="21">
        <f>IFERROR(VLOOKUP(A4259,SHORTVOL!$A$2:$E$10000,5,0),"")</f>
        <v>535.70000000000005</v>
      </c>
      <c r="C4259" s="21">
        <f>IFERROR(VLOOKUP($A4259,LONGVOL!$A$2:$E$10000,5,0),"")</f>
        <v>279.57</v>
      </c>
      <c r="D4259" s="27">
        <f t="shared" si="118"/>
        <v>9.5049809806180363</v>
      </c>
      <c r="E4259" s="27">
        <f t="shared" si="119"/>
        <v>299.99236471920523</v>
      </c>
    </row>
    <row r="4260" spans="1:5" x14ac:dyDescent="0.25">
      <c r="A4260" s="17">
        <v>44245</v>
      </c>
      <c r="B4260" s="21">
        <f>IFERROR(VLOOKUP(A4260,SHORTVOL!$A$2:$E$10000,5,0),"")</f>
        <v>533.42999999999995</v>
      </c>
      <c r="C4260" s="21">
        <f>IFERROR(VLOOKUP($A4260,LONGVOL!$A$2:$E$10000,5,0),"")</f>
        <v>280.76</v>
      </c>
      <c r="D4260" s="27">
        <f t="shared" si="118"/>
        <v>9.4641855199017737</v>
      </c>
      <c r="E4260" s="27">
        <f t="shared" si="119"/>
        <v>302.5231785676595</v>
      </c>
    </row>
    <row r="4261" spans="1:5" x14ac:dyDescent="0.25">
      <c r="A4261" s="17">
        <v>44246</v>
      </c>
      <c r="B4261" s="21">
        <f>IFERROR(VLOOKUP(A4261,SHORTVOL!$A$2:$E$10000,5,0),"")</f>
        <v>551.49</v>
      </c>
      <c r="C4261" s="21">
        <f>IFERROR(VLOOKUP($A4261,LONGVOL!$A$2:$E$10000,5,0),"")</f>
        <v>271.25</v>
      </c>
      <c r="D4261" s="27">
        <f t="shared" si="118"/>
        <v>9.7840722824904045</v>
      </c>
      <c r="E4261" s="27">
        <f t="shared" si="119"/>
        <v>282.00735816475952</v>
      </c>
    </row>
    <row r="4262" spans="1:5" x14ac:dyDescent="0.25">
      <c r="A4262" s="17">
        <v>44249</v>
      </c>
      <c r="B4262" s="21">
        <f>IFERROR(VLOOKUP(A4262,SHORTVOL!$A$2:$E$10000,5,0),"")</f>
        <v>530.85</v>
      </c>
      <c r="C4262" s="21">
        <f>IFERROR(VLOOKUP($A4262,LONGVOL!$A$2:$E$10000,5,0),"")</f>
        <v>281.41000000000003</v>
      </c>
      <c r="D4262" s="27">
        <f t="shared" si="118"/>
        <v>9.4163466795561952</v>
      </c>
      <c r="E4262" s="27">
        <f t="shared" si="119"/>
        <v>303.06395954982952</v>
      </c>
    </row>
    <row r="4263" spans="1:5" x14ac:dyDescent="0.25">
      <c r="A4263" s="17">
        <v>44250</v>
      </c>
      <c r="B4263" s="21">
        <f>IFERROR(VLOOKUP(A4263,SHORTVOL!$A$2:$E$10000,5,0),"")</f>
        <v>549.42999999999995</v>
      </c>
      <c r="C4263" s="21">
        <f>IFERROR(VLOOKUP($A4263,LONGVOL!$A$2:$E$10000,5,0),"")</f>
        <v>271.56</v>
      </c>
      <c r="D4263" s="27">
        <f t="shared" si="118"/>
        <v>9.7453892247099247</v>
      </c>
      <c r="E4263" s="27">
        <f t="shared" si="119"/>
        <v>281.82661556338564</v>
      </c>
    </row>
    <row r="4264" spans="1:5" x14ac:dyDescent="0.25">
      <c r="A4264" s="17">
        <v>44251</v>
      </c>
      <c r="B4264" s="21">
        <f>IFERROR(VLOOKUP(A4264,SHORTVOL!$A$2:$E$10000,5,0),"")</f>
        <v>571.95000000000005</v>
      </c>
      <c r="C4264" s="21">
        <f>IFERROR(VLOOKUP($A4264,LONGVOL!$A$2:$E$10000,5,0),"")</f>
        <v>260.43</v>
      </c>
      <c r="D4264" s="27">
        <f t="shared" si="118"/>
        <v>10.14427670357372</v>
      </c>
      <c r="E4264" s="27">
        <f t="shared" si="119"/>
        <v>258.7053468771025</v>
      </c>
    </row>
    <row r="4265" spans="1:5" x14ac:dyDescent="0.25">
      <c r="A4265" s="17">
        <v>44252</v>
      </c>
      <c r="B4265" s="21">
        <f>IFERROR(VLOOKUP(A4265,SHORTVOL!$A$2:$E$10000,5,0),"")</f>
        <v>480.28</v>
      </c>
      <c r="C4265" s="21">
        <f>IFERROR(VLOOKUP($A4265,LONGVOL!$A$2:$E$10000,5,0),"")</f>
        <v>302.17</v>
      </c>
      <c r="D4265" s="27">
        <f t="shared" si="118"/>
        <v>8.517923334523287</v>
      </c>
      <c r="E4265" s="27">
        <f t="shared" si="119"/>
        <v>341.6064946282371</v>
      </c>
    </row>
    <row r="4266" spans="1:5" x14ac:dyDescent="0.25">
      <c r="A4266" s="17">
        <v>44253</v>
      </c>
      <c r="B4266" s="21">
        <f>IFERROR(VLOOKUP(A4266,SHORTVOL!$A$2:$E$10000,5,0),"")</f>
        <v>507.09</v>
      </c>
      <c r="C4266" s="21">
        <f>IFERROR(VLOOKUP($A4266,LONGVOL!$A$2:$E$10000,5,0),"")</f>
        <v>285.3</v>
      </c>
      <c r="D4266" s="27">
        <f t="shared" si="118"/>
        <v>8.9929146889022036</v>
      </c>
      <c r="E4266" s="27">
        <f t="shared" si="119"/>
        <v>303.43994200193424</v>
      </c>
    </row>
    <row r="4267" spans="1:5" x14ac:dyDescent="0.25">
      <c r="A4267" s="17">
        <v>44256</v>
      </c>
      <c r="B4267" s="21">
        <f>IFERROR(VLOOKUP(A4267,SHORTVOL!$A$2:$E$10000,5,0),"")</f>
        <v>540.69000000000005</v>
      </c>
      <c r="C4267" s="21">
        <f>IFERROR(VLOOKUP($A4267,LONGVOL!$A$2:$E$10000,5,0),"")</f>
        <v>266.39999999999998</v>
      </c>
      <c r="D4267" s="27">
        <f t="shared" si="118"/>
        <v>9.5872129045210048</v>
      </c>
      <c r="E4267" s="27">
        <f t="shared" si="119"/>
        <v>263.17639958012973</v>
      </c>
    </row>
    <row r="4268" spans="1:5" x14ac:dyDescent="0.25">
      <c r="A4268" s="17">
        <v>44257</v>
      </c>
      <c r="B4268" s="21">
        <f>IFERROR(VLOOKUP(A4268,SHORTVOL!$A$2:$E$10000,5,0),"")</f>
        <v>535.27</v>
      </c>
      <c r="C4268" s="21">
        <f>IFERROR(VLOOKUP($A4268,LONGVOL!$A$2:$E$10000,5,0),"")</f>
        <v>269.07</v>
      </c>
      <c r="D4268" s="27">
        <f t="shared" si="118"/>
        <v>9.4905884328576189</v>
      </c>
      <c r="E4268" s="27">
        <f t="shared" si="119"/>
        <v>268.43133589998638</v>
      </c>
    </row>
    <row r="4269" spans="1:5" x14ac:dyDescent="0.25">
      <c r="A4269" s="17">
        <v>44258</v>
      </c>
      <c r="B4269" s="21">
        <f>IFERROR(VLOOKUP(A4269,SHORTVOL!$A$2:$E$10000,5,0),"")</f>
        <v>515.42999999999995</v>
      </c>
      <c r="C4269" s="21">
        <f>IFERROR(VLOOKUP($A4269,LONGVOL!$A$2:$E$10000,5,0),"")</f>
        <v>279.04000000000002</v>
      </c>
      <c r="D4269" s="27">
        <f t="shared" si="118"/>
        <v>9.1383151600665951</v>
      </c>
      <c r="E4269" s="27">
        <f t="shared" si="119"/>
        <v>288.30204632927223</v>
      </c>
    </row>
    <row r="4270" spans="1:5" x14ac:dyDescent="0.25">
      <c r="A4270" s="17">
        <v>44259</v>
      </c>
      <c r="B4270" s="21">
        <f>IFERROR(VLOOKUP(A4270,SHORTVOL!$A$2:$E$10000,5,0),"")</f>
        <v>490.63</v>
      </c>
      <c r="C4270" s="21">
        <f>IFERROR(VLOOKUP($A4270,LONGVOL!$A$2:$E$10000,5,0),"")</f>
        <v>292.45999999999998</v>
      </c>
      <c r="D4270" s="27">
        <f t="shared" si="118"/>
        <v>8.6981469724713332</v>
      </c>
      <c r="E4270" s="27">
        <f t="shared" si="119"/>
        <v>316.00886364615172</v>
      </c>
    </row>
    <row r="4271" spans="1:5" x14ac:dyDescent="0.25">
      <c r="A4271" s="17">
        <v>44260</v>
      </c>
      <c r="B4271" s="21">
        <f>IFERROR(VLOOKUP(A4271,SHORTVOL!$A$2:$E$10000,5,0),"")</f>
        <v>525.21</v>
      </c>
      <c r="C4271" s="21">
        <f>IFERROR(VLOOKUP($A4271,LONGVOL!$A$2:$E$10000,5,0),"")</f>
        <v>271.85000000000002</v>
      </c>
      <c r="D4271" s="27">
        <f t="shared" si="118"/>
        <v>9.3106892172453204</v>
      </c>
      <c r="E4271" s="27">
        <f t="shared" si="119"/>
        <v>271.44915510598065</v>
      </c>
    </row>
    <row r="4272" spans="1:5" x14ac:dyDescent="0.25">
      <c r="A4272" s="17">
        <v>44263</v>
      </c>
      <c r="B4272" s="21">
        <f>IFERROR(VLOOKUP(A4272,SHORTVOL!$A$2:$E$10000,5,0),"")</f>
        <v>518.76</v>
      </c>
      <c r="C4272" s="21">
        <f>IFERROR(VLOOKUP($A4272,LONGVOL!$A$2:$E$10000,5,0),"")</f>
        <v>275.19</v>
      </c>
      <c r="D4272" s="27">
        <f t="shared" si="118"/>
        <v>9.1948348414546324</v>
      </c>
      <c r="E4272" s="27">
        <f t="shared" si="119"/>
        <v>278.05576187878228</v>
      </c>
    </row>
    <row r="4273" spans="1:5" x14ac:dyDescent="0.25">
      <c r="A4273" s="17">
        <v>44264</v>
      </c>
      <c r="B4273" s="21">
        <f>IFERROR(VLOOKUP(A4273,SHORTVOL!$A$2:$E$10000,5,0),"")</f>
        <v>538.36</v>
      </c>
      <c r="C4273" s="21">
        <f>IFERROR(VLOOKUP($A4273,LONGVOL!$A$2:$E$10000,5,0),"")</f>
        <v>264.79000000000002</v>
      </c>
      <c r="D4273" s="27">
        <f t="shared" si="118"/>
        <v>9.5417149455915862</v>
      </c>
      <c r="E4273" s="27">
        <f t="shared" si="119"/>
        <v>257.01957849753626</v>
      </c>
    </row>
    <row r="4274" spans="1:5" x14ac:dyDescent="0.25">
      <c r="A4274" s="17">
        <v>44265</v>
      </c>
      <c r="B4274" s="21">
        <f>IFERROR(VLOOKUP(A4274,SHORTVOL!$A$2:$E$10000,5,0),"")</f>
        <v>543.74</v>
      </c>
      <c r="C4274" s="21">
        <f>IFERROR(VLOOKUP($A4274,LONGVOL!$A$2:$E$10000,5,0),"")</f>
        <v>262.14</v>
      </c>
      <c r="D4274" s="27">
        <f t="shared" si="118"/>
        <v>9.6365402312993123</v>
      </c>
      <c r="E4274" s="27">
        <f t="shared" si="119"/>
        <v>251.85592626660545</v>
      </c>
    </row>
    <row r="4275" spans="1:5" x14ac:dyDescent="0.25">
      <c r="A4275" s="17">
        <v>44266</v>
      </c>
      <c r="B4275" s="21">
        <f>IFERROR(VLOOKUP(A4275,SHORTVOL!$A$2:$E$10000,5,0),"")</f>
        <v>557.61</v>
      </c>
      <c r="C4275" s="21">
        <f>IFERROR(VLOOKUP($A4275,LONGVOL!$A$2:$E$10000,5,0),"")</f>
        <v>255.46</v>
      </c>
      <c r="D4275" s="27">
        <f t="shared" si="118"/>
        <v>9.8818125644399863</v>
      </c>
      <c r="E4275" s="27">
        <f t="shared" si="119"/>
        <v>239.00185063841528</v>
      </c>
    </row>
    <row r="4276" spans="1:5" x14ac:dyDescent="0.25">
      <c r="A4276" s="17">
        <v>44267</v>
      </c>
      <c r="B4276" s="21">
        <f>IFERROR(VLOOKUP(A4276,SHORTVOL!$A$2:$E$10000,5,0),"")</f>
        <v>566.54999999999995</v>
      </c>
      <c r="C4276" s="21">
        <f>IFERROR(VLOOKUP($A4276,LONGVOL!$A$2:$E$10000,5,0),"")</f>
        <v>251.36</v>
      </c>
      <c r="D4276" s="27">
        <f t="shared" si="118"/>
        <v>10.039694659383136</v>
      </c>
      <c r="E4276" s="27">
        <f t="shared" si="119"/>
        <v>231.31252097820794</v>
      </c>
    </row>
    <row r="4277" spans="1:5" x14ac:dyDescent="0.25">
      <c r="A4277" s="17">
        <v>44270</v>
      </c>
      <c r="B4277" s="21">
        <f>IFERROR(VLOOKUP(A4277,SHORTVOL!$A$2:$E$10000,5,0),"")</f>
        <v>600.1</v>
      </c>
      <c r="C4277" s="21">
        <f>IFERROR(VLOOKUP($A4277,LONGVOL!$A$2:$E$10000,5,0),"")</f>
        <v>236.48</v>
      </c>
      <c r="D4277" s="27">
        <f t="shared" si="118"/>
        <v>10.632478047598054</v>
      </c>
      <c r="E4277" s="27">
        <f t="shared" si="119"/>
        <v>203.87946866489864</v>
      </c>
    </row>
    <row r="4278" spans="1:5" x14ac:dyDescent="0.25">
      <c r="A4278" s="17">
        <v>44271</v>
      </c>
      <c r="B4278" s="21">
        <f>IFERROR(VLOOKUP(A4278,SHORTVOL!$A$2:$E$10000,5,0),"")</f>
        <v>602.13</v>
      </c>
      <c r="C4278" s="21">
        <f>IFERROR(VLOOKUP($A4278,LONGVOL!$A$2:$E$10000,5,0),"")</f>
        <v>235.68</v>
      </c>
      <c r="D4278" s="27">
        <f t="shared" si="118"/>
        <v>10.667860698111699</v>
      </c>
      <c r="E4278" s="27">
        <f t="shared" si="119"/>
        <v>202.48461730468426</v>
      </c>
    </row>
    <row r="4279" spans="1:5" x14ac:dyDescent="0.25">
      <c r="A4279" s="17">
        <v>44272</v>
      </c>
      <c r="B4279" s="21">
        <f>IFERROR(VLOOKUP(A4279,SHORTVOL!$A$2:$E$10000,5,0),"")</f>
        <v>624.5</v>
      </c>
      <c r="C4279" s="21">
        <f>IFERROR(VLOOKUP($A4279,LONGVOL!$A$2:$E$10000,5,0),"")</f>
        <v>226.92</v>
      </c>
      <c r="D4279" s="27">
        <f t="shared" si="118"/>
        <v>11.06358088875454</v>
      </c>
      <c r="E4279" s="27">
        <f t="shared" si="119"/>
        <v>187.41802283753714</v>
      </c>
    </row>
    <row r="4280" spans="1:5" x14ac:dyDescent="0.25">
      <c r="A4280" s="17">
        <v>44273</v>
      </c>
      <c r="B4280" s="21">
        <f>IFERROR(VLOOKUP(A4280,SHORTVOL!$A$2:$E$10000,5,0),"")</f>
        <v>590.57000000000005</v>
      </c>
      <c r="C4280" s="21">
        <f>IFERROR(VLOOKUP($A4280,LONGVOL!$A$2:$E$10000,5,0),"")</f>
        <v>239.25</v>
      </c>
      <c r="D4280" s="27">
        <f t="shared" si="118"/>
        <v>10.461907042424675</v>
      </c>
      <c r="E4280" s="27">
        <f t="shared" si="119"/>
        <v>207.76941207072821</v>
      </c>
    </row>
    <row r="4281" spans="1:5" x14ac:dyDescent="0.25">
      <c r="A4281" s="17">
        <v>44274</v>
      </c>
      <c r="B4281" s="21">
        <f>IFERROR(VLOOKUP(A4281,SHORTVOL!$A$2:$E$10000,5,0),"")</f>
        <v>614.73</v>
      </c>
      <c r="C4281" s="21">
        <f>IFERROR(VLOOKUP($A4281,LONGVOL!$A$2:$E$10000,5,0),"")</f>
        <v>229.46</v>
      </c>
      <c r="D4281" s="27">
        <f t="shared" si="118"/>
        <v>10.889303078437221</v>
      </c>
      <c r="E4281" s="27">
        <f t="shared" si="119"/>
        <v>190.75122488310126</v>
      </c>
    </row>
    <row r="4282" spans="1:5" x14ac:dyDescent="0.25">
      <c r="A4282" s="17">
        <v>44277</v>
      </c>
      <c r="B4282" s="21">
        <f>IFERROR(VLOOKUP(A4282,SHORTVOL!$A$2:$E$10000,5,0),"")</f>
        <v>653.73</v>
      </c>
      <c r="C4282" s="21">
        <f>IFERROR(VLOOKUP($A4282,LONGVOL!$A$2:$E$10000,5,0),"")</f>
        <v>214.91</v>
      </c>
      <c r="D4282" s="27">
        <f t="shared" si="118"/>
        <v>11.578244065242501</v>
      </c>
      <c r="E4282" s="27">
        <f t="shared" si="119"/>
        <v>166.52219699419101</v>
      </c>
    </row>
    <row r="4283" spans="1:5" x14ac:dyDescent="0.25">
      <c r="A4283" s="17">
        <v>44278</v>
      </c>
      <c r="B4283" s="21">
        <f>IFERROR(VLOOKUP(A4283,SHORTVOL!$A$2:$E$10000,5,0),"")</f>
        <v>621.35</v>
      </c>
      <c r="C4283" s="21">
        <f>IFERROR(VLOOKUP($A4283,LONGVOL!$A$2:$E$10000,5,0),"")</f>
        <v>225.55</v>
      </c>
      <c r="D4283" s="27">
        <f t="shared" si="118"/>
        <v>11.004157297935734</v>
      </c>
      <c r="E4283" s="27">
        <f t="shared" si="119"/>
        <v>182.99698523103814</v>
      </c>
    </row>
    <row r="4284" spans="1:5" x14ac:dyDescent="0.25">
      <c r="A4284" s="17">
        <v>44279</v>
      </c>
      <c r="B4284" s="21">
        <f>IFERROR(VLOOKUP(A4284,SHORTVOL!$A$2:$E$10000,5,0),"")</f>
        <v>621.47</v>
      </c>
      <c r="C4284" s="21">
        <f>IFERROR(VLOOKUP($A4284,LONGVOL!$A$2:$E$10000,5,0),"")</f>
        <v>225.51</v>
      </c>
      <c r="D4284" s="27">
        <f t="shared" si="118"/>
        <v>11.005679423386971</v>
      </c>
      <c r="E4284" s="27">
        <f t="shared" si="119"/>
        <v>182.91814538870474</v>
      </c>
    </row>
    <row r="4285" spans="1:5" x14ac:dyDescent="0.25">
      <c r="A4285" s="17">
        <v>44280</v>
      </c>
      <c r="B4285" s="21">
        <f>IFERROR(VLOOKUP(A4285,SHORTVOL!$A$2:$E$10000,5,0),"")</f>
        <v>637.67999999999995</v>
      </c>
      <c r="C4285" s="21">
        <f>IFERROR(VLOOKUP($A4285,LONGVOL!$A$2:$E$10000,5,0),"")</f>
        <v>219.62</v>
      </c>
      <c r="D4285" s="27">
        <f t="shared" si="118"/>
        <v>11.29212528551672</v>
      </c>
      <c r="E4285" s="27">
        <f t="shared" si="119"/>
        <v>173.34981845639049</v>
      </c>
    </row>
    <row r="4286" spans="1:5" x14ac:dyDescent="0.25">
      <c r="A4286" s="17">
        <v>44281</v>
      </c>
      <c r="B4286" s="21">
        <f>IFERROR(VLOOKUP(A4286,SHORTVOL!$A$2:$E$10000,5,0),"")</f>
        <v>658.73</v>
      </c>
      <c r="C4286" s="21">
        <f>IFERROR(VLOOKUP($A4286,LONGVOL!$A$2:$E$10000,5,0),"")</f>
        <v>212.38</v>
      </c>
      <c r="D4286" s="27">
        <f t="shared" ref="D4286:D4349" si="120">D4285*(1-D$1+IF(AND(WEEKDAY($A4286)&lt;&gt;1,WEEKDAY($A4286)&lt;&gt;7),-D$5,0))^($A4286-$A4285)*(1+(B4286/B4285-1))</f>
        <v>11.664242413728749</v>
      </c>
      <c r="E4286" s="27">
        <f t="shared" ref="E4286:E4349" si="121">E4285*(1-E$1+IF(AND(WEEKDAY($A4286)&lt;&gt;1,WEEKDAY($A4286)&lt;&gt;7),-E$5,0))^($A4286-$A4285)*(1+2*(C4286/C4285-1))</f>
        <v>161.90817447358842</v>
      </c>
    </row>
    <row r="4287" spans="1:5" x14ac:dyDescent="0.25">
      <c r="A4287" s="17">
        <v>44284</v>
      </c>
      <c r="B4287" s="21">
        <f>IFERROR(VLOOKUP(A4287,SHORTVOL!$A$2:$E$10000,5,0),"")</f>
        <v>646.25</v>
      </c>
      <c r="C4287" s="21">
        <f>IFERROR(VLOOKUP($A4287,LONGVOL!$A$2:$E$10000,5,0),"")</f>
        <v>216.4</v>
      </c>
      <c r="D4287" s="27">
        <f t="shared" si="120"/>
        <v>11.441375983698936</v>
      </c>
      <c r="E4287" s="27">
        <f t="shared" si="121"/>
        <v>167.99908664049104</v>
      </c>
    </row>
    <row r="4288" spans="1:5" x14ac:dyDescent="0.25">
      <c r="A4288" s="17">
        <v>44285</v>
      </c>
      <c r="B4288" s="21">
        <f>IFERROR(VLOOKUP(A4288,SHORTVOL!$A$2:$E$10000,5,0),"")</f>
        <v>672.91</v>
      </c>
      <c r="C4288" s="21">
        <f>IFERROR(VLOOKUP($A4288,LONGVOL!$A$2:$E$10000,5,0),"")</f>
        <v>207.47</v>
      </c>
      <c r="D4288" s="27">
        <f t="shared" si="120"/>
        <v>11.912718683610489</v>
      </c>
      <c r="E4288" s="27">
        <f t="shared" si="121"/>
        <v>154.12198814106722</v>
      </c>
    </row>
    <row r="4289" spans="1:5" x14ac:dyDescent="0.25">
      <c r="A4289" s="17">
        <v>44286</v>
      </c>
      <c r="B4289" s="21">
        <f>IFERROR(VLOOKUP(A4289,SHORTVOL!$A$2:$E$10000,5,0),"")</f>
        <v>683.38</v>
      </c>
      <c r="C4289" s="21">
        <f>IFERROR(VLOOKUP($A4289,LONGVOL!$A$2:$E$10000,5,0),"")</f>
        <v>204.24</v>
      </c>
      <c r="D4289" s="27">
        <f t="shared" si="120"/>
        <v>12.097409187771103</v>
      </c>
      <c r="E4289" s="27">
        <f t="shared" si="121"/>
        <v>149.31171378512377</v>
      </c>
    </row>
    <row r="4290" spans="1:5" x14ac:dyDescent="0.25">
      <c r="A4290" s="17">
        <v>44287</v>
      </c>
      <c r="B4290" s="21">
        <f>IFERROR(VLOOKUP(A4290,SHORTVOL!$A$2:$E$10000,5,0),"")</f>
        <v>702.44</v>
      </c>
      <c r="C4290" s="21">
        <f>IFERROR(VLOOKUP($A4290,LONGVOL!$A$2:$E$10000,5,0),"")</f>
        <v>198.55</v>
      </c>
      <c r="D4290" s="27">
        <f t="shared" si="120"/>
        <v>12.434133984365181</v>
      </c>
      <c r="E4290" s="27">
        <f t="shared" si="121"/>
        <v>140.98151131720769</v>
      </c>
    </row>
    <row r="4291" spans="1:5" x14ac:dyDescent="0.25">
      <c r="A4291" s="17">
        <v>44291</v>
      </c>
      <c r="B4291" s="21">
        <f>IFERROR(VLOOKUP(A4291,SHORTVOL!$A$2:$E$10000,5,0),"")</f>
        <v>720.56</v>
      </c>
      <c r="C4291" s="21">
        <f>IFERROR(VLOOKUP($A4291,LONGVOL!$A$2:$E$10000,5,0),"")</f>
        <v>193.43</v>
      </c>
      <c r="D4291" s="27">
        <f t="shared" si="120"/>
        <v>12.752087025892374</v>
      </c>
      <c r="E4291" s="27">
        <f t="shared" si="121"/>
        <v>133.66981214975795</v>
      </c>
    </row>
    <row r="4292" spans="1:5" x14ac:dyDescent="0.25">
      <c r="A4292" s="17">
        <v>44292</v>
      </c>
      <c r="B4292" s="21">
        <f>IFERROR(VLOOKUP(A4292,SHORTVOL!$A$2:$E$10000,5,0),"")</f>
        <v>717.46</v>
      </c>
      <c r="C4292" s="21">
        <f>IFERROR(VLOOKUP($A4292,LONGVOL!$A$2:$E$10000,5,0),"")</f>
        <v>194.26</v>
      </c>
      <c r="D4292" s="27">
        <f t="shared" si="120"/>
        <v>12.696529138963681</v>
      </c>
      <c r="E4292" s="27">
        <f t="shared" si="121"/>
        <v>134.80668699086365</v>
      </c>
    </row>
    <row r="4293" spans="1:5" x14ac:dyDescent="0.25">
      <c r="A4293" s="17">
        <v>44293</v>
      </c>
      <c r="B4293" s="21">
        <f>IFERROR(VLOOKUP(A4293,SHORTVOL!$A$2:$E$10000,5,0),"")</f>
        <v>736.5</v>
      </c>
      <c r="C4293" s="21">
        <f>IFERROR(VLOOKUP($A4293,LONGVOL!$A$2:$E$10000,5,0),"")</f>
        <v>189.1</v>
      </c>
      <c r="D4293" s="27">
        <f t="shared" si="120"/>
        <v>13.032756289730045</v>
      </c>
      <c r="E4293" s="27">
        <f t="shared" si="121"/>
        <v>127.63540310406702</v>
      </c>
    </row>
    <row r="4294" spans="1:5" x14ac:dyDescent="0.25">
      <c r="A4294" s="17">
        <v>44294</v>
      </c>
      <c r="B4294" s="21">
        <f>IFERROR(VLOOKUP(A4294,SHORTVOL!$A$2:$E$10000,5,0),"")</f>
        <v>749.59</v>
      </c>
      <c r="C4294" s="21">
        <f>IFERROR(VLOOKUP($A4294,LONGVOL!$A$2:$E$10000,5,0),"")</f>
        <v>185.74</v>
      </c>
      <c r="D4294" s="27">
        <f t="shared" si="120"/>
        <v>13.263663933856346</v>
      </c>
      <c r="E4294" s="27">
        <f t="shared" si="121"/>
        <v>123.09027949534223</v>
      </c>
    </row>
    <row r="4295" spans="1:5" x14ac:dyDescent="0.25">
      <c r="A4295" s="17">
        <v>44295</v>
      </c>
      <c r="B4295" s="21">
        <f>IFERROR(VLOOKUP(A4295,SHORTVOL!$A$2:$E$10000,5,0),"")</f>
        <v>752.96</v>
      </c>
      <c r="C4295" s="21">
        <f>IFERROR(VLOOKUP($A4295,LONGVOL!$A$2:$E$10000,5,0),"")</f>
        <v>184.91</v>
      </c>
      <c r="D4295" s="27">
        <f t="shared" si="120"/>
        <v>13.322564551687893</v>
      </c>
      <c r="E4295" s="27">
        <f t="shared" si="121"/>
        <v>121.98090277789973</v>
      </c>
    </row>
    <row r="4296" spans="1:5" x14ac:dyDescent="0.25">
      <c r="A4296" s="17">
        <v>44298</v>
      </c>
      <c r="B4296" s="21">
        <f>IFERROR(VLOOKUP(A4296,SHORTVOL!$A$2:$E$10000,5,0),"")</f>
        <v>758.49</v>
      </c>
      <c r="C4296" s="21">
        <f>IFERROR(VLOOKUP($A4296,LONGVOL!$A$2:$E$10000,5,0),"")</f>
        <v>183.55</v>
      </c>
      <c r="D4296" s="27">
        <f t="shared" si="120"/>
        <v>13.418204123298466</v>
      </c>
      <c r="E4296" s="27">
        <f t="shared" si="121"/>
        <v>120.15912119662593</v>
      </c>
    </row>
    <row r="4297" spans="1:5" x14ac:dyDescent="0.25">
      <c r="A4297" s="17">
        <v>44299</v>
      </c>
      <c r="B4297" s="21">
        <f>IFERROR(VLOOKUP(A4297,SHORTVOL!$A$2:$E$10000,5,0),"")</f>
        <v>766.18</v>
      </c>
      <c r="C4297" s="21">
        <f>IFERROR(VLOOKUP($A4297,LONGVOL!$A$2:$E$10000,5,0),"")</f>
        <v>181.69</v>
      </c>
      <c r="D4297" s="27">
        <f t="shared" si="120"/>
        <v>13.553502756653007</v>
      </c>
      <c r="E4297" s="27">
        <f t="shared" si="121"/>
        <v>117.71489506091969</v>
      </c>
    </row>
    <row r="4298" spans="1:5" x14ac:dyDescent="0.25">
      <c r="A4298" s="17">
        <v>44300</v>
      </c>
      <c r="B4298" s="21">
        <f>IFERROR(VLOOKUP(A4298,SHORTVOL!$A$2:$E$10000,5,0),"")</f>
        <v>749.7</v>
      </c>
      <c r="C4298" s="21">
        <f>IFERROR(VLOOKUP($A4298,LONGVOL!$A$2:$E$10000,5,0),"")</f>
        <v>185.6</v>
      </c>
      <c r="D4298" s="27">
        <f t="shared" si="120"/>
        <v>13.261249636111742</v>
      </c>
      <c r="E4298" s="27">
        <f t="shared" si="121"/>
        <v>122.77203300412677</v>
      </c>
    </row>
    <row r="4299" spans="1:5" x14ac:dyDescent="0.25">
      <c r="A4299" s="17">
        <v>44301</v>
      </c>
      <c r="B4299" s="21">
        <f>IFERROR(VLOOKUP(A4299,SHORTVOL!$A$2:$E$10000,5,0),"")</f>
        <v>774.58</v>
      </c>
      <c r="C4299" s="21">
        <f>IFERROR(VLOOKUP($A4299,LONGVOL!$A$2:$E$10000,5,0),"")</f>
        <v>179.44</v>
      </c>
      <c r="D4299" s="27">
        <f t="shared" si="120"/>
        <v>13.700594770405077</v>
      </c>
      <c r="E4299" s="27">
        <f t="shared" si="121"/>
        <v>114.61377997085457</v>
      </c>
    </row>
    <row r="4300" spans="1:5" x14ac:dyDescent="0.25">
      <c r="A4300" s="17">
        <v>44302</v>
      </c>
      <c r="B4300" s="21">
        <f>IFERROR(VLOOKUP(A4300,SHORTVOL!$A$2:$E$10000,5,0),"")</f>
        <v>785.29</v>
      </c>
      <c r="C4300" s="21">
        <f>IFERROR(VLOOKUP($A4300,LONGVOL!$A$2:$E$10000,5,0),"")</f>
        <v>176.95</v>
      </c>
      <c r="D4300" s="27">
        <f t="shared" si="120"/>
        <v>13.889269715573359</v>
      </c>
      <c r="E4300" s="27">
        <f t="shared" si="121"/>
        <v>111.42441544391663</v>
      </c>
    </row>
    <row r="4301" spans="1:5" x14ac:dyDescent="0.25">
      <c r="A4301" s="17">
        <v>44305</v>
      </c>
      <c r="B4301" s="21">
        <f>IFERROR(VLOOKUP(A4301,SHORTVOL!$A$2:$E$10000,5,0),"")</f>
        <v>754.09</v>
      </c>
      <c r="C4301" s="21">
        <f>IFERROR(VLOOKUP($A4301,LONGVOL!$A$2:$E$10000,5,0),"")</f>
        <v>183.99</v>
      </c>
      <c r="D4301" s="27">
        <f t="shared" si="120"/>
        <v>13.335249118518684</v>
      </c>
      <c r="E4301" s="27">
        <f t="shared" si="121"/>
        <v>120.26302844404309</v>
      </c>
    </row>
    <row r="4302" spans="1:5" x14ac:dyDescent="0.25">
      <c r="A4302" s="17">
        <v>44306</v>
      </c>
      <c r="B4302" s="21">
        <f>IFERROR(VLOOKUP(A4302,SHORTVOL!$A$2:$E$10000,5,0),"")</f>
        <v>742.04</v>
      </c>
      <c r="C4302" s="21">
        <f>IFERROR(VLOOKUP($A4302,LONGVOL!$A$2:$E$10000,5,0),"")</f>
        <v>186.93</v>
      </c>
      <c r="D4302" s="27">
        <f t="shared" si="120"/>
        <v>13.121439149610705</v>
      </c>
      <c r="E4302" s="27">
        <f t="shared" si="121"/>
        <v>124.09697291781136</v>
      </c>
    </row>
    <row r="4303" spans="1:5" x14ac:dyDescent="0.25">
      <c r="A4303" s="17">
        <v>44307</v>
      </c>
      <c r="B4303" s="21">
        <f>IFERROR(VLOOKUP(A4303,SHORTVOL!$A$2:$E$10000,5,0),"")</f>
        <v>780.76</v>
      </c>
      <c r="C4303" s="21">
        <f>IFERROR(VLOOKUP($A4303,LONGVOL!$A$2:$E$10000,5,0),"")</f>
        <v>177.17</v>
      </c>
      <c r="D4303" s="27">
        <f t="shared" si="120"/>
        <v>13.805365583133877</v>
      </c>
      <c r="E4303" s="27">
        <f t="shared" si="121"/>
        <v>111.12979144839325</v>
      </c>
    </row>
    <row r="4304" spans="1:5" x14ac:dyDescent="0.25">
      <c r="A4304" s="17">
        <v>44308</v>
      </c>
      <c r="B4304" s="21">
        <f>IFERROR(VLOOKUP(A4304,SHORTVOL!$A$2:$E$10000,5,0),"")</f>
        <v>731.55</v>
      </c>
      <c r="C4304" s="21">
        <f>IFERROR(VLOOKUP($A4304,LONGVOL!$A$2:$E$10000,5,0),"")</f>
        <v>188.34</v>
      </c>
      <c r="D4304" s="27">
        <f t="shared" si="120"/>
        <v>12.93452764640576</v>
      </c>
      <c r="E4304" s="27">
        <f t="shared" si="121"/>
        <v>125.13301356257521</v>
      </c>
    </row>
    <row r="4305" spans="1:5" x14ac:dyDescent="0.25">
      <c r="A4305" s="17">
        <v>44309</v>
      </c>
      <c r="B4305" s="21">
        <f>IFERROR(VLOOKUP(A4305,SHORTVOL!$A$2:$E$10000,5,0),"")</f>
        <v>762.2</v>
      </c>
      <c r="C4305" s="21">
        <f>IFERROR(VLOOKUP($A4305,LONGVOL!$A$2:$E$10000,5,0),"")</f>
        <v>180.45</v>
      </c>
      <c r="D4305" s="27">
        <f t="shared" si="120"/>
        <v>13.475711529651642</v>
      </c>
      <c r="E4305" s="27">
        <f t="shared" si="121"/>
        <v>114.64005631526567</v>
      </c>
    </row>
    <row r="4306" spans="1:5" x14ac:dyDescent="0.25">
      <c r="A4306" s="17">
        <v>44312</v>
      </c>
      <c r="B4306" s="21">
        <f>IFERROR(VLOOKUP(A4306,SHORTVOL!$A$2:$E$10000,5,0),"")</f>
        <v>764.82</v>
      </c>
      <c r="C4306" s="21">
        <f>IFERROR(VLOOKUP($A4306,LONGVOL!$A$2:$E$10000,5,0),"")</f>
        <v>179.83</v>
      </c>
      <c r="D4306" s="27">
        <f t="shared" si="120"/>
        <v>13.519810504853288</v>
      </c>
      <c r="E4306" s="27">
        <f t="shared" si="121"/>
        <v>113.82627065247561</v>
      </c>
    </row>
    <row r="4307" spans="1:5" x14ac:dyDescent="0.25">
      <c r="A4307" s="17">
        <v>44313</v>
      </c>
      <c r="B4307" s="21">
        <f>IFERROR(VLOOKUP(A4307,SHORTVOL!$A$2:$E$10000,5,0),"")</f>
        <v>782.54</v>
      </c>
      <c r="C4307" s="21">
        <f>IFERROR(VLOOKUP($A4307,LONGVOL!$A$2:$E$10000,5,0),"")</f>
        <v>175.66</v>
      </c>
      <c r="D4307" s="27">
        <f t="shared" si="120"/>
        <v>13.832290993710513</v>
      </c>
      <c r="E4307" s="27">
        <f t="shared" si="121"/>
        <v>108.53906700945981</v>
      </c>
    </row>
    <row r="4308" spans="1:5" x14ac:dyDescent="0.25">
      <c r="A4308" s="17">
        <v>44314</v>
      </c>
      <c r="B4308" s="21">
        <f>IFERROR(VLOOKUP(A4308,SHORTVOL!$A$2:$E$10000,5,0),"")</f>
        <v>785.83</v>
      </c>
      <c r="C4308" s="21">
        <f>IFERROR(VLOOKUP($A4308,LONGVOL!$A$2:$E$10000,5,0),"")</f>
        <v>174.92</v>
      </c>
      <c r="D4308" s="27">
        <f t="shared" si="120"/>
        <v>13.889684392499232</v>
      </c>
      <c r="E4308" s="27">
        <f t="shared" si="121"/>
        <v>107.6163883556011</v>
      </c>
    </row>
    <row r="4309" spans="1:5" x14ac:dyDescent="0.25">
      <c r="A4309" s="17">
        <v>44315</v>
      </c>
      <c r="B4309" s="21">
        <f>IFERROR(VLOOKUP(A4309,SHORTVOL!$A$2:$E$10000,5,0),"")</f>
        <v>787.5</v>
      </c>
      <c r="C4309" s="21">
        <f>IFERROR(VLOOKUP($A4309,LONGVOL!$A$2:$E$10000,5,0),"")</f>
        <v>174.55</v>
      </c>
      <c r="D4309" s="27">
        <f t="shared" si="120"/>
        <v>13.918439242200128</v>
      </c>
      <c r="E4309" s="27">
        <f t="shared" si="121"/>
        <v>107.1529547859535</v>
      </c>
    </row>
    <row r="4310" spans="1:5" x14ac:dyDescent="0.25">
      <c r="A4310" s="17">
        <v>44316</v>
      </c>
      <c r="B4310" s="21">
        <f>IFERROR(VLOOKUP(A4310,SHORTVOL!$A$2:$E$10000,5,0),"")</f>
        <v>758.06</v>
      </c>
      <c r="C4310" s="21">
        <f>IFERROR(VLOOKUP($A4310,LONGVOL!$A$2:$E$10000,5,0),"")</f>
        <v>181.08</v>
      </c>
      <c r="D4310" s="27">
        <f t="shared" si="120"/>
        <v>13.397376399105456</v>
      </c>
      <c r="E4310" s="27">
        <f t="shared" si="121"/>
        <v>115.16147073841998</v>
      </c>
    </row>
    <row r="4311" spans="1:5" x14ac:dyDescent="0.25">
      <c r="A4311" s="17">
        <v>44319</v>
      </c>
      <c r="B4311" s="21">
        <f>IFERROR(VLOOKUP(A4311,SHORTVOL!$A$2:$E$10000,5,0),"")</f>
        <v>781.56</v>
      </c>
      <c r="C4311" s="21">
        <f>IFERROR(VLOOKUP($A4311,LONGVOL!$A$2:$E$10000,5,0),"")</f>
        <v>175.46</v>
      </c>
      <c r="D4311" s="27">
        <f t="shared" si="120"/>
        <v>13.810427085726614</v>
      </c>
      <c r="E4311" s="27">
        <f t="shared" si="121"/>
        <v>107.98848811315187</v>
      </c>
    </row>
    <row r="4312" spans="1:5" x14ac:dyDescent="0.25">
      <c r="A4312" s="17">
        <v>44320</v>
      </c>
      <c r="B4312" s="21">
        <f>IFERROR(VLOOKUP(A4312,SHORTVOL!$A$2:$E$10000,5,0),"")</f>
        <v>748.55</v>
      </c>
      <c r="C4312" s="21">
        <f>IFERROR(VLOOKUP($A4312,LONGVOL!$A$2:$E$10000,5,0),"")</f>
        <v>182.87</v>
      </c>
      <c r="D4312" s="27">
        <f t="shared" si="120"/>
        <v>13.226404550500824</v>
      </c>
      <c r="E4312" s="27">
        <f t="shared" si="121"/>
        <v>117.10067530289295</v>
      </c>
    </row>
    <row r="4313" spans="1:5" x14ac:dyDescent="0.25">
      <c r="A4313" s="17">
        <v>44321</v>
      </c>
      <c r="B4313" s="21">
        <f>IFERROR(VLOOKUP(A4313,SHORTVOL!$A$2:$E$10000,5,0),"")</f>
        <v>771.65</v>
      </c>
      <c r="C4313" s="21">
        <f>IFERROR(VLOOKUP($A4313,LONGVOL!$A$2:$E$10000,5,0),"")</f>
        <v>177.23</v>
      </c>
      <c r="D4313" s="27">
        <f t="shared" si="120"/>
        <v>13.633819825021957</v>
      </c>
      <c r="E4313" s="27">
        <f t="shared" si="121"/>
        <v>109.86916651743785</v>
      </c>
    </row>
    <row r="4314" spans="1:5" x14ac:dyDescent="0.25">
      <c r="A4314" s="17">
        <v>44322</v>
      </c>
      <c r="B4314" s="21">
        <f>IFERROR(VLOOKUP(A4314,SHORTVOL!$A$2:$E$10000,5,0),"")</f>
        <v>776.87</v>
      </c>
      <c r="C4314" s="21">
        <f>IFERROR(VLOOKUP($A4314,LONGVOL!$A$2:$E$10000,5,0),"")</f>
        <v>176.03</v>
      </c>
      <c r="D4314" s="27">
        <f t="shared" si="120"/>
        <v>13.725296753753986</v>
      </c>
      <c r="E4314" s="27">
        <f t="shared" si="121"/>
        <v>108.37309363137771</v>
      </c>
    </row>
    <row r="4315" spans="1:5" x14ac:dyDescent="0.25">
      <c r="A4315" s="17">
        <v>44323</v>
      </c>
      <c r="B4315" s="21">
        <f>IFERROR(VLOOKUP(A4315,SHORTVOL!$A$2:$E$10000,5,0),"")</f>
        <v>823.37</v>
      </c>
      <c r="C4315" s="21">
        <f>IFERROR(VLOOKUP($A4315,LONGVOL!$A$2:$E$10000,5,0),"")</f>
        <v>165.5</v>
      </c>
      <c r="D4315" s="27">
        <f t="shared" si="120"/>
        <v>14.546035186574155</v>
      </c>
      <c r="E4315" s="27">
        <f t="shared" si="121"/>
        <v>95.400211164856444</v>
      </c>
    </row>
    <row r="4316" spans="1:5" x14ac:dyDescent="0.25">
      <c r="A4316" s="17">
        <v>44326</v>
      </c>
      <c r="B4316" s="21">
        <f>IFERROR(VLOOKUP(A4316,SHORTVOL!$A$2:$E$10000,5,0),"")</f>
        <v>790.42</v>
      </c>
      <c r="C4316" s="21">
        <f>IFERROR(VLOOKUP($A4316,LONGVOL!$A$2:$E$10000,5,0),"")</f>
        <v>172.12</v>
      </c>
      <c r="D4316" s="27">
        <f t="shared" si="120"/>
        <v>13.961629934890251</v>
      </c>
      <c r="E4316" s="27">
        <f t="shared" si="121"/>
        <v>103.00868769266236</v>
      </c>
    </row>
    <row r="4317" spans="1:5" x14ac:dyDescent="0.25">
      <c r="A4317" s="17">
        <v>44327</v>
      </c>
      <c r="B4317" s="21">
        <f>IFERROR(VLOOKUP(A4317,SHORTVOL!$A$2:$E$10000,5,0),"")</f>
        <v>725.6</v>
      </c>
      <c r="C4317" s="21">
        <f>IFERROR(VLOOKUP($A4317,LONGVOL!$A$2:$E$10000,5,0),"")</f>
        <v>186.23</v>
      </c>
      <c r="D4317" s="27">
        <f t="shared" si="120"/>
        <v>12.815975787113905</v>
      </c>
      <c r="E4317" s="27">
        <f t="shared" si="121"/>
        <v>119.88838430284896</v>
      </c>
    </row>
    <row r="4318" spans="1:5" x14ac:dyDescent="0.25">
      <c r="A4318" s="17">
        <v>44328</v>
      </c>
      <c r="B4318" s="21">
        <f>IFERROR(VLOOKUP(A4318,SHORTVOL!$A$2:$E$10000,5,0),"")</f>
        <v>595.71</v>
      </c>
      <c r="C4318" s="21">
        <f>IFERROR(VLOOKUP($A4318,LONGVOL!$A$2:$E$10000,5,0),"")</f>
        <v>219.57</v>
      </c>
      <c r="D4318" s="27">
        <f t="shared" si="120"/>
        <v>10.521205349537729</v>
      </c>
      <c r="E4318" s="27">
        <f t="shared" si="121"/>
        <v>162.80224397759466</v>
      </c>
    </row>
    <row r="4319" spans="1:5" x14ac:dyDescent="0.25">
      <c r="A4319" s="17">
        <v>44329</v>
      </c>
      <c r="B4319" s="21">
        <f>IFERROR(VLOOKUP(A4319,SHORTVOL!$A$2:$E$10000,5,0),"")</f>
        <v>658.93</v>
      </c>
      <c r="C4319" s="21">
        <f>IFERROR(VLOOKUP($A4319,LONGVOL!$A$2:$E$10000,5,0),"")</f>
        <v>196.27</v>
      </c>
      <c r="D4319" s="27">
        <f t="shared" si="120"/>
        <v>11.637135460080936</v>
      </c>
      <c r="E4319" s="27">
        <f t="shared" si="121"/>
        <v>128.24046709051564</v>
      </c>
    </row>
    <row r="4320" spans="1:5" x14ac:dyDescent="0.25">
      <c r="A4320" s="17">
        <v>44330</v>
      </c>
      <c r="B4320" s="21">
        <f>IFERROR(VLOOKUP(A4320,SHORTVOL!$A$2:$E$10000,5,0),"")</f>
        <v>734.86</v>
      </c>
      <c r="C4320" s="21">
        <f>IFERROR(VLOOKUP($A4320,LONGVOL!$A$2:$E$10000,5,0),"")</f>
        <v>173.65</v>
      </c>
      <c r="D4320" s="27">
        <f t="shared" si="120"/>
        <v>12.977397871991805</v>
      </c>
      <c r="E4320" s="27">
        <f t="shared" si="121"/>
        <v>98.6736769801051</v>
      </c>
    </row>
    <row r="4321" spans="1:5" x14ac:dyDescent="0.25">
      <c r="A4321" s="17">
        <v>44333</v>
      </c>
      <c r="B4321" s="21">
        <f>IFERROR(VLOOKUP(A4321,SHORTVOL!$A$2:$E$10000,5,0),"")</f>
        <v>705.06</v>
      </c>
      <c r="C4321" s="21">
        <f>IFERROR(VLOOKUP($A4321,LONGVOL!$A$2:$E$10000,5,0),"")</f>
        <v>180.7</v>
      </c>
      <c r="D4321" s="27">
        <f t="shared" si="120"/>
        <v>12.449092537451735</v>
      </c>
      <c r="E4321" s="27">
        <f t="shared" si="121"/>
        <v>106.66138851265964</v>
      </c>
    </row>
    <row r="4322" spans="1:5" x14ac:dyDescent="0.25">
      <c r="A4322" s="17">
        <v>44334</v>
      </c>
      <c r="B4322" s="21">
        <f>IFERROR(VLOOKUP(A4322,SHORTVOL!$A$2:$E$10000,5,0),"")</f>
        <v>700.84</v>
      </c>
      <c r="C4322" s="21">
        <f>IFERROR(VLOOKUP($A4322,LONGVOL!$A$2:$E$10000,5,0),"")</f>
        <v>181.78</v>
      </c>
      <c r="D4322" s="27">
        <f t="shared" si="120"/>
        <v>12.373902847287543</v>
      </c>
      <c r="E4322" s="27">
        <f t="shared" si="121"/>
        <v>107.92814601857781</v>
      </c>
    </row>
    <row r="4323" spans="1:5" x14ac:dyDescent="0.25">
      <c r="A4323" s="17">
        <v>44335</v>
      </c>
      <c r="B4323" s="21">
        <f>IFERROR(VLOOKUP(A4323,SHORTVOL!$A$2:$E$10000,5,0),"")</f>
        <v>660.24</v>
      </c>
      <c r="C4323" s="21">
        <f>IFERROR(VLOOKUP($A4323,LONGVOL!$A$2:$E$10000,5,0),"")</f>
        <v>192.31</v>
      </c>
      <c r="D4323" s="27">
        <f t="shared" si="120"/>
        <v>11.656437929626028</v>
      </c>
      <c r="E4323" s="27">
        <f t="shared" si="121"/>
        <v>120.42291636411606</v>
      </c>
    </row>
    <row r="4324" spans="1:5" x14ac:dyDescent="0.25">
      <c r="A4324" s="17">
        <v>44336</v>
      </c>
      <c r="B4324" s="21">
        <f>IFERROR(VLOOKUP(A4324,SHORTVOL!$A$2:$E$10000,5,0),"")</f>
        <v>700.54</v>
      </c>
      <c r="C4324" s="21">
        <f>IFERROR(VLOOKUP($A4324,LONGVOL!$A$2:$E$10000,5,0),"")</f>
        <v>180.57</v>
      </c>
      <c r="D4324" s="27">
        <f t="shared" si="120"/>
        <v>12.367250675614988</v>
      </c>
      <c r="E4324" s="27">
        <f t="shared" si="121"/>
        <v>105.71188430969612</v>
      </c>
    </row>
    <row r="4325" spans="1:5" x14ac:dyDescent="0.25">
      <c r="A4325" s="17">
        <v>44337</v>
      </c>
      <c r="B4325" s="21">
        <f>IFERROR(VLOOKUP(A4325,SHORTVOL!$A$2:$E$10000,5,0),"")</f>
        <v>709.55</v>
      </c>
      <c r="C4325" s="21">
        <f>IFERROR(VLOOKUP($A4325,LONGVOL!$A$2:$E$10000,5,0),"")</f>
        <v>178.25</v>
      </c>
      <c r="D4325" s="27">
        <f t="shared" si="120"/>
        <v>12.525625781472753</v>
      </c>
      <c r="E4325" s="27">
        <f t="shared" si="121"/>
        <v>102.98762424345043</v>
      </c>
    </row>
    <row r="4326" spans="1:5" x14ac:dyDescent="0.25">
      <c r="A4326" s="17">
        <v>44340</v>
      </c>
      <c r="B4326" s="21">
        <f>IFERROR(VLOOKUP(A4326,SHORTVOL!$A$2:$E$10000,5,0),"")</f>
        <v>743.1</v>
      </c>
      <c r="C4326" s="21">
        <f>IFERROR(VLOOKUP($A4326,LONGVOL!$A$2:$E$10000,5,0),"")</f>
        <v>169.82</v>
      </c>
      <c r="D4326" s="27">
        <f t="shared" si="120"/>
        <v>13.115724831180241</v>
      </c>
      <c r="E4326" s="27">
        <f t="shared" si="121"/>
        <v>93.225105984791512</v>
      </c>
    </row>
    <row r="4327" spans="1:5" x14ac:dyDescent="0.25">
      <c r="A4327" s="17">
        <v>44341</v>
      </c>
      <c r="B4327" s="21">
        <f>IFERROR(VLOOKUP(A4327,SHORTVOL!$A$2:$E$10000,5,0),"")</f>
        <v>740.35</v>
      </c>
      <c r="C4327" s="21">
        <f>IFERROR(VLOOKUP($A4327,LONGVOL!$A$2:$E$10000,5,0),"")</f>
        <v>170.45</v>
      </c>
      <c r="D4327" s="27">
        <f t="shared" si="120"/>
        <v>13.066471284535135</v>
      </c>
      <c r="E4327" s="27">
        <f t="shared" si="121"/>
        <v>93.909647802654092</v>
      </c>
    </row>
    <row r="4328" spans="1:5" x14ac:dyDescent="0.25">
      <c r="A4328" s="17">
        <v>44342</v>
      </c>
      <c r="B4328" s="21">
        <f>IFERROR(VLOOKUP(A4328,SHORTVOL!$A$2:$E$10000,5,0),"")</f>
        <v>776.59</v>
      </c>
      <c r="C4328" s="21">
        <f>IFERROR(VLOOKUP($A4328,LONGVOL!$A$2:$E$10000,5,0),"")</f>
        <v>162.1</v>
      </c>
      <c r="D4328" s="27">
        <f t="shared" si="120"/>
        <v>13.705321697731485</v>
      </c>
      <c r="E4328" s="27">
        <f t="shared" si="121"/>
        <v>84.702309427712692</v>
      </c>
    </row>
    <row r="4329" spans="1:5" x14ac:dyDescent="0.25">
      <c r="A4329" s="17">
        <v>44343</v>
      </c>
      <c r="B4329" s="21">
        <f>IFERROR(VLOOKUP(A4329,SHORTVOL!$A$2:$E$10000,5,0),"")</f>
        <v>816.63</v>
      </c>
      <c r="C4329" s="21">
        <f>IFERROR(VLOOKUP($A4329,LONGVOL!$A$2:$E$10000,5,0),"")</f>
        <v>153.75</v>
      </c>
      <c r="D4329" s="27">
        <f t="shared" si="120"/>
        <v>14.411161086356557</v>
      </c>
      <c r="E4329" s="27">
        <f t="shared" si="121"/>
        <v>75.970251523060455</v>
      </c>
    </row>
    <row r="4330" spans="1:5" x14ac:dyDescent="0.25">
      <c r="A4330" s="17">
        <v>44344</v>
      </c>
      <c r="B4330" s="21">
        <f>IFERROR(VLOOKUP(A4330,SHORTVOL!$A$2:$E$10000,5,0),"")</f>
        <v>805.33</v>
      </c>
      <c r="C4330" s="21">
        <f>IFERROR(VLOOKUP($A4330,LONGVOL!$A$2:$E$10000,5,0),"")</f>
        <v>155.87</v>
      </c>
      <c r="D4330" s="27">
        <f t="shared" si="120"/>
        <v>14.210969994608361</v>
      </c>
      <c r="E4330" s="27">
        <f t="shared" si="121"/>
        <v>78.059355265464333</v>
      </c>
    </row>
    <row r="4331" spans="1:5" x14ac:dyDescent="0.25">
      <c r="A4331" s="17">
        <v>44348</v>
      </c>
      <c r="B4331" s="21">
        <f>IFERROR(VLOOKUP(A4331,SHORTVOL!$A$2:$E$10000,5,0),"")</f>
        <v>785.49</v>
      </c>
      <c r="C4331" s="21">
        <f>IFERROR(VLOOKUP($A4331,LONGVOL!$A$2:$E$10000,5,0),"")</f>
        <v>159.71</v>
      </c>
      <c r="D4331" s="27">
        <f t="shared" si="120"/>
        <v>13.857832727460428</v>
      </c>
      <c r="E4331" s="27">
        <f t="shared" si="121"/>
        <v>81.880532205181893</v>
      </c>
    </row>
    <row r="4332" spans="1:5" x14ac:dyDescent="0.25">
      <c r="A4332" s="17">
        <v>44349</v>
      </c>
      <c r="B4332" s="21">
        <f>IFERROR(VLOOKUP(A4332,SHORTVOL!$A$2:$E$10000,5,0),"")</f>
        <v>799.44</v>
      </c>
      <c r="C4332" s="21">
        <f>IFERROR(VLOOKUP($A4332,LONGVOL!$A$2:$E$10000,5,0),"")</f>
        <v>156.88</v>
      </c>
      <c r="D4332" s="27">
        <f t="shared" si="120"/>
        <v>14.103169682908129</v>
      </c>
      <c r="E4332" s="27">
        <f t="shared" si="121"/>
        <v>78.972733528451855</v>
      </c>
    </row>
    <row r="4333" spans="1:5" x14ac:dyDescent="0.25">
      <c r="A4333" s="17">
        <v>44350</v>
      </c>
      <c r="B4333" s="21">
        <f>IFERROR(VLOOKUP(A4333,SHORTVOL!$A$2:$E$10000,5,0),"")</f>
        <v>787.48</v>
      </c>
      <c r="C4333" s="21">
        <f>IFERROR(VLOOKUP($A4333,LONGVOL!$A$2:$E$10000,5,0),"")</f>
        <v>159.22</v>
      </c>
      <c r="D4333" s="27">
        <f t="shared" si="120"/>
        <v>13.891418387772065</v>
      </c>
      <c r="E4333" s="27">
        <f t="shared" si="121"/>
        <v>81.322431540457529</v>
      </c>
    </row>
    <row r="4334" spans="1:5" x14ac:dyDescent="0.25">
      <c r="A4334" s="17">
        <v>44351</v>
      </c>
      <c r="B4334" s="21">
        <f>IFERROR(VLOOKUP(A4334,SHORTVOL!$A$2:$E$10000,5,0),"")</f>
        <v>830.18</v>
      </c>
      <c r="C4334" s="21">
        <f>IFERROR(VLOOKUP($A4334,LONGVOL!$A$2:$E$10000,5,0),"")</f>
        <v>150.59</v>
      </c>
      <c r="D4334" s="27">
        <f t="shared" si="120"/>
        <v>14.643858645366006</v>
      </c>
      <c r="E4334" s="27">
        <f t="shared" si="121"/>
        <v>72.501275589065486</v>
      </c>
    </row>
    <row r="4335" spans="1:5" x14ac:dyDescent="0.25">
      <c r="A4335" s="17">
        <v>44354</v>
      </c>
      <c r="B4335" s="21">
        <f>IFERROR(VLOOKUP(A4335,SHORTVOL!$A$2:$E$10000,5,0),"")</f>
        <v>845.14</v>
      </c>
      <c r="C4335" s="21">
        <f>IFERROR(VLOOKUP($A4335,LONGVOL!$A$2:$E$10000,5,0),"")</f>
        <v>147.88</v>
      </c>
      <c r="D4335" s="27">
        <f t="shared" si="120"/>
        <v>14.905293283218979</v>
      </c>
      <c r="E4335" s="27">
        <f t="shared" si="121"/>
        <v>69.875858076172136</v>
      </c>
    </row>
    <row r="4336" spans="1:5" x14ac:dyDescent="0.25">
      <c r="A4336" s="17">
        <v>44355</v>
      </c>
      <c r="B4336" s="21">
        <f>IFERROR(VLOOKUP(A4336,SHORTVOL!$A$2:$E$10000,5,0),"")</f>
        <v>838.31</v>
      </c>
      <c r="C4336" s="21">
        <f>IFERROR(VLOOKUP($A4336,LONGVOL!$A$2:$E$10000,5,0),"")</f>
        <v>149.07</v>
      </c>
      <c r="D4336" s="27">
        <f t="shared" si="120"/>
        <v>14.784026008319413</v>
      </c>
      <c r="E4336" s="27">
        <f t="shared" si="121"/>
        <v>70.995041540734135</v>
      </c>
    </row>
    <row r="4337" spans="1:5" x14ac:dyDescent="0.25">
      <c r="A4337" s="17">
        <v>44356</v>
      </c>
      <c r="B4337" s="21">
        <f>IFERROR(VLOOKUP(A4337,SHORTVOL!$A$2:$E$10000,5,0),"")</f>
        <v>821.17</v>
      </c>
      <c r="C4337" s="21">
        <f>IFERROR(VLOOKUP($A4337,LONGVOL!$A$2:$E$10000,5,0),"")</f>
        <v>152.12</v>
      </c>
      <c r="D4337" s="27">
        <f t="shared" si="120"/>
        <v>14.480959813061954</v>
      </c>
      <c r="E4337" s="27">
        <f t="shared" si="121"/>
        <v>73.894556558205579</v>
      </c>
    </row>
    <row r="4338" spans="1:5" x14ac:dyDescent="0.25">
      <c r="A4338" s="17">
        <v>44357</v>
      </c>
      <c r="B4338" s="21">
        <f>IFERROR(VLOOKUP(A4338,SHORTVOL!$A$2:$E$10000,5,0),"")</f>
        <v>868.29</v>
      </c>
      <c r="C4338" s="21">
        <f>IFERROR(VLOOKUP($A4338,LONGVOL!$A$2:$E$10000,5,0),"")</f>
        <v>143.38999999999999</v>
      </c>
      <c r="D4338" s="27">
        <f t="shared" si="120"/>
        <v>15.311060593692094</v>
      </c>
      <c r="E4338" s="27">
        <f t="shared" si="121"/>
        <v>65.408119259079726</v>
      </c>
    </row>
    <row r="4339" spans="1:5" x14ac:dyDescent="0.25">
      <c r="A4339" s="17">
        <v>44358</v>
      </c>
      <c r="B4339" s="21">
        <f>IFERROR(VLOOKUP(A4339,SHORTVOL!$A$2:$E$10000,5,0),"")</f>
        <v>893.67</v>
      </c>
      <c r="C4339" s="21">
        <f>IFERROR(VLOOKUP($A4339,LONGVOL!$A$2:$E$10000,5,0),"")</f>
        <v>139.19999999999999</v>
      </c>
      <c r="D4339" s="27">
        <f t="shared" si="120"/>
        <v>15.757737352029638</v>
      </c>
      <c r="E4339" s="27">
        <f t="shared" si="121"/>
        <v>61.580846589890641</v>
      </c>
    </row>
    <row r="4340" spans="1:5" x14ac:dyDescent="0.25">
      <c r="A4340" s="17">
        <v>44361</v>
      </c>
      <c r="B4340" s="21">
        <f>IFERROR(VLOOKUP(A4340,SHORTVOL!$A$2:$E$10000,5,0),"")</f>
        <v>886.92</v>
      </c>
      <c r="C4340" s="21">
        <f>IFERROR(VLOOKUP($A4340,LONGVOL!$A$2:$E$10000,5,0),"")</f>
        <v>140.25</v>
      </c>
      <c r="D4340" s="27">
        <f t="shared" si="120"/>
        <v>15.636146606407562</v>
      </c>
      <c r="E4340" s="27">
        <f t="shared" si="121"/>
        <v>62.495585993560482</v>
      </c>
    </row>
    <row r="4341" spans="1:5" x14ac:dyDescent="0.25">
      <c r="A4341" s="17">
        <v>44362</v>
      </c>
      <c r="B4341" s="21">
        <f>IFERROR(VLOOKUP(A4341,SHORTVOL!$A$2:$E$10000,5,0),"")</f>
        <v>865.79</v>
      </c>
      <c r="C4341" s="21">
        <f>IFERROR(VLOOKUP($A4341,LONGVOL!$A$2:$E$10000,5,0),"")</f>
        <v>143.59</v>
      </c>
      <c r="D4341" s="27">
        <f t="shared" si="120"/>
        <v>15.262794370404144</v>
      </c>
      <c r="E4341" s="27">
        <f t="shared" si="121"/>
        <v>65.467216202320557</v>
      </c>
    </row>
    <row r="4342" spans="1:5" x14ac:dyDescent="0.25">
      <c r="A4342" s="17">
        <v>44363</v>
      </c>
      <c r="B4342" s="21">
        <f>IFERROR(VLOOKUP(A4342,SHORTVOL!$A$2:$E$10000,5,0),"")</f>
        <v>859.56</v>
      </c>
      <c r="C4342" s="21">
        <f>IFERROR(VLOOKUP($A4342,LONGVOL!$A$2:$E$10000,5,0),"")</f>
        <v>144.63</v>
      </c>
      <c r="D4342" s="27">
        <f t="shared" si="120"/>
        <v>15.152136966186376</v>
      </c>
      <c r="E4342" s="27">
        <f t="shared" si="121"/>
        <v>66.410495398126756</v>
      </c>
    </row>
    <row r="4343" spans="1:5" x14ac:dyDescent="0.25">
      <c r="A4343" s="17">
        <v>44364</v>
      </c>
      <c r="B4343" s="21">
        <f>IFERROR(VLOOKUP(A4343,SHORTVOL!$A$2:$E$10000,5,0),"")</f>
        <v>867.85</v>
      </c>
      <c r="C4343" s="21">
        <f>IFERROR(VLOOKUP($A4343,LONGVOL!$A$2:$E$10000,5,0),"")</f>
        <v>143.22999999999999</v>
      </c>
      <c r="D4343" s="27">
        <f t="shared" si="120"/>
        <v>15.297433023990445</v>
      </c>
      <c r="E4343" s="27">
        <f t="shared" si="121"/>
        <v>65.119844914227471</v>
      </c>
    </row>
    <row r="4344" spans="1:5" x14ac:dyDescent="0.25">
      <c r="A4344" s="17">
        <v>44365</v>
      </c>
      <c r="B4344" s="21">
        <f>IFERROR(VLOOKUP(A4344,SHORTVOL!$A$2:$E$10000,5,0),"")</f>
        <v>795.71</v>
      </c>
      <c r="C4344" s="21">
        <f>IFERROR(VLOOKUP($A4344,LONGVOL!$A$2:$E$10000,5,0),"")</f>
        <v>155.13999999999999</v>
      </c>
      <c r="D4344" s="27">
        <f t="shared" si="120"/>
        <v>14.025065915835036</v>
      </c>
      <c r="E4344" s="27">
        <f t="shared" si="121"/>
        <v>75.943877373356528</v>
      </c>
    </row>
    <row r="4345" spans="1:5" x14ac:dyDescent="0.25">
      <c r="A4345" s="17">
        <v>44368</v>
      </c>
      <c r="B4345" s="21">
        <f>IFERROR(VLOOKUP(A4345,SHORTVOL!$A$2:$E$10000,5,0),"")</f>
        <v>838.28</v>
      </c>
      <c r="C4345" s="21">
        <f>IFERROR(VLOOKUP($A4345,LONGVOL!$A$2:$E$10000,5,0),"")</f>
        <v>146.84</v>
      </c>
      <c r="D4345" s="27">
        <f t="shared" si="120"/>
        <v>14.772969694266074</v>
      </c>
      <c r="E4345" s="27">
        <f t="shared" si="121"/>
        <v>67.802377964840616</v>
      </c>
    </row>
    <row r="4346" spans="1:5" x14ac:dyDescent="0.25">
      <c r="A4346" s="17">
        <v>44369</v>
      </c>
      <c r="B4346" s="21">
        <f>IFERROR(VLOOKUP(A4346,SHORTVOL!$A$2:$E$10000,5,0),"")</f>
        <v>878.15</v>
      </c>
      <c r="C4346" s="21">
        <f>IFERROR(VLOOKUP($A4346,LONGVOL!$A$2:$E$10000,5,0),"")</f>
        <v>139.85</v>
      </c>
      <c r="D4346" s="27">
        <f t="shared" si="120"/>
        <v>15.474748883543898</v>
      </c>
      <c r="E4346" s="27">
        <f t="shared" si="121"/>
        <v>61.342534939972907</v>
      </c>
    </row>
    <row r="4347" spans="1:5" x14ac:dyDescent="0.25">
      <c r="A4347" s="17">
        <v>44370</v>
      </c>
      <c r="B4347" s="21">
        <f>IFERROR(VLOOKUP(A4347,SHORTVOL!$A$2:$E$10000,5,0),"")</f>
        <v>895.22</v>
      </c>
      <c r="C4347" s="21">
        <f>IFERROR(VLOOKUP($A4347,LONGVOL!$A$2:$E$10000,5,0),"")</f>
        <v>137.13</v>
      </c>
      <c r="D4347" s="27">
        <f t="shared" si="120"/>
        <v>15.774691807023142</v>
      </c>
      <c r="E4347" s="27">
        <f t="shared" si="121"/>
        <v>58.951892328364934</v>
      </c>
    </row>
    <row r="4348" spans="1:5" x14ac:dyDescent="0.25">
      <c r="A4348" s="17">
        <v>44371</v>
      </c>
      <c r="B4348" s="21">
        <f>IFERROR(VLOOKUP(A4348,SHORTVOL!$A$2:$E$10000,5,0),"")</f>
        <v>912.13</v>
      </c>
      <c r="C4348" s="21">
        <f>IFERROR(VLOOKUP($A4348,LONGVOL!$A$2:$E$10000,5,0),"")</f>
        <v>134.54</v>
      </c>
      <c r="D4348" s="27">
        <f t="shared" si="120"/>
        <v>16.071782604460733</v>
      </c>
      <c r="E4348" s="27">
        <f t="shared" si="121"/>
        <v>56.720701033109705</v>
      </c>
    </row>
    <row r="4349" spans="1:5" x14ac:dyDescent="0.25">
      <c r="A4349" s="17">
        <v>44372</v>
      </c>
      <c r="B4349" s="21">
        <f>IFERROR(VLOOKUP(A4349,SHORTVOL!$A$2:$E$10000,5,0),"")</f>
        <v>928.22</v>
      </c>
      <c r="C4349" s="21">
        <f>IFERROR(VLOOKUP($A4349,LONGVOL!$A$2:$E$10000,5,0),"")</f>
        <v>132.16999999999999</v>
      </c>
      <c r="D4349" s="27">
        <f t="shared" si="120"/>
        <v>16.354393141584136</v>
      </c>
      <c r="E4349" s="27">
        <f t="shared" si="121"/>
        <v>54.718197156810369</v>
      </c>
    </row>
    <row r="4350" spans="1:5" x14ac:dyDescent="0.25">
      <c r="A4350" s="17">
        <v>44375</v>
      </c>
      <c r="B4350" s="21">
        <f>IFERROR(VLOOKUP(A4350,SHORTVOL!$A$2:$E$10000,5,0),"")</f>
        <v>930.24</v>
      </c>
      <c r="C4350" s="21">
        <f>IFERROR(VLOOKUP($A4350,LONGVOL!$A$2:$E$10000,5,0),"")</f>
        <v>131.88</v>
      </c>
      <c r="D4350" s="27">
        <f t="shared" ref="D4350:D4413" si="122">D4349*(1-D$1+IF(AND(WEEKDAY($A4350)&lt;&gt;1,WEEKDAY($A4350)&lt;&gt;7),-D$5,0))^($A4350-$A4349)*(1+(B4350/B4349-1))</f>
        <v>16.387289610208388</v>
      </c>
      <c r="E4350" s="27">
        <f t="shared" ref="E4350:E4413" si="123">E4349*(1-E$1+IF(AND(WEEKDAY($A4350)&lt;&gt;1,WEEKDAY($A4350)&lt;&gt;7),-E$5,0))^($A4350-$A4349)*(1+2*(C4350/C4349-1))</f>
        <v>54.465631039562872</v>
      </c>
    </row>
    <row r="4351" spans="1:5" x14ac:dyDescent="0.25">
      <c r="A4351" s="17">
        <v>44376</v>
      </c>
      <c r="B4351" s="21">
        <f>IFERROR(VLOOKUP(A4351,SHORTVOL!$A$2:$E$10000,5,0),"")</f>
        <v>912.88</v>
      </c>
      <c r="C4351" s="21">
        <f>IFERROR(VLOOKUP($A4351,LONGVOL!$A$2:$E$10000,5,0),"")</f>
        <v>134.34</v>
      </c>
      <c r="D4351" s="27">
        <f t="shared" si="122"/>
        <v>16.080591281466852</v>
      </c>
      <c r="E4351" s="27">
        <f t="shared" si="123"/>
        <v>56.493257758069504</v>
      </c>
    </row>
    <row r="4352" spans="1:5" x14ac:dyDescent="0.25">
      <c r="A4352" s="17">
        <v>44377</v>
      </c>
      <c r="B4352" s="21">
        <f>IFERROR(VLOOKUP(A4352,SHORTVOL!$A$2:$E$10000,5,0),"")</f>
        <v>919.46</v>
      </c>
      <c r="C4352" s="21">
        <f>IFERROR(VLOOKUP($A4352,LONGVOL!$A$2:$E$10000,5,0),"")</f>
        <v>133.38</v>
      </c>
      <c r="D4352" s="27">
        <f t="shared" si="122"/>
        <v>16.195612016300654</v>
      </c>
      <c r="E4352" s="27">
        <f t="shared" si="123"/>
        <v>55.681609490622932</v>
      </c>
    </row>
    <row r="4353" spans="1:5" x14ac:dyDescent="0.25">
      <c r="A4353" s="17">
        <v>44378</v>
      </c>
      <c r="B4353" s="21">
        <f>IFERROR(VLOOKUP(A4353,SHORTVOL!$A$2:$E$10000,5,0),"")</f>
        <v>935.58</v>
      </c>
      <c r="C4353" s="21">
        <f>IFERROR(VLOOKUP($A4353,LONGVOL!$A$2:$E$10000,5,0),"")</f>
        <v>131.04</v>
      </c>
      <c r="D4353" s="27">
        <f t="shared" si="122"/>
        <v>16.478650977429137</v>
      </c>
      <c r="E4353" s="27">
        <f t="shared" si="123"/>
        <v>53.723776656733676</v>
      </c>
    </row>
    <row r="4354" spans="1:5" x14ac:dyDescent="0.25">
      <c r="A4354" s="17">
        <v>44379</v>
      </c>
      <c r="B4354" s="21">
        <f>IFERROR(VLOOKUP(A4354,SHORTVOL!$A$2:$E$10000,5,0),"")</f>
        <v>938.1</v>
      </c>
      <c r="C4354" s="21">
        <f>IFERROR(VLOOKUP($A4354,LONGVOL!$A$2:$E$10000,5,0),"")</f>
        <v>130.68</v>
      </c>
      <c r="D4354" s="27">
        <f t="shared" si="122"/>
        <v>16.522131120929313</v>
      </c>
      <c r="E4354" s="27">
        <f t="shared" si="123"/>
        <v>53.424521715004218</v>
      </c>
    </row>
    <row r="4355" spans="1:5" x14ac:dyDescent="0.25">
      <c r="A4355" s="17">
        <v>44383</v>
      </c>
      <c r="B4355" s="21">
        <f>IFERROR(VLOOKUP(A4355,SHORTVOL!$A$2:$E$10000,5,0),"")</f>
        <v>918.28</v>
      </c>
      <c r="C4355" s="21">
        <f>IFERROR(VLOOKUP($A4355,LONGVOL!$A$2:$E$10000,5,0),"")</f>
        <v>133.44999999999999</v>
      </c>
      <c r="D4355" s="27">
        <f t="shared" si="122"/>
        <v>16.169510160707116</v>
      </c>
      <c r="E4355" s="27">
        <f t="shared" si="123"/>
        <v>55.672417046604203</v>
      </c>
    </row>
    <row r="4356" spans="1:5" x14ac:dyDescent="0.25">
      <c r="A4356" s="17">
        <v>44384</v>
      </c>
      <c r="B4356" s="21">
        <f>IFERROR(VLOOKUP(A4356,SHORTVOL!$A$2:$E$10000,5,0),"")</f>
        <v>912.81</v>
      </c>
      <c r="C4356" s="21">
        <f>IFERROR(VLOOKUP($A4356,LONGVOL!$A$2:$E$10000,5,0),"")</f>
        <v>134.24</v>
      </c>
      <c r="D4356" s="27">
        <f t="shared" si="122"/>
        <v>16.072311081180963</v>
      </c>
      <c r="E4356" s="27">
        <f t="shared" si="123"/>
        <v>56.32726798146372</v>
      </c>
    </row>
    <row r="4357" spans="1:5" x14ac:dyDescent="0.25">
      <c r="A4357" s="17">
        <v>44385</v>
      </c>
      <c r="B4357" s="21">
        <f>IFERROR(VLOOKUP(A4357,SHORTVOL!$A$2:$E$10000,5,0),"")</f>
        <v>848.51</v>
      </c>
      <c r="C4357" s="21">
        <f>IFERROR(VLOOKUP($A4357,LONGVOL!$A$2:$E$10000,5,0),"")</f>
        <v>143.69999999999999</v>
      </c>
      <c r="D4357" s="27">
        <f t="shared" si="122"/>
        <v>14.939329558511806</v>
      </c>
      <c r="E4357" s="27">
        <f t="shared" si="123"/>
        <v>64.26122830362381</v>
      </c>
    </row>
    <row r="4358" spans="1:5" x14ac:dyDescent="0.25">
      <c r="A4358" s="17">
        <v>44386</v>
      </c>
      <c r="B4358" s="21">
        <f>IFERROR(VLOOKUP(A4358,SHORTVOL!$A$2:$E$10000,5,0),"")</f>
        <v>910.01</v>
      </c>
      <c r="C4358" s="21">
        <f>IFERROR(VLOOKUP($A4358,LONGVOL!$A$2:$E$10000,5,0),"")</f>
        <v>133.28</v>
      </c>
      <c r="D4358" s="27">
        <f t="shared" si="122"/>
        <v>16.021254155355823</v>
      </c>
      <c r="E4358" s="27">
        <f t="shared" si="123"/>
        <v>54.937600426793175</v>
      </c>
    </row>
    <row r="4359" spans="1:5" x14ac:dyDescent="0.25">
      <c r="A4359" s="17">
        <v>44389</v>
      </c>
      <c r="B4359" s="21">
        <f>IFERROR(VLOOKUP(A4359,SHORTVOL!$A$2:$E$10000,5,0),"")</f>
        <v>914.72</v>
      </c>
      <c r="C4359" s="21">
        <f>IFERROR(VLOOKUP($A4359,LONGVOL!$A$2:$E$10000,5,0),"")</f>
        <v>132.59</v>
      </c>
      <c r="D4359" s="27">
        <f t="shared" si="122"/>
        <v>16.101529321878715</v>
      </c>
      <c r="E4359" s="27">
        <f t="shared" si="123"/>
        <v>54.356346784588958</v>
      </c>
    </row>
    <row r="4360" spans="1:5" x14ac:dyDescent="0.25">
      <c r="A4360" s="17">
        <v>44390</v>
      </c>
      <c r="B4360" s="21">
        <f>IFERROR(VLOOKUP(A4360,SHORTVOL!$A$2:$E$10000,5,0),"")</f>
        <v>905.57</v>
      </c>
      <c r="C4360" s="21">
        <f>IFERROR(VLOOKUP($A4360,LONGVOL!$A$2:$E$10000,5,0),"")</f>
        <v>133.91999999999999</v>
      </c>
      <c r="D4360" s="27">
        <f t="shared" si="122"/>
        <v>15.939591291015153</v>
      </c>
      <c r="E4360" s="27">
        <f t="shared" si="123"/>
        <v>55.442612302806388</v>
      </c>
    </row>
    <row r="4361" spans="1:5" x14ac:dyDescent="0.25">
      <c r="A4361" s="17">
        <v>44391</v>
      </c>
      <c r="B4361" s="21">
        <f>IFERROR(VLOOKUP(A4361,SHORTVOL!$A$2:$E$10000,5,0),"")</f>
        <v>926.17</v>
      </c>
      <c r="C4361" s="21">
        <f>IFERROR(VLOOKUP($A4361,LONGVOL!$A$2:$E$10000,5,0),"")</f>
        <v>130.87</v>
      </c>
      <c r="D4361" s="27">
        <f t="shared" si="122"/>
        <v>16.3012934914209</v>
      </c>
      <c r="E4361" s="27">
        <f t="shared" si="123"/>
        <v>52.913194088518082</v>
      </c>
    </row>
    <row r="4362" spans="1:5" x14ac:dyDescent="0.25">
      <c r="A4362" s="17">
        <v>44392</v>
      </c>
      <c r="B4362" s="21">
        <f>IFERROR(VLOOKUP(A4362,SHORTVOL!$A$2:$E$10000,5,0),"")</f>
        <v>912.73</v>
      </c>
      <c r="C4362" s="21">
        <f>IFERROR(VLOOKUP($A4362,LONGVOL!$A$2:$E$10000,5,0),"")</f>
        <v>132.77000000000001</v>
      </c>
      <c r="D4362" s="27">
        <f t="shared" si="122"/>
        <v>16.063859052127654</v>
      </c>
      <c r="E4362" s="27">
        <f t="shared" si="123"/>
        <v>54.445458196872032</v>
      </c>
    </row>
    <row r="4363" spans="1:5" x14ac:dyDescent="0.25">
      <c r="A4363" s="17">
        <v>44393</v>
      </c>
      <c r="B4363" s="21">
        <f>IFERROR(VLOOKUP(A4363,SHORTVOL!$A$2:$E$10000,5,0),"")</f>
        <v>877.73</v>
      </c>
      <c r="C4363" s="21">
        <f>IFERROR(VLOOKUP($A4363,LONGVOL!$A$2:$E$10000,5,0),"")</f>
        <v>137.86000000000001</v>
      </c>
      <c r="D4363" s="27">
        <f t="shared" si="122"/>
        <v>15.447019839189782</v>
      </c>
      <c r="E4363" s="27">
        <f t="shared" si="123"/>
        <v>58.615541639694428</v>
      </c>
    </row>
    <row r="4364" spans="1:5" x14ac:dyDescent="0.25">
      <c r="A4364" s="17">
        <v>44396</v>
      </c>
      <c r="B4364" s="21">
        <f>IFERROR(VLOOKUP(A4364,SHORTVOL!$A$2:$E$10000,5,0),"")</f>
        <v>735.56</v>
      </c>
      <c r="C4364" s="21">
        <f>IFERROR(VLOOKUP($A4364,LONGVOL!$A$2:$E$10000,5,0),"")</f>
        <v>160.19</v>
      </c>
      <c r="D4364" s="27">
        <f t="shared" si="122"/>
        <v>12.942866547482689</v>
      </c>
      <c r="E4364" s="27">
        <f t="shared" si="123"/>
        <v>77.586423257707096</v>
      </c>
    </row>
    <row r="4365" spans="1:5" x14ac:dyDescent="0.25">
      <c r="A4365" s="17">
        <v>44397</v>
      </c>
      <c r="B4365" s="21">
        <f>IFERROR(VLOOKUP(A4365,SHORTVOL!$A$2:$E$10000,5,0),"")</f>
        <v>807.86</v>
      </c>
      <c r="C4365" s="21">
        <f>IFERROR(VLOOKUP($A4365,LONGVOL!$A$2:$E$10000,5,0),"")</f>
        <v>144.44999999999999</v>
      </c>
      <c r="D4365" s="27">
        <f t="shared" si="122"/>
        <v>14.214273799850705</v>
      </c>
      <c r="E4365" s="27">
        <f t="shared" si="123"/>
        <v>62.334652279492886</v>
      </c>
    </row>
    <row r="4366" spans="1:5" x14ac:dyDescent="0.25">
      <c r="A4366" s="17">
        <v>44398</v>
      </c>
      <c r="B4366" s="21">
        <f>IFERROR(VLOOKUP(A4366,SHORTVOL!$A$2:$E$10000,5,0),"")</f>
        <v>856.83</v>
      </c>
      <c r="C4366" s="21">
        <f>IFERROR(VLOOKUP($A4366,LONGVOL!$A$2:$E$10000,5,0),"")</f>
        <v>135.69</v>
      </c>
      <c r="D4366" s="27">
        <f t="shared" si="122"/>
        <v>15.075073485025449</v>
      </c>
      <c r="E4366" s="27">
        <f t="shared" si="123"/>
        <v>54.770057395411932</v>
      </c>
    </row>
    <row r="4367" spans="1:5" x14ac:dyDescent="0.25">
      <c r="A4367" s="17">
        <v>44399</v>
      </c>
      <c r="B4367" s="21">
        <f>IFERROR(VLOOKUP(A4367,SHORTVOL!$A$2:$E$10000,5,0),"")</f>
        <v>842.04</v>
      </c>
      <c r="C4367" s="21">
        <f>IFERROR(VLOOKUP($A4367,LONGVOL!$A$2:$E$10000,5,0),"")</f>
        <v>138.03</v>
      </c>
      <c r="D4367" s="27">
        <f t="shared" si="122"/>
        <v>14.814046340383392</v>
      </c>
      <c r="E4367" s="27">
        <f t="shared" si="123"/>
        <v>56.65478221870778</v>
      </c>
    </row>
    <row r="4368" spans="1:5" x14ac:dyDescent="0.25">
      <c r="A4368" s="17">
        <v>44400</v>
      </c>
      <c r="B4368" s="21">
        <f>IFERROR(VLOOKUP(A4368,SHORTVOL!$A$2:$E$10000,5,0),"")</f>
        <v>850.12</v>
      </c>
      <c r="C4368" s="21">
        <f>IFERROR(VLOOKUP($A4368,LONGVOL!$A$2:$E$10000,5,0),"")</f>
        <v>136.71</v>
      </c>
      <c r="D4368" s="27">
        <f t="shared" si="122"/>
        <v>14.955378614077352</v>
      </c>
      <c r="E4368" s="27">
        <f t="shared" si="123"/>
        <v>55.566954621277361</v>
      </c>
    </row>
    <row r="4369" spans="1:5" x14ac:dyDescent="0.25">
      <c r="A4369" s="17">
        <v>44403</v>
      </c>
      <c r="B4369" s="21">
        <f>IFERROR(VLOOKUP(A4369,SHORTVOL!$A$2:$E$10000,5,0),"")</f>
        <v>853.91</v>
      </c>
      <c r="C4369" s="21">
        <f>IFERROR(VLOOKUP($A4369,LONGVOL!$A$2:$E$10000,5,0),"")</f>
        <v>136.1</v>
      </c>
      <c r="D4369" s="27">
        <f t="shared" si="122"/>
        <v>15.019583352132827</v>
      </c>
      <c r="E4369" s="27">
        <f t="shared" si="123"/>
        <v>55.058492729406126</v>
      </c>
    </row>
    <row r="4370" spans="1:5" x14ac:dyDescent="0.25">
      <c r="A4370" s="17">
        <v>44404</v>
      </c>
      <c r="B4370" s="21">
        <f>IFERROR(VLOOKUP(A4370,SHORTVOL!$A$2:$E$10000,5,0),"")</f>
        <v>827.66</v>
      </c>
      <c r="C4370" s="21">
        <f>IFERROR(VLOOKUP($A4370,LONGVOL!$A$2:$E$10000,5,0),"")</f>
        <v>140.28</v>
      </c>
      <c r="D4370" s="27">
        <f t="shared" si="122"/>
        <v>14.557069481097471</v>
      </c>
      <c r="E4370" s="27">
        <f t="shared" si="123"/>
        <v>58.436032823181066</v>
      </c>
    </row>
    <row r="4371" spans="1:5" x14ac:dyDescent="0.25">
      <c r="A4371" s="17">
        <v>44405</v>
      </c>
      <c r="B4371" s="21">
        <f>IFERROR(VLOOKUP(A4371,SHORTVOL!$A$2:$E$10000,5,0),"")</f>
        <v>852.65</v>
      </c>
      <c r="C4371" s="21">
        <f>IFERROR(VLOOKUP($A4371,LONGVOL!$A$2:$E$10000,5,0),"")</f>
        <v>136.05000000000001</v>
      </c>
      <c r="D4371" s="27">
        <f t="shared" si="122"/>
        <v>14.995777467553255</v>
      </c>
      <c r="E4371" s="27">
        <f t="shared" si="123"/>
        <v>54.907692825937971</v>
      </c>
    </row>
    <row r="4372" spans="1:5" x14ac:dyDescent="0.25">
      <c r="A4372" s="17">
        <v>44406</v>
      </c>
      <c r="B4372" s="21">
        <f>IFERROR(VLOOKUP(A4372,SHORTVOL!$A$2:$E$10000,5,0),"")</f>
        <v>868.93</v>
      </c>
      <c r="C4372" s="21">
        <f>IFERROR(VLOOKUP($A4372,LONGVOL!$A$2:$E$10000,5,0),"")</f>
        <v>133.44999999999999</v>
      </c>
      <c r="D4372" s="27">
        <f t="shared" si="122"/>
        <v>15.281260689480696</v>
      </c>
      <c r="E4372" s="27">
        <f t="shared" si="123"/>
        <v>52.805030431385489</v>
      </c>
    </row>
    <row r="4373" spans="1:5" x14ac:dyDescent="0.25">
      <c r="A4373" s="17">
        <v>44407</v>
      </c>
      <c r="B4373" s="21">
        <f>IFERROR(VLOOKUP(A4373,SHORTVOL!$A$2:$E$10000,5,0),"")</f>
        <v>844.47</v>
      </c>
      <c r="C4373" s="21">
        <f>IFERROR(VLOOKUP($A4373,LONGVOL!$A$2:$E$10000,5,0),"")</f>
        <v>137.21</v>
      </c>
      <c r="D4373" s="27">
        <f t="shared" si="122"/>
        <v>14.850286116174106</v>
      </c>
      <c r="E4373" s="27">
        <f t="shared" si="123"/>
        <v>55.776382000321121</v>
      </c>
    </row>
    <row r="4374" spans="1:5" x14ac:dyDescent="0.25">
      <c r="A4374" s="17">
        <v>44410</v>
      </c>
      <c r="B4374" s="21">
        <f>IFERROR(VLOOKUP(A4374,SHORTVOL!$A$2:$E$10000,5,0),"")</f>
        <v>812.85</v>
      </c>
      <c r="C4374" s="21">
        <f>IFERROR(VLOOKUP($A4374,LONGVOL!$A$2:$E$10000,5,0),"")</f>
        <v>142.34</v>
      </c>
      <c r="D4374" s="27">
        <f t="shared" si="122"/>
        <v>14.291888279314652</v>
      </c>
      <c r="E4374" s="27">
        <f t="shared" si="123"/>
        <v>59.93341419852721</v>
      </c>
    </row>
    <row r="4375" spans="1:5" x14ac:dyDescent="0.25">
      <c r="A4375" s="17">
        <v>44411</v>
      </c>
      <c r="B4375" s="21">
        <f>IFERROR(VLOOKUP(A4375,SHORTVOL!$A$2:$E$10000,5,0),"")</f>
        <v>853.01</v>
      </c>
      <c r="C4375" s="21">
        <f>IFERROR(VLOOKUP($A4375,LONGVOL!$A$2:$E$10000,5,0),"")</f>
        <v>135.31</v>
      </c>
      <c r="D4375" s="27">
        <f t="shared" si="122"/>
        <v>14.997177356664121</v>
      </c>
      <c r="E4375" s="27">
        <f t="shared" si="123"/>
        <v>54.009223000754524</v>
      </c>
    </row>
    <row r="4376" spans="1:5" x14ac:dyDescent="0.25">
      <c r="A4376" s="17">
        <v>44412</v>
      </c>
      <c r="B4376" s="21">
        <f>IFERROR(VLOOKUP(A4376,SHORTVOL!$A$2:$E$10000,5,0),"")</f>
        <v>856.49</v>
      </c>
      <c r="C4376" s="21">
        <f>IFERROR(VLOOKUP($A4376,LONGVOL!$A$2:$E$10000,5,0),"")</f>
        <v>134.76</v>
      </c>
      <c r="D4376" s="27">
        <f t="shared" si="122"/>
        <v>15.057535787734082</v>
      </c>
      <c r="E4376" s="27">
        <f t="shared" si="123"/>
        <v>53.566075940211263</v>
      </c>
    </row>
    <row r="4377" spans="1:5" x14ac:dyDescent="0.25">
      <c r="A4377" s="17">
        <v>44413</v>
      </c>
      <c r="B4377" s="21">
        <f>IFERROR(VLOOKUP(A4377,SHORTVOL!$A$2:$E$10000,5,0),"")</f>
        <v>876.09</v>
      </c>
      <c r="C4377" s="21">
        <f>IFERROR(VLOOKUP($A4377,LONGVOL!$A$2:$E$10000,5,0),"")</f>
        <v>131.68</v>
      </c>
      <c r="D4377" s="27">
        <f t="shared" si="122"/>
        <v>15.401269941624307</v>
      </c>
      <c r="E4377" s="27">
        <f t="shared" si="123"/>
        <v>51.113629416289633</v>
      </c>
    </row>
    <row r="4378" spans="1:5" x14ac:dyDescent="0.25">
      <c r="A4378" s="17">
        <v>44414</v>
      </c>
      <c r="B4378" s="21">
        <f>IFERROR(VLOOKUP(A4378,SHORTVOL!$A$2:$E$10000,5,0),"")</f>
        <v>897.88</v>
      </c>
      <c r="C4378" s="21">
        <f>IFERROR(VLOOKUP($A4378,LONGVOL!$A$2:$E$10000,5,0),"")</f>
        <v>128.4</v>
      </c>
      <c r="D4378" s="27">
        <f t="shared" si="122"/>
        <v>15.783463490717402</v>
      </c>
      <c r="E4378" s="27">
        <f t="shared" si="123"/>
        <v>48.563564821097195</v>
      </c>
    </row>
    <row r="4379" spans="1:5" x14ac:dyDescent="0.25">
      <c r="A4379" s="17">
        <v>44417</v>
      </c>
      <c r="B4379" s="21">
        <f>IFERROR(VLOOKUP(A4379,SHORTVOL!$A$2:$E$10000,5,0),"")</f>
        <v>908</v>
      </c>
      <c r="C4379" s="21">
        <f>IFERROR(VLOOKUP($A4379,LONGVOL!$A$2:$E$10000,5,0),"")</f>
        <v>126.95</v>
      </c>
      <c r="D4379" s="27">
        <f t="shared" si="122"/>
        <v>15.958735170146937</v>
      </c>
      <c r="E4379" s="27">
        <f t="shared" si="123"/>
        <v>47.455879187297619</v>
      </c>
    </row>
    <row r="4380" spans="1:5" x14ac:dyDescent="0.25">
      <c r="A4380" s="17">
        <v>44418</v>
      </c>
      <c r="B4380" s="21">
        <f>IFERROR(VLOOKUP(A4380,SHORTVOL!$A$2:$E$10000,5,0),"")</f>
        <v>922.04</v>
      </c>
      <c r="C4380" s="21">
        <f>IFERROR(VLOOKUP($A4380,LONGVOL!$A$2:$E$10000,5,0),"")</f>
        <v>124.99</v>
      </c>
      <c r="D4380" s="27">
        <f t="shared" si="122"/>
        <v>16.204610019007625</v>
      </c>
      <c r="E4380" s="27">
        <f t="shared" si="123"/>
        <v>45.987019542357437</v>
      </c>
    </row>
    <row r="4381" spans="1:5" x14ac:dyDescent="0.25">
      <c r="A4381" s="17">
        <v>44419</v>
      </c>
      <c r="B4381" s="21">
        <f>IFERROR(VLOOKUP(A4381,SHORTVOL!$A$2:$E$10000,5,0),"")</f>
        <v>949.18</v>
      </c>
      <c r="C4381" s="21">
        <f>IFERROR(VLOOKUP($A4381,LONGVOL!$A$2:$E$10000,5,0),"")</f>
        <v>121.31</v>
      </c>
      <c r="D4381" s="27">
        <f t="shared" si="122"/>
        <v>16.680674307290769</v>
      </c>
      <c r="E4381" s="27">
        <f t="shared" si="123"/>
        <v>43.275790872118343</v>
      </c>
    </row>
    <row r="4382" spans="1:5" x14ac:dyDescent="0.25">
      <c r="A4382" s="17">
        <v>44420</v>
      </c>
      <c r="B4382" s="21">
        <f>IFERROR(VLOOKUP(A4382,SHORTVOL!$A$2:$E$10000,5,0),"")</f>
        <v>969.03</v>
      </c>
      <c r="C4382" s="21">
        <f>IFERROR(VLOOKUP($A4382,LONGVOL!$A$2:$E$10000,5,0),"")</f>
        <v>118.77</v>
      </c>
      <c r="D4382" s="27">
        <f t="shared" si="122"/>
        <v>17.028580586736645</v>
      </c>
      <c r="E4382" s="27">
        <f t="shared" si="123"/>
        <v>41.460407801441427</v>
      </c>
    </row>
    <row r="4383" spans="1:5" x14ac:dyDescent="0.25">
      <c r="A4383" s="17">
        <v>44421</v>
      </c>
      <c r="B4383" s="21">
        <f>IFERROR(VLOOKUP(A4383,SHORTVOL!$A$2:$E$10000,5,0),"")</f>
        <v>966.99</v>
      </c>
      <c r="C4383" s="21">
        <f>IFERROR(VLOOKUP($A4383,LONGVOL!$A$2:$E$10000,5,0),"")</f>
        <v>119.02</v>
      </c>
      <c r="D4383" s="27">
        <f t="shared" si="122"/>
        <v>16.991800944652208</v>
      </c>
      <c r="E4383" s="27">
        <f t="shared" si="123"/>
        <v>41.631777443026884</v>
      </c>
    </row>
    <row r="4384" spans="1:5" x14ac:dyDescent="0.25">
      <c r="A4384" s="17">
        <v>44424</v>
      </c>
      <c r="B4384" s="21">
        <f>IFERROR(VLOOKUP(A4384,SHORTVOL!$A$2:$E$10000,5,0),"")</f>
        <v>961.86</v>
      </c>
      <c r="C4384" s="21">
        <f>IFERROR(VLOOKUP($A4384,LONGVOL!$A$2:$E$10000,5,0),"")</f>
        <v>119.66</v>
      </c>
      <c r="D4384" s="27">
        <f t="shared" si="122"/>
        <v>16.898879163884494</v>
      </c>
      <c r="E4384" s="27">
        <f t="shared" si="123"/>
        <v>42.06989204050771</v>
      </c>
    </row>
    <row r="4385" spans="1:5" x14ac:dyDescent="0.25">
      <c r="A4385" s="17">
        <v>44425</v>
      </c>
      <c r="B4385" s="21">
        <f>IFERROR(VLOOKUP(A4385,SHORTVOL!$A$2:$E$10000,5,0),"")</f>
        <v>928.58</v>
      </c>
      <c r="C4385" s="21">
        <f>IFERROR(VLOOKUP($A4385,LONGVOL!$A$2:$E$10000,5,0),"")</f>
        <v>123.79</v>
      </c>
      <c r="D4385" s="27">
        <f t="shared" si="122"/>
        <v>16.313290271462257</v>
      </c>
      <c r="E4385" s="27">
        <f t="shared" si="123"/>
        <v>44.970505641430194</v>
      </c>
    </row>
    <row r="4386" spans="1:5" x14ac:dyDescent="0.25">
      <c r="A4386" s="17">
        <v>44426</v>
      </c>
      <c r="B4386" s="21">
        <f>IFERROR(VLOOKUP(A4386,SHORTVOL!$A$2:$E$10000,5,0),"")</f>
        <v>872.24</v>
      </c>
      <c r="C4386" s="21">
        <f>IFERROR(VLOOKUP($A4386,LONGVOL!$A$2:$E$10000,5,0),"")</f>
        <v>131.31</v>
      </c>
      <c r="D4386" s="27">
        <f t="shared" si="122"/>
        <v>15.322669699360254</v>
      </c>
      <c r="E4386" s="27">
        <f t="shared" si="123"/>
        <v>50.43040459252402</v>
      </c>
    </row>
    <row r="4387" spans="1:5" x14ac:dyDescent="0.25">
      <c r="A4387" s="17">
        <v>44427</v>
      </c>
      <c r="B4387" s="21">
        <f>IFERROR(VLOOKUP(A4387,SHORTVOL!$A$2:$E$10000,5,0),"")</f>
        <v>841.97</v>
      </c>
      <c r="C4387" s="21">
        <f>IFERROR(VLOOKUP($A4387,LONGVOL!$A$2:$E$10000,5,0),"")</f>
        <v>135.86000000000001</v>
      </c>
      <c r="D4387" s="27">
        <f t="shared" si="122"/>
        <v>14.790105120329594</v>
      </c>
      <c r="E4387" s="27">
        <f t="shared" si="123"/>
        <v>53.921207782583373</v>
      </c>
    </row>
    <row r="4388" spans="1:5" x14ac:dyDescent="0.25">
      <c r="A4388" s="17">
        <v>44428</v>
      </c>
      <c r="B4388" s="21">
        <f>IFERROR(VLOOKUP(A4388,SHORTVOL!$A$2:$E$10000,5,0),"")</f>
        <v>905.27</v>
      </c>
      <c r="C4388" s="21">
        <f>IFERROR(VLOOKUP($A4388,LONGVOL!$A$2:$E$10000,5,0),"")</f>
        <v>125.65</v>
      </c>
      <c r="D4388" s="27">
        <f t="shared" si="122"/>
        <v>15.90116609420482</v>
      </c>
      <c r="E4388" s="27">
        <f t="shared" si="123"/>
        <v>45.813264601116892</v>
      </c>
    </row>
    <row r="4389" spans="1:5" x14ac:dyDescent="0.25">
      <c r="A4389" s="17">
        <v>44431</v>
      </c>
      <c r="B4389" s="21">
        <f>IFERROR(VLOOKUP(A4389,SHORTVOL!$A$2:$E$10000,5,0),"")</f>
        <v>936.01</v>
      </c>
      <c r="C4389" s="21">
        <f>IFERROR(VLOOKUP($A4389,LONGVOL!$A$2:$E$10000,5,0),"")</f>
        <v>121.38</v>
      </c>
      <c r="D4389" s="27">
        <f t="shared" si="122"/>
        <v>16.438415039071774</v>
      </c>
      <c r="E4389" s="27">
        <f t="shared" si="123"/>
        <v>42.689738172018075</v>
      </c>
    </row>
    <row r="4390" spans="1:5" x14ac:dyDescent="0.25">
      <c r="A4390" s="17">
        <v>44432</v>
      </c>
      <c r="B4390" s="21">
        <f>IFERROR(VLOOKUP(A4390,SHORTVOL!$A$2:$E$10000,5,0),"")</f>
        <v>934.96</v>
      </c>
      <c r="C4390" s="21">
        <f>IFERROR(VLOOKUP($A4390,LONGVOL!$A$2:$E$10000,5,0),"")</f>
        <v>121.52</v>
      </c>
      <c r="D4390" s="27">
        <f t="shared" si="122"/>
        <v>16.419074981751166</v>
      </c>
      <c r="E4390" s="27">
        <f t="shared" si="123"/>
        <v>42.784956138657456</v>
      </c>
    </row>
    <row r="4391" spans="1:5" x14ac:dyDescent="0.25">
      <c r="A4391" s="17">
        <v>44433</v>
      </c>
      <c r="B4391" s="21">
        <f>IFERROR(VLOOKUP(A4391,SHORTVOL!$A$2:$E$10000,5,0),"")</f>
        <v>958.53</v>
      </c>
      <c r="C4391" s="21">
        <f>IFERROR(VLOOKUP($A4391,LONGVOL!$A$2:$E$10000,5,0),"")</f>
        <v>118.46</v>
      </c>
      <c r="D4391" s="27">
        <f t="shared" si="122"/>
        <v>16.832071507286823</v>
      </c>
      <c r="E4391" s="27">
        <f t="shared" si="123"/>
        <v>40.627122165873885</v>
      </c>
    </row>
    <row r="4392" spans="1:5" x14ac:dyDescent="0.25">
      <c r="A4392" s="17">
        <v>44434</v>
      </c>
      <c r="B4392" s="21">
        <f>IFERROR(VLOOKUP(A4392,SHORTVOL!$A$2:$E$10000,5,0),"")</f>
        <v>917.02</v>
      </c>
      <c r="C4392" s="21">
        <f>IFERROR(VLOOKUP($A4392,LONGVOL!$A$2:$E$10000,5,0),"")</f>
        <v>123.58</v>
      </c>
      <c r="D4392" s="27">
        <f t="shared" si="122"/>
        <v>16.102261213751156</v>
      </c>
      <c r="E4392" s="27">
        <f t="shared" si="123"/>
        <v>44.135677707467217</v>
      </c>
    </row>
    <row r="4393" spans="1:5" x14ac:dyDescent="0.25">
      <c r="A4393" s="17">
        <v>44435</v>
      </c>
      <c r="B4393" s="21">
        <f>IFERROR(VLOOKUP(A4393,SHORTVOL!$A$2:$E$10000,5,0),"")</f>
        <v>964.46</v>
      </c>
      <c r="C4393" s="21">
        <f>IFERROR(VLOOKUP($A4393,LONGVOL!$A$2:$E$10000,5,0),"")</f>
        <v>117.19</v>
      </c>
      <c r="D4393" s="27">
        <f t="shared" si="122"/>
        <v>16.934348097130783</v>
      </c>
      <c r="E4393" s="27">
        <f t="shared" si="123"/>
        <v>39.568381844947368</v>
      </c>
    </row>
    <row r="4394" spans="1:5" x14ac:dyDescent="0.25">
      <c r="A4394" s="17">
        <v>44438</v>
      </c>
      <c r="B4394" s="21">
        <f>IFERROR(VLOOKUP(A4394,SHORTVOL!$A$2:$E$10000,5,0),"")</f>
        <v>971.13</v>
      </c>
      <c r="C4394" s="21">
        <f>IFERROR(VLOOKUP($A4394,LONGVOL!$A$2:$E$10000,5,0),"")</f>
        <v>116.38</v>
      </c>
      <c r="D4394" s="27">
        <f t="shared" si="122"/>
        <v>17.048659616240698</v>
      </c>
      <c r="E4394" s="27">
        <f t="shared" si="123"/>
        <v>39.012484759661675</v>
      </c>
    </row>
    <row r="4395" spans="1:5" x14ac:dyDescent="0.25">
      <c r="A4395" s="17">
        <v>44439</v>
      </c>
      <c r="B4395" s="21">
        <f>IFERROR(VLOOKUP(A4395,SHORTVOL!$A$2:$E$10000,5,0),"")</f>
        <v>975.92</v>
      </c>
      <c r="C4395" s="21">
        <f>IFERROR(VLOOKUP($A4395,LONGVOL!$A$2:$E$10000,5,0),"")</f>
        <v>115.81</v>
      </c>
      <c r="D4395" s="27">
        <f t="shared" si="122"/>
        <v>17.131811615788745</v>
      </c>
      <c r="E4395" s="27">
        <f t="shared" si="123"/>
        <v>38.627395806525861</v>
      </c>
    </row>
    <row r="4396" spans="1:5" x14ac:dyDescent="0.25">
      <c r="A4396" s="17">
        <v>44440</v>
      </c>
      <c r="B4396" s="21">
        <f>IFERROR(VLOOKUP(A4396,SHORTVOL!$A$2:$E$10000,5,0),"")</f>
        <v>1000.16</v>
      </c>
      <c r="C4396" s="21">
        <f>IFERROR(VLOOKUP($A4396,LONGVOL!$A$2:$E$10000,5,0),"")</f>
        <v>112.93</v>
      </c>
      <c r="D4396" s="27">
        <f t="shared" si="122"/>
        <v>17.556371245642023</v>
      </c>
      <c r="E4396" s="27">
        <f t="shared" si="123"/>
        <v>36.703403314995768</v>
      </c>
    </row>
    <row r="4397" spans="1:5" x14ac:dyDescent="0.25">
      <c r="A4397" s="17">
        <v>44441</v>
      </c>
      <c r="B4397" s="21">
        <f>IFERROR(VLOOKUP(A4397,SHORTVOL!$A$2:$E$10000,5,0),"")</f>
        <v>1001.59</v>
      </c>
      <c r="C4397" s="21">
        <f>IFERROR(VLOOKUP($A4397,LONGVOL!$A$2:$E$10000,5,0),"")</f>
        <v>112.77</v>
      </c>
      <c r="D4397" s="27">
        <f t="shared" si="122"/>
        <v>17.580509471893343</v>
      </c>
      <c r="E4397" s="27">
        <f t="shared" si="123"/>
        <v>36.596612476203241</v>
      </c>
    </row>
    <row r="4398" spans="1:5" x14ac:dyDescent="0.25">
      <c r="A4398" s="17">
        <v>44442</v>
      </c>
      <c r="B4398" s="21">
        <f>IFERROR(VLOOKUP(A4398,SHORTVOL!$A$2:$E$10000,5,0),"")</f>
        <v>996.93</v>
      </c>
      <c r="C4398" s="21">
        <f>IFERROR(VLOOKUP($A4398,LONGVOL!$A$2:$E$10000,5,0),"")</f>
        <v>113.29</v>
      </c>
      <c r="D4398" s="27">
        <f t="shared" si="122"/>
        <v>17.497755518331836</v>
      </c>
      <c r="E4398" s="27">
        <f t="shared" si="123"/>
        <v>36.931304749967261</v>
      </c>
    </row>
    <row r="4399" spans="1:5" x14ac:dyDescent="0.25">
      <c r="A4399" s="17">
        <v>44446</v>
      </c>
      <c r="B4399" s="21">
        <f>IFERROR(VLOOKUP(A4399,SHORTVOL!$A$2:$E$10000,5,0),"")</f>
        <v>973.93</v>
      </c>
      <c r="C4399" s="21">
        <f>IFERROR(VLOOKUP($A4399,LONGVOL!$A$2:$E$10000,5,0),"")</f>
        <v>115.91</v>
      </c>
      <c r="D4399" s="27">
        <f t="shared" si="122"/>
        <v>17.090321483107363</v>
      </c>
      <c r="E4399" s="27">
        <f t="shared" si="123"/>
        <v>38.627717149772515</v>
      </c>
    </row>
    <row r="4400" spans="1:5" x14ac:dyDescent="0.25">
      <c r="A4400" s="17">
        <v>44447</v>
      </c>
      <c r="B4400" s="21">
        <f>IFERROR(VLOOKUP(A4400,SHORTVOL!$A$2:$E$10000,5,0),"")</f>
        <v>973.25</v>
      </c>
      <c r="C4400" s="21">
        <f>IFERROR(VLOOKUP($A4400,LONGVOL!$A$2:$E$10000,5,0),"")</f>
        <v>115.99</v>
      </c>
      <c r="D4400" s="27">
        <f t="shared" si="122"/>
        <v>17.077453182117615</v>
      </c>
      <c r="E4400" s="27">
        <f t="shared" si="123"/>
        <v>38.678092011935171</v>
      </c>
    </row>
    <row r="4401" spans="1:5" x14ac:dyDescent="0.25">
      <c r="A4401" s="17">
        <v>44448</v>
      </c>
      <c r="B4401" s="21">
        <f>IFERROR(VLOOKUP(A4401,SHORTVOL!$A$2:$E$10000,5,0),"")</f>
        <v>957.11</v>
      </c>
      <c r="C4401" s="21">
        <f>IFERROR(VLOOKUP($A4401,LONGVOL!$A$2:$E$10000,5,0),"")</f>
        <v>117.91</v>
      </c>
      <c r="D4401" s="27">
        <f t="shared" si="122"/>
        <v>16.793327098516979</v>
      </c>
      <c r="E4401" s="27">
        <f t="shared" si="123"/>
        <v>39.955537196549322</v>
      </c>
    </row>
    <row r="4402" spans="1:5" x14ac:dyDescent="0.25">
      <c r="A4402" s="17">
        <v>44449</v>
      </c>
      <c r="B4402" s="21">
        <f>IFERROR(VLOOKUP(A4402,SHORTVOL!$A$2:$E$10000,5,0),"")</f>
        <v>917.74</v>
      </c>
      <c r="C4402" s="21">
        <f>IFERROR(VLOOKUP($A4402,LONGVOL!$A$2:$E$10000,5,0),"")</f>
        <v>122.76</v>
      </c>
      <c r="D4402" s="27">
        <f t="shared" si="122"/>
        <v>16.101663887413942</v>
      </c>
      <c r="E4402" s="27">
        <f t="shared" si="123"/>
        <v>43.239231280817386</v>
      </c>
    </row>
    <row r="4403" spans="1:5" x14ac:dyDescent="0.25">
      <c r="A4403" s="17">
        <v>44452</v>
      </c>
      <c r="B4403" s="21">
        <f>IFERROR(VLOOKUP(A4403,SHORTVOL!$A$2:$E$10000,5,0),"")</f>
        <v>944.29</v>
      </c>
      <c r="C4403" s="21">
        <f>IFERROR(VLOOKUP($A4403,LONGVOL!$A$2:$E$10000,5,0),"")</f>
        <v>119.21</v>
      </c>
      <c r="D4403" s="27">
        <f t="shared" si="122"/>
        <v>16.564757923037387</v>
      </c>
      <c r="E4403" s="27">
        <f t="shared" si="123"/>
        <v>40.72912081635635</v>
      </c>
    </row>
    <row r="4404" spans="1:5" x14ac:dyDescent="0.25">
      <c r="A4404" s="17">
        <v>44453</v>
      </c>
      <c r="B4404" s="21">
        <f>IFERROR(VLOOKUP(A4404,SHORTVOL!$A$2:$E$10000,5,0),"")</f>
        <v>937.66</v>
      </c>
      <c r="C4404" s="21">
        <f>IFERROR(VLOOKUP($A4404,LONGVOL!$A$2:$E$10000,5,0),"")</f>
        <v>120.05</v>
      </c>
      <c r="D4404" s="27">
        <f t="shared" si="122"/>
        <v>16.447553018187847</v>
      </c>
      <c r="E4404" s="27">
        <f t="shared" si="123"/>
        <v>41.299961426115793</v>
      </c>
    </row>
    <row r="4405" spans="1:5" x14ac:dyDescent="0.25">
      <c r="A4405" s="17">
        <v>44454</v>
      </c>
      <c r="B4405" s="21">
        <f>IFERROR(VLOOKUP(A4405,SHORTVOL!$A$2:$E$10000,5,0),"")</f>
        <v>973.25</v>
      </c>
      <c r="C4405" s="21">
        <f>IFERROR(VLOOKUP($A4405,LONGVOL!$A$2:$E$10000,5,0),"")</f>
        <v>115.49</v>
      </c>
      <c r="D4405" s="27">
        <f t="shared" si="122"/>
        <v>17.070904002758645</v>
      </c>
      <c r="E4405" s="27">
        <f t="shared" si="123"/>
        <v>38.159565024011691</v>
      </c>
    </row>
    <row r="4406" spans="1:5" x14ac:dyDescent="0.25">
      <c r="A4406" s="17">
        <v>44455</v>
      </c>
      <c r="B4406" s="21">
        <f>IFERROR(VLOOKUP(A4406,SHORTVOL!$A$2:$E$10000,5,0),"")</f>
        <v>982.11</v>
      </c>
      <c r="C4406" s="21">
        <f>IFERROR(VLOOKUP($A4406,LONGVOL!$A$2:$E$10000,5,0),"")</f>
        <v>114.44</v>
      </c>
      <c r="D4406" s="27">
        <f t="shared" si="122"/>
        <v>17.225365396673027</v>
      </c>
      <c r="E4406" s="27">
        <f t="shared" si="123"/>
        <v>37.462841123953332</v>
      </c>
    </row>
    <row r="4407" spans="1:5" x14ac:dyDescent="0.25">
      <c r="A4407" s="17">
        <v>44456</v>
      </c>
      <c r="B4407" s="21">
        <f>IFERROR(VLOOKUP(A4407,SHORTVOL!$A$2:$E$10000,5,0),"")</f>
        <v>923.47</v>
      </c>
      <c r="C4407" s="21">
        <f>IFERROR(VLOOKUP($A4407,LONGVOL!$A$2:$E$10000,5,0),"")</f>
        <v>121.27</v>
      </c>
      <c r="D4407" s="27">
        <f t="shared" si="122"/>
        <v>16.195982690838559</v>
      </c>
      <c r="E4407" s="27">
        <f t="shared" si="123"/>
        <v>41.931356482587525</v>
      </c>
    </row>
    <row r="4408" spans="1:5" x14ac:dyDescent="0.25">
      <c r="A4408" s="17">
        <v>44459</v>
      </c>
      <c r="B4408" s="21">
        <f>IFERROR(VLOOKUP(A4408,SHORTVOL!$A$2:$E$10000,5,0),"")</f>
        <v>814.36</v>
      </c>
      <c r="C4408" s="21">
        <f>IFERROR(VLOOKUP($A4408,LONGVOL!$A$2:$E$10000,5,0),"")</f>
        <v>135.6</v>
      </c>
      <c r="D4408" s="27">
        <f t="shared" si="122"/>
        <v>14.280044255753834</v>
      </c>
      <c r="E4408" s="27">
        <f t="shared" si="123"/>
        <v>51.829239740654018</v>
      </c>
    </row>
    <row r="4409" spans="1:5" x14ac:dyDescent="0.25">
      <c r="A4409" s="17">
        <v>44460</v>
      </c>
      <c r="B4409" s="21">
        <f>IFERROR(VLOOKUP(A4409,SHORTVOL!$A$2:$E$10000,5,0),"")</f>
        <v>848.04</v>
      </c>
      <c r="C4409" s="21">
        <f>IFERROR(VLOOKUP($A4409,LONGVOL!$A$2:$E$10000,5,0),"")</f>
        <v>129.99</v>
      </c>
      <c r="D4409" s="27">
        <f t="shared" si="122"/>
        <v>14.869818220854995</v>
      </c>
      <c r="E4409" s="27">
        <f t="shared" si="123"/>
        <v>47.537093242306298</v>
      </c>
    </row>
    <row r="4410" spans="1:5" x14ac:dyDescent="0.25">
      <c r="A4410" s="17">
        <v>44461</v>
      </c>
      <c r="B4410" s="21">
        <f>IFERROR(VLOOKUP(A4410,SHORTVOL!$A$2:$E$10000,5,0),"")</f>
        <v>894.18</v>
      </c>
      <c r="C4410" s="21">
        <f>IFERROR(VLOOKUP($A4410,LONGVOL!$A$2:$E$10000,5,0),"")</f>
        <v>122.92</v>
      </c>
      <c r="D4410" s="27">
        <f t="shared" si="122"/>
        <v>15.677993364306188</v>
      </c>
      <c r="E4410" s="27">
        <f t="shared" si="123"/>
        <v>42.362895620751083</v>
      </c>
    </row>
    <row r="4411" spans="1:5" x14ac:dyDescent="0.25">
      <c r="A4411" s="17">
        <v>44462</v>
      </c>
      <c r="B4411" s="21">
        <f>IFERROR(VLOOKUP(A4411,SHORTVOL!$A$2:$E$10000,5,0),"")</f>
        <v>949.19</v>
      </c>
      <c r="C4411" s="21">
        <f>IFERROR(VLOOKUP($A4411,LONGVOL!$A$2:$E$10000,5,0),"")</f>
        <v>115.36</v>
      </c>
      <c r="D4411" s="27">
        <f t="shared" si="122"/>
        <v>16.641592411581456</v>
      </c>
      <c r="E4411" s="27">
        <f t="shared" si="123"/>
        <v>37.149140306638479</v>
      </c>
    </row>
    <row r="4412" spans="1:5" x14ac:dyDescent="0.25">
      <c r="A4412" s="17">
        <v>44463</v>
      </c>
      <c r="B4412" s="21">
        <f>IFERROR(VLOOKUP(A4412,SHORTVOL!$A$2:$E$10000,5,0),"")</f>
        <v>980.36</v>
      </c>
      <c r="C4412" s="21">
        <f>IFERROR(VLOOKUP($A4412,LONGVOL!$A$2:$E$10000,5,0),"")</f>
        <v>111.57</v>
      </c>
      <c r="D4412" s="27">
        <f t="shared" si="122"/>
        <v>17.187135955530181</v>
      </c>
      <c r="E4412" s="27">
        <f t="shared" si="123"/>
        <v>34.705525182545912</v>
      </c>
    </row>
    <row r="4413" spans="1:5" x14ac:dyDescent="0.25">
      <c r="A4413" s="17">
        <v>44466</v>
      </c>
      <c r="B4413" s="21">
        <f>IFERROR(VLOOKUP(A4413,SHORTVOL!$A$2:$E$10000,5,0),"")</f>
        <v>971.09</v>
      </c>
      <c r="C4413" s="21">
        <f>IFERROR(VLOOKUP($A4413,LONGVOL!$A$2:$E$10000,5,0),"")</f>
        <v>112.63</v>
      </c>
      <c r="D4413" s="27">
        <f t="shared" si="122"/>
        <v>17.021820965446679</v>
      </c>
      <c r="E4413" s="27">
        <f t="shared" si="123"/>
        <v>35.356903001112457</v>
      </c>
    </row>
    <row r="4414" spans="1:5" x14ac:dyDescent="0.25">
      <c r="A4414" s="17">
        <v>44467</v>
      </c>
      <c r="B4414" s="21">
        <f>IFERROR(VLOOKUP(A4414,SHORTVOL!$A$2:$E$10000,5,0),"")</f>
        <v>867.86</v>
      </c>
      <c r="C4414" s="21">
        <f>IFERROR(VLOOKUP($A4414,LONGVOL!$A$2:$E$10000,5,0),"")</f>
        <v>124.6</v>
      </c>
      <c r="D4414" s="27">
        <f t="shared" ref="D4414:D4477" si="124">D4413*(1-D$1+IF(AND(WEEKDAY($A4414)&lt;&gt;1,WEEKDAY($A4414)&lt;&gt;7),-D$5,0))^($A4414-$A4413)*(1+(B4414/B4413-1))</f>
        <v>15.21151292657191</v>
      </c>
      <c r="E4414" s="27">
        <f t="shared" ref="E4414:E4477" si="125">E4413*(1-E$1+IF(AND(WEEKDAY($A4414)&lt;&gt;1,WEEKDAY($A4414)&lt;&gt;7),-E$5,0))^($A4414-$A4413)*(1+2*(C4414/C4413-1))</f>
        <v>42.868902321706834</v>
      </c>
    </row>
    <row r="4415" spans="1:5" x14ac:dyDescent="0.25">
      <c r="A4415" s="17">
        <v>44468</v>
      </c>
      <c r="B4415" s="21">
        <f>IFERROR(VLOOKUP(A4415,SHORTVOL!$A$2:$E$10000,5,0),"")</f>
        <v>858.4</v>
      </c>
      <c r="C4415" s="21">
        <f>IFERROR(VLOOKUP($A4415,LONGVOL!$A$2:$E$10000,5,0),"")</f>
        <v>125.96</v>
      </c>
      <c r="D4415" s="27">
        <f t="shared" si="124"/>
        <v>15.044877299658777</v>
      </c>
      <c r="E4415" s="27">
        <f t="shared" si="125"/>
        <v>43.801387906629508</v>
      </c>
    </row>
    <row r="4416" spans="1:5" x14ac:dyDescent="0.25">
      <c r="A4416" s="17">
        <v>44469</v>
      </c>
      <c r="B4416" s="21">
        <f>IFERROR(VLOOKUP(A4416,SHORTVOL!$A$2:$E$10000,5,0),"")</f>
        <v>858.15</v>
      </c>
      <c r="C4416" s="21">
        <f>IFERROR(VLOOKUP($A4416,LONGVOL!$A$2:$E$10000,5,0),"")</f>
        <v>125.99</v>
      </c>
      <c r="D4416" s="27">
        <f t="shared" si="124"/>
        <v>15.039671500137887</v>
      </c>
      <c r="E4416" s="27">
        <f t="shared" si="125"/>
        <v>43.818914639187014</v>
      </c>
    </row>
    <row r="4417" spans="1:5" x14ac:dyDescent="0.25">
      <c r="A4417" s="17">
        <v>44470</v>
      </c>
      <c r="B4417" s="21">
        <f>IFERROR(VLOOKUP(A4417,SHORTVOL!$A$2:$E$10000,5,0),"")</f>
        <v>887.98</v>
      </c>
      <c r="C4417" s="21">
        <f>IFERROR(VLOOKUP($A4417,LONGVOL!$A$2:$E$10000,5,0),"")</f>
        <v>121.61</v>
      </c>
      <c r="D4417" s="27">
        <f t="shared" si="124"/>
        <v>15.561610116929673</v>
      </c>
      <c r="E4417" s="27">
        <f t="shared" si="125"/>
        <v>40.769109572091409</v>
      </c>
    </row>
    <row r="4418" spans="1:5" x14ac:dyDescent="0.25">
      <c r="A4418" s="17">
        <v>44473</v>
      </c>
      <c r="B4418" s="21">
        <f>IFERROR(VLOOKUP(A4418,SHORTVOL!$A$2:$E$10000,5,0),"")</f>
        <v>856.35</v>
      </c>
      <c r="C4418" s="21">
        <f>IFERROR(VLOOKUP($A4418,LONGVOL!$A$2:$E$10000,5,0),"")</f>
        <v>125.94</v>
      </c>
      <c r="D4418" s="27">
        <f t="shared" si="124"/>
        <v>15.004836075068461</v>
      </c>
      <c r="E4418" s="27">
        <f t="shared" si="125"/>
        <v>43.662350720401356</v>
      </c>
    </row>
    <row r="4419" spans="1:5" x14ac:dyDescent="0.25">
      <c r="A4419" s="17">
        <v>44474</v>
      </c>
      <c r="B4419" s="21">
        <f>IFERROR(VLOOKUP(A4419,SHORTVOL!$A$2:$E$10000,5,0),"")</f>
        <v>892.73</v>
      </c>
      <c r="C4419" s="21">
        <f>IFERROR(VLOOKUP($A4419,LONGVOL!$A$2:$E$10000,5,0),"")</f>
        <v>120.59</v>
      </c>
      <c r="D4419" s="27">
        <f t="shared" si="124"/>
        <v>15.641423859457047</v>
      </c>
      <c r="E4419" s="27">
        <f t="shared" si="125"/>
        <v>39.949706721867926</v>
      </c>
    </row>
    <row r="4420" spans="1:5" x14ac:dyDescent="0.25">
      <c r="A4420" s="17">
        <v>44475</v>
      </c>
      <c r="B4420" s="21">
        <f>IFERROR(VLOOKUP(A4420,SHORTVOL!$A$2:$E$10000,5,0),"")</f>
        <v>899.82</v>
      </c>
      <c r="C4420" s="21">
        <f>IFERROR(VLOOKUP($A4420,LONGVOL!$A$2:$E$10000,5,0),"")</f>
        <v>119.64</v>
      </c>
      <c r="D4420" s="27">
        <f t="shared" si="124"/>
        <v>15.764783096344088</v>
      </c>
      <c r="E4420" s="27">
        <f t="shared" si="125"/>
        <v>39.317269652872227</v>
      </c>
    </row>
    <row r="4421" spans="1:5" x14ac:dyDescent="0.25">
      <c r="A4421" s="17">
        <v>44476</v>
      </c>
      <c r="B4421" s="21">
        <f>IFERROR(VLOOKUP(A4421,SHORTVOL!$A$2:$E$10000,5,0),"")</f>
        <v>934.5</v>
      </c>
      <c r="C4421" s="21">
        <f>IFERROR(VLOOKUP($A4421,LONGVOL!$A$2:$E$10000,5,0),"")</f>
        <v>115.03</v>
      </c>
      <c r="D4421" s="27">
        <f t="shared" si="124"/>
        <v>16.371477140157637</v>
      </c>
      <c r="E4421" s="27">
        <f t="shared" si="125"/>
        <v>36.284539067466476</v>
      </c>
    </row>
    <row r="4422" spans="1:5" x14ac:dyDescent="0.25">
      <c r="A4422" s="17">
        <v>44477</v>
      </c>
      <c r="B4422" s="21">
        <f>IFERROR(VLOOKUP(A4422,SHORTVOL!$A$2:$E$10000,5,0),"")</f>
        <v>954.1</v>
      </c>
      <c r="C4422" s="21">
        <f>IFERROR(VLOOKUP($A4422,LONGVOL!$A$2:$E$10000,5,0),"")</f>
        <v>112.61</v>
      </c>
      <c r="D4422" s="27">
        <f t="shared" si="124"/>
        <v>16.713933063210472</v>
      </c>
      <c r="E4422" s="27">
        <f t="shared" si="125"/>
        <v>34.755184212044846</v>
      </c>
    </row>
    <row r="4423" spans="1:5" x14ac:dyDescent="0.25">
      <c r="A4423" s="17">
        <v>44480</v>
      </c>
      <c r="B4423" s="21">
        <f>IFERROR(VLOOKUP(A4423,SHORTVOL!$A$2:$E$10000,5,0),"")</f>
        <v>943.87</v>
      </c>
      <c r="C4423" s="21">
        <f>IFERROR(VLOOKUP($A4423,LONGVOL!$A$2:$E$10000,5,0),"")</f>
        <v>113.82</v>
      </c>
      <c r="D4423" s="27">
        <f t="shared" si="124"/>
        <v>16.532005936026806</v>
      </c>
      <c r="E4423" s="27">
        <f t="shared" si="125"/>
        <v>35.493965183092541</v>
      </c>
    </row>
    <row r="4424" spans="1:5" x14ac:dyDescent="0.25">
      <c r="A4424" s="17">
        <v>44481</v>
      </c>
      <c r="B4424" s="21">
        <f>IFERROR(VLOOKUP(A4424,SHORTVOL!$A$2:$E$10000,5,0),"")</f>
        <v>956.57</v>
      </c>
      <c r="C4424" s="21">
        <f>IFERROR(VLOOKUP($A4424,LONGVOL!$A$2:$E$10000,5,0),"")</f>
        <v>112.29</v>
      </c>
      <c r="D4424" s="27">
        <f t="shared" si="124"/>
        <v>16.75353003753802</v>
      </c>
      <c r="E4424" s="27">
        <f t="shared" si="125"/>
        <v>34.537095042663601</v>
      </c>
    </row>
    <row r="4425" spans="1:5" x14ac:dyDescent="0.25">
      <c r="A4425" s="17">
        <v>44482</v>
      </c>
      <c r="B4425" s="21">
        <f>IFERROR(VLOOKUP(A4425,SHORTVOL!$A$2:$E$10000,5,0),"")</f>
        <v>978.15</v>
      </c>
      <c r="C4425" s="21">
        <f>IFERROR(VLOOKUP($A4425,LONGVOL!$A$2:$E$10000,5,0),"")</f>
        <v>109.76</v>
      </c>
      <c r="D4425" s="27">
        <f t="shared" si="124"/>
        <v>17.13054712452605</v>
      </c>
      <c r="E4425" s="27">
        <f t="shared" si="125"/>
        <v>32.978276189147202</v>
      </c>
    </row>
    <row r="4426" spans="1:5" x14ac:dyDescent="0.25">
      <c r="A4426" s="17">
        <v>44483</v>
      </c>
      <c r="B4426" s="21">
        <f>IFERROR(VLOOKUP(A4426,SHORTVOL!$A$2:$E$10000,5,0),"")</f>
        <v>1031.6600000000001</v>
      </c>
      <c r="C4426" s="21">
        <f>IFERROR(VLOOKUP($A4426,LONGVOL!$A$2:$E$10000,5,0),"")</f>
        <v>103.75</v>
      </c>
      <c r="D4426" s="27">
        <f t="shared" si="124"/>
        <v>18.066689023557583</v>
      </c>
      <c r="E4426" s="27">
        <f t="shared" si="125"/>
        <v>29.364533658162664</v>
      </c>
    </row>
    <row r="4427" spans="1:5" x14ac:dyDescent="0.25">
      <c r="A4427" s="17">
        <v>44484</v>
      </c>
      <c r="B4427" s="21">
        <f>IFERROR(VLOOKUP(A4427,SHORTVOL!$A$2:$E$10000,5,0),"")</f>
        <v>1030.93</v>
      </c>
      <c r="C4427" s="21">
        <f>IFERROR(VLOOKUP($A4427,LONGVOL!$A$2:$E$10000,5,0),"")</f>
        <v>103.82</v>
      </c>
      <c r="D4427" s="27">
        <f t="shared" si="124"/>
        <v>18.052915825143678</v>
      </c>
      <c r="E4427" s="27">
        <f t="shared" si="125"/>
        <v>29.401918539548067</v>
      </c>
    </row>
    <row r="4428" spans="1:5" x14ac:dyDescent="0.25">
      <c r="A4428" s="17">
        <v>44487</v>
      </c>
      <c r="B4428" s="21">
        <f>IFERROR(VLOOKUP(A4428,SHORTVOL!$A$2:$E$10000,5,0),"")</f>
        <v>1050.4000000000001</v>
      </c>
      <c r="C4428" s="21">
        <f>IFERROR(VLOOKUP($A4428,LONGVOL!$A$2:$E$10000,5,0),"")</f>
        <v>101.86</v>
      </c>
      <c r="D4428" s="27">
        <f t="shared" si="124"/>
        <v>18.390837189488252</v>
      </c>
      <c r="E4428" s="27">
        <f t="shared" si="125"/>
        <v>28.285306986419137</v>
      </c>
    </row>
    <row r="4429" spans="1:5" x14ac:dyDescent="0.25">
      <c r="A4429" s="17">
        <v>44488</v>
      </c>
      <c r="B4429" s="21">
        <f>IFERROR(VLOOKUP(A4429,SHORTVOL!$A$2:$E$10000,5,0),"")</f>
        <v>1061.6199999999999</v>
      </c>
      <c r="C4429" s="21">
        <f>IFERROR(VLOOKUP($A4429,LONGVOL!$A$2:$E$10000,5,0),"")</f>
        <v>100.78</v>
      </c>
      <c r="D4429" s="27">
        <f t="shared" si="124"/>
        <v>18.586263104027182</v>
      </c>
      <c r="E4429" s="27">
        <f t="shared" si="125"/>
        <v>27.683392102383976</v>
      </c>
    </row>
    <row r="4430" spans="1:5" x14ac:dyDescent="0.25">
      <c r="A4430" s="17">
        <v>44489</v>
      </c>
      <c r="B4430" s="21">
        <f>IFERROR(VLOOKUP(A4430,SHORTVOL!$A$2:$E$10000,5,0),"")</f>
        <v>1072.48</v>
      </c>
      <c r="C4430" s="21">
        <f>IFERROR(VLOOKUP($A4430,LONGVOL!$A$2:$E$10000,5,0),"")</f>
        <v>99.75</v>
      </c>
      <c r="D4430" s="27">
        <f t="shared" si="124"/>
        <v>18.77536520879438</v>
      </c>
      <c r="E4430" s="27">
        <f t="shared" si="125"/>
        <v>27.115462575542587</v>
      </c>
    </row>
    <row r="4431" spans="1:5" x14ac:dyDescent="0.25">
      <c r="A4431" s="17">
        <v>44490</v>
      </c>
      <c r="B4431" s="21">
        <f>IFERROR(VLOOKUP(A4431,SHORTVOL!$A$2:$E$10000,5,0),"")</f>
        <v>1105.1199999999999</v>
      </c>
      <c r="C4431" s="21">
        <f>IFERROR(VLOOKUP($A4431,LONGVOL!$A$2:$E$10000,5,0),"")</f>
        <v>96.71</v>
      </c>
      <c r="D4431" s="27">
        <f t="shared" si="124"/>
        <v>19.345717091511741</v>
      </c>
      <c r="E4431" s="27">
        <f t="shared" si="125"/>
        <v>25.46077121928364</v>
      </c>
    </row>
    <row r="4432" spans="1:5" x14ac:dyDescent="0.25">
      <c r="A4432" s="17">
        <v>44491</v>
      </c>
      <c r="B4432" s="21">
        <f>IFERROR(VLOOKUP(A4432,SHORTVOL!$A$2:$E$10000,5,0),"")</f>
        <v>1084.99</v>
      </c>
      <c r="C4432" s="21">
        <f>IFERROR(VLOOKUP($A4432,LONGVOL!$A$2:$E$10000,5,0),"")</f>
        <v>98.47</v>
      </c>
      <c r="D4432" s="27">
        <f t="shared" si="124"/>
        <v>18.992289936918304</v>
      </c>
      <c r="E4432" s="27">
        <f t="shared" si="125"/>
        <v>26.385469267887498</v>
      </c>
    </row>
    <row r="4433" spans="1:5" x14ac:dyDescent="0.25">
      <c r="A4433" s="17">
        <v>44494</v>
      </c>
      <c r="B4433" s="21">
        <f>IFERROR(VLOOKUP(A4433,SHORTVOL!$A$2:$E$10000,5,0),"")</f>
        <v>1114.3499999999999</v>
      </c>
      <c r="C4433" s="21">
        <f>IFERROR(VLOOKUP($A4433,LONGVOL!$A$2:$E$10000,5,0),"")</f>
        <v>95.81</v>
      </c>
      <c r="D4433" s="27">
        <f t="shared" si="124"/>
        <v>19.503017961964716</v>
      </c>
      <c r="E4433" s="27">
        <f t="shared" si="125"/>
        <v>24.954249143227315</v>
      </c>
    </row>
    <row r="4434" spans="1:5" x14ac:dyDescent="0.25">
      <c r="A4434" s="17">
        <v>44495</v>
      </c>
      <c r="B4434" s="21">
        <f>IFERROR(VLOOKUP(A4434,SHORTVOL!$A$2:$E$10000,5,0),"")</f>
        <v>1099.42</v>
      </c>
      <c r="C4434" s="21">
        <f>IFERROR(VLOOKUP($A4434,LONGVOL!$A$2:$E$10000,5,0),"")</f>
        <v>97.09</v>
      </c>
      <c r="D4434" s="27">
        <f t="shared" si="124"/>
        <v>19.240663259474026</v>
      </c>
      <c r="E4434" s="27">
        <f t="shared" si="125"/>
        <v>25.619064019806931</v>
      </c>
    </row>
    <row r="4435" spans="1:5" x14ac:dyDescent="0.25">
      <c r="A4435" s="17">
        <v>44496</v>
      </c>
      <c r="B4435" s="21">
        <f>IFERROR(VLOOKUP(A4435,SHORTVOL!$A$2:$E$10000,5,0),"")</f>
        <v>1069.6600000000001</v>
      </c>
      <c r="C4435" s="21">
        <f>IFERROR(VLOOKUP($A4435,LONGVOL!$A$2:$E$10000,5,0),"")</f>
        <v>99.72</v>
      </c>
      <c r="D4435" s="27">
        <f t="shared" si="124"/>
        <v>18.718815500775474</v>
      </c>
      <c r="E4435" s="27">
        <f t="shared" si="125"/>
        <v>27.004959222822908</v>
      </c>
    </row>
    <row r="4436" spans="1:5" x14ac:dyDescent="0.25">
      <c r="A4436" s="17">
        <v>44497</v>
      </c>
      <c r="B4436" s="21" t="str">
        <f>IFERROR(VLOOKUP(A4436,SHORTVOL!$A$2:$E$10000,5,0),"")</f>
        <v>1101.29</v>
      </c>
      <c r="C4436" s="21" t="str">
        <f>IFERROR(VLOOKUP($A4436,LONGVOL!$A$2:$E$10000,5,0),"")</f>
        <v>96.77</v>
      </c>
      <c r="D4436" s="27">
        <f t="shared" si="124"/>
        <v>19.271277548322068</v>
      </c>
      <c r="E4436" s="27">
        <f t="shared" si="125"/>
        <v>25.405257759740682</v>
      </c>
    </row>
    <row r="4437" spans="1:5" x14ac:dyDescent="0.25">
      <c r="A4437" s="17">
        <v>44498</v>
      </c>
      <c r="B4437" s="21" t="str">
        <f>IFERROR(VLOOKUP(A4437,SHORTVOL!$A$2:$E$10000,5,0),"")</f>
        <v>1094.97</v>
      </c>
      <c r="C4437" s="21" t="str">
        <f>IFERROR(VLOOKUP($A4437,LONGVOL!$A$2:$E$10000,5,0),"")</f>
        <v>97.33</v>
      </c>
      <c r="D4437" s="27">
        <f t="shared" si="124"/>
        <v>19.159635093492298</v>
      </c>
      <c r="E4437" s="27">
        <f t="shared" si="125"/>
        <v>25.697336646897771</v>
      </c>
    </row>
    <row r="4438" spans="1:5" x14ac:dyDescent="0.25">
      <c r="A4438" s="17">
        <v>44501</v>
      </c>
      <c r="B4438" s="21" t="str">
        <f>IFERROR(VLOOKUP(A4438,SHORTVOL!$A$2:$E$10000,5,0),"")</f>
        <v>1107.89</v>
      </c>
      <c r="C4438" s="21" t="str">
        <f>IFERROR(VLOOKUP($A4438,LONGVOL!$A$2:$E$10000,5,0),"")</f>
        <v>96.18</v>
      </c>
      <c r="D4438" s="27">
        <f t="shared" si="124"/>
        <v>19.382520966944838</v>
      </c>
      <c r="E4438" s="27">
        <f t="shared" si="125"/>
        <v>25.084351789661945</v>
      </c>
    </row>
    <row r="4439" spans="1:5" x14ac:dyDescent="0.25">
      <c r="A4439" s="17">
        <v>44502</v>
      </c>
      <c r="B4439" s="21" t="str">
        <f>IFERROR(VLOOKUP(A4439,SHORTVOL!$A$2:$E$10000,5,0),"")</f>
        <v>1138.52</v>
      </c>
      <c r="C4439" s="21" t="str">
        <f>IFERROR(VLOOKUP($A4439,LONGVOL!$A$2:$E$10000,5,0),"")</f>
        <v>93.52</v>
      </c>
      <c r="D4439" s="27">
        <f t="shared" si="124"/>
        <v>19.917300995002542</v>
      </c>
      <c r="E4439" s="27">
        <f t="shared" si="125"/>
        <v>23.695057314120195</v>
      </c>
    </row>
    <row r="4440" spans="1:5" x14ac:dyDescent="0.25">
      <c r="A4440" s="17">
        <v>44503</v>
      </c>
      <c r="B4440" s="21" t="str">
        <f>IFERROR(VLOOKUP(A4440,SHORTVOL!$A$2:$E$10000,5,0),"")</f>
        <v>1181.06</v>
      </c>
      <c r="C4440" s="21" t="str">
        <f>IFERROR(VLOOKUP($A4440,LONGVOL!$A$2:$E$10000,5,0),"")</f>
        <v>90.02</v>
      </c>
      <c r="D4440" s="27">
        <f t="shared" si="124"/>
        <v>20.660364818137605</v>
      </c>
      <c r="E4440" s="27">
        <f t="shared" si="125"/>
        <v>21.919805544185923</v>
      </c>
    </row>
    <row r="4441" spans="1:5" x14ac:dyDescent="0.25">
      <c r="A4441" s="17">
        <v>44504</v>
      </c>
      <c r="B4441" s="21" t="str">
        <f>IFERROR(VLOOKUP(A4441,SHORTVOL!$A$2:$E$10000,5,0),"")</f>
        <v>1158.07</v>
      </c>
      <c r="C4441" s="21" t="str">
        <f>IFERROR(VLOOKUP($A4441,LONGVOL!$A$2:$E$10000,5,0),"")</f>
        <v>91.78</v>
      </c>
      <c r="D4441" s="27">
        <f t="shared" si="124"/>
        <v>20.257089109016363</v>
      </c>
      <c r="E4441" s="27">
        <f t="shared" si="125"/>
        <v>22.775188233505968</v>
      </c>
    </row>
    <row r="4442" spans="1:5" x14ac:dyDescent="0.25">
      <c r="A4442" s="17">
        <v>44505</v>
      </c>
      <c r="B4442" s="21" t="str">
        <f>IFERROR(VLOOKUP(A4442,SHORTVOL!$A$2:$E$10000,5,0),"")</f>
        <v>1124.63</v>
      </c>
      <c r="C4442" s="21" t="str">
        <f>IFERROR(VLOOKUP($A4442,LONGVOL!$A$2:$E$10000,5,0),"")</f>
        <v>94.43</v>
      </c>
      <c r="D4442" s="27">
        <f t="shared" si="124"/>
        <v>19.671074987430504</v>
      </c>
      <c r="E4442" s="27">
        <f t="shared" si="125"/>
        <v>24.088547320695056</v>
      </c>
    </row>
    <row r="4443" spans="1:5" x14ac:dyDescent="0.25">
      <c r="A4443" s="17">
        <v>44508</v>
      </c>
      <c r="B4443" s="21" t="str">
        <f>IFERROR(VLOOKUP(A4443,SHORTVOL!$A$2:$E$10000,5,0),"")</f>
        <v>1118.29</v>
      </c>
      <c r="C4443" s="21" t="str">
        <f>IFERROR(VLOOKUP($A4443,LONGVOL!$A$2:$E$10000,5,0),"")</f>
        <v>94.96</v>
      </c>
      <c r="D4443" s="27">
        <f t="shared" si="124"/>
        <v>19.556965883676529</v>
      </c>
      <c r="E4443" s="27">
        <f t="shared" si="125"/>
        <v>24.353381766627443</v>
      </c>
    </row>
    <row r="4444" spans="1:5" x14ac:dyDescent="0.25">
      <c r="A4444" s="17">
        <v>44509</v>
      </c>
      <c r="B4444" s="21" t="str">
        <f>IFERROR(VLOOKUP(A4444,SHORTVOL!$A$2:$E$10000,5,0),"")</f>
        <v>1097.01</v>
      </c>
      <c r="C4444" s="21" t="str">
        <f>IFERROR(VLOOKUP($A4444,LONGVOL!$A$2:$E$10000,5,0),"")</f>
        <v>96.77</v>
      </c>
      <c r="D4444" s="27">
        <f t="shared" si="124"/>
        <v>19.183764114991359</v>
      </c>
      <c r="E4444" s="27">
        <f t="shared" si="125"/>
        <v>25.279839115678008</v>
      </c>
    </row>
    <row r="4445" spans="1:5" x14ac:dyDescent="0.25">
      <c r="A4445" s="17">
        <v>44510</v>
      </c>
      <c r="B4445" s="21" t="str">
        <f>IFERROR(VLOOKUP(A4445,SHORTVOL!$A$2:$E$10000,5,0),"")</f>
        <v>1081</v>
      </c>
      <c r="C4445" s="21" t="str">
        <f>IFERROR(VLOOKUP($A4445,LONGVOL!$A$2:$E$10000,5,0),"")</f>
        <v>98.18</v>
      </c>
      <c r="D4445" s="27">
        <f t="shared" si="124"/>
        <v>18.902756309214102</v>
      </c>
      <c r="E4445" s="27">
        <f t="shared" si="125"/>
        <v>26.014544017956748</v>
      </c>
    </row>
    <row r="4446" spans="1:5" x14ac:dyDescent="0.25">
      <c r="A4446" s="17">
        <v>44511</v>
      </c>
      <c r="B4446" s="21" t="str">
        <f>IFERROR(VLOOKUP(A4446,SHORTVOL!$A$2:$E$10000,5,0),"")</f>
        <v>1103.91</v>
      </c>
      <c r="C4446" s="21" t="str">
        <f>IFERROR(VLOOKUP($A4446,LONGVOL!$A$2:$E$10000,5,0),"")</f>
        <v>96.1</v>
      </c>
      <c r="D4446" s="27">
        <f t="shared" si="124"/>
        <v>19.302311122329176</v>
      </c>
      <c r="E4446" s="27">
        <f t="shared" si="125"/>
        <v>24.91038031228392</v>
      </c>
    </row>
    <row r="4447" spans="1:5" x14ac:dyDescent="0.25">
      <c r="A4447" s="17">
        <v>44512</v>
      </c>
      <c r="B4447" s="21" t="str">
        <f>IFERROR(VLOOKUP(A4447,SHORTVOL!$A$2:$E$10000,5,0),"")</f>
        <v>1141.2</v>
      </c>
      <c r="C4447" s="21" t="str">
        <f>IFERROR(VLOOKUP($A4447,LONGVOL!$A$2:$E$10000,5,0),"")</f>
        <v>92.85</v>
      </c>
      <c r="D4447" s="27">
        <f t="shared" si="124"/>
        <v>19.953248408114703</v>
      </c>
      <c r="E4447" s="27">
        <f t="shared" si="125"/>
        <v>23.223726111921689</v>
      </c>
    </row>
    <row r="4448" spans="1:5" x14ac:dyDescent="0.25">
      <c r="A4448" s="17">
        <v>44515</v>
      </c>
      <c r="B4448" s="21" t="str">
        <f>IFERROR(VLOOKUP(A4448,SHORTVOL!$A$2:$E$10000,5,0),"")</f>
        <v>1152.06</v>
      </c>
      <c r="C4448" s="21" t="str">
        <f>IFERROR(VLOOKUP($A4448,LONGVOL!$A$2:$E$10000,5,0),"")</f>
        <v>91.97</v>
      </c>
      <c r="D4448" s="27">
        <f t="shared" si="124"/>
        <v>20.139818460731025</v>
      </c>
      <c r="E4448" s="27">
        <f t="shared" si="125"/>
        <v>22.778307837305352</v>
      </c>
    </row>
    <row r="4449" spans="1:5" x14ac:dyDescent="0.25">
      <c r="A4449" s="17">
        <v>44516</v>
      </c>
      <c r="B4449" s="21" t="str">
        <f>IFERROR(VLOOKUP(A4449,SHORTVOL!$A$2:$E$10000,5,0),"")</f>
        <v>1154.56</v>
      </c>
      <c r="C4449" s="21" t="str">
        <f>IFERROR(VLOOKUP($A4449,LONGVOL!$A$2:$E$10000,5,0),"")</f>
        <v>91.77</v>
      </c>
      <c r="D4449" s="27">
        <f t="shared" si="124"/>
        <v>20.182416441309417</v>
      </c>
      <c r="E4449" s="27">
        <f t="shared" si="125"/>
        <v>22.677512061062671</v>
      </c>
    </row>
    <row r="4450" spans="1:5" x14ac:dyDescent="0.25">
      <c r="A4450" s="17">
        <v>44517</v>
      </c>
      <c r="B4450" s="21" t="str">
        <f>IFERROR(VLOOKUP(A4450,SHORTVOL!$A$2:$E$10000,5,0),"")</f>
        <v>1134.87</v>
      </c>
      <c r="C4450" s="21" t="str">
        <f>IFERROR(VLOOKUP($A4450,LONGVOL!$A$2:$E$10000,5,0),"")</f>
        <v>93.33</v>
      </c>
      <c r="D4450" s="27">
        <f t="shared" si="124"/>
        <v>19.837136147185252</v>
      </c>
      <c r="E4450" s="27">
        <f t="shared" si="125"/>
        <v>23.446717050117108</v>
      </c>
    </row>
    <row r="4451" spans="1:5" x14ac:dyDescent="0.25">
      <c r="A4451" s="17">
        <v>44518</v>
      </c>
      <c r="B4451" s="21" t="str">
        <f>IFERROR(VLOOKUP(A4451,SHORTVOL!$A$2:$E$10000,5,0),"")</f>
        <v>1123.7</v>
      </c>
      <c r="C4451" s="21" t="str">
        <f>IFERROR(VLOOKUP($A4451,LONGVOL!$A$2:$E$10000,5,0),"")</f>
        <v>94.25</v>
      </c>
      <c r="D4451" s="27">
        <f t="shared" si="124"/>
        <v>19.640812132216542</v>
      </c>
      <c r="E4451" s="27">
        <f t="shared" si="125"/>
        <v>23.907147826224413</v>
      </c>
    </row>
    <row r="4452" spans="1:5" x14ac:dyDescent="0.25">
      <c r="A4452" s="17">
        <v>44519</v>
      </c>
      <c r="B4452" s="21" t="str">
        <f>IFERROR(VLOOKUP(A4452,SHORTVOL!$A$2:$E$10000,5,0),"")</f>
        <v>1107.55</v>
      </c>
      <c r="C4452" s="21" t="str">
        <f>IFERROR(VLOOKUP($A4452,LONGVOL!$A$2:$E$10000,5,0),"")</f>
        <v>95.61</v>
      </c>
      <c r="D4452" s="27">
        <f t="shared" si="124"/>
        <v>19.357470429729471</v>
      </c>
      <c r="E4452" s="27">
        <f t="shared" si="125"/>
        <v>24.595220738854298</v>
      </c>
    </row>
    <row r="4453" spans="1:5" x14ac:dyDescent="0.25">
      <c r="A4453" s="17">
        <v>44522</v>
      </c>
      <c r="B4453" s="21" t="str">
        <f>IFERROR(VLOOKUP(A4453,SHORTVOL!$A$2:$E$10000,5,0),"")</f>
        <v>1092.93</v>
      </c>
      <c r="C4453" s="21" t="str">
        <f>IFERROR(VLOOKUP($A4453,LONGVOL!$A$2:$E$10000,5,0),"")</f>
        <v>96.87</v>
      </c>
      <c r="D4453" s="27">
        <f t="shared" si="124"/>
        <v>19.098806003782073</v>
      </c>
      <c r="E4453" s="27">
        <f t="shared" si="125"/>
        <v>25.237711309041224</v>
      </c>
    </row>
    <row r="4454" spans="1:5" x14ac:dyDescent="0.25">
      <c r="A4454" s="17">
        <v>44523</v>
      </c>
      <c r="B4454" s="21" t="str">
        <f>IFERROR(VLOOKUP(A4454,SHORTVOL!$A$2:$E$10000,5,0),"")</f>
        <v>1113.97</v>
      </c>
      <c r="C4454" s="21" t="str">
        <f>IFERROR(VLOOKUP($A4454,LONGVOL!$A$2:$E$10000,5,0),"")</f>
        <v>95</v>
      </c>
      <c r="D4454" s="27">
        <f t="shared" si="124"/>
        <v>19.465410541736198</v>
      </c>
      <c r="E4454" s="27">
        <f t="shared" si="125"/>
        <v>24.261474536530702</v>
      </c>
    </row>
    <row r="4455" spans="1:5" x14ac:dyDescent="0.25">
      <c r="A4455" s="17">
        <v>44524</v>
      </c>
      <c r="B4455" s="21" t="str">
        <f>IFERROR(VLOOKUP(A4455,SHORTVOL!$A$2:$E$10000,5,0),"")</f>
        <v>1129.71</v>
      </c>
      <c r="C4455" s="21" t="str">
        <f>IFERROR(VLOOKUP($A4455,LONGVOL!$A$2:$E$10000,5,0),"")</f>
        <v>93.66</v>
      </c>
      <c r="D4455" s="27">
        <f t="shared" si="124"/>
        <v>19.739368202789436</v>
      </c>
      <c r="E4455" s="27">
        <f t="shared" si="125"/>
        <v>23.575249839515951</v>
      </c>
    </row>
    <row r="4456" spans="1:5" x14ac:dyDescent="0.25">
      <c r="A4456" s="17">
        <v>44526</v>
      </c>
      <c r="B4456" s="21" t="str">
        <f>IFERROR(VLOOKUP(A4456,SHORTVOL!$A$2:$E$10000,5,0),"")</f>
        <v>840.13</v>
      </c>
      <c r="C4456" s="21" t="str">
        <f>IFERROR(VLOOKUP($A4456,LONGVOL!$A$2:$E$10000,5,0),"")</f>
        <v>117.67</v>
      </c>
      <c r="D4456" s="27">
        <f t="shared" si="124"/>
        <v>14.677942191623142</v>
      </c>
      <c r="E4456" s="27">
        <f t="shared" si="125"/>
        <v>35.656978614325894</v>
      </c>
    </row>
    <row r="4457" spans="1:5" x14ac:dyDescent="0.25">
      <c r="A4457" s="17">
        <v>44529</v>
      </c>
      <c r="B4457" s="21" t="str">
        <f>IFERROR(VLOOKUP(A4457,SHORTVOL!$A$2:$E$10000,5,0),"")</f>
        <v>956.04</v>
      </c>
      <c r="C4457" s="21" t="str">
        <f>IFERROR(VLOOKUP($A4457,LONGVOL!$A$2:$E$10000,5,0),"")</f>
        <v>101.43</v>
      </c>
      <c r="D4457" s="27">
        <f t="shared" si="124"/>
        <v>16.700264523458014</v>
      </c>
      <c r="E4457" s="27">
        <f t="shared" si="125"/>
        <v>25.808821161788124</v>
      </c>
    </row>
    <row r="4458" spans="1:5" x14ac:dyDescent="0.25">
      <c r="A4458" s="17">
        <v>44530</v>
      </c>
      <c r="B4458" s="21" t="str">
        <f>IFERROR(VLOOKUP(A4458,SHORTVOL!$A$2:$E$10000,5,0),"")</f>
        <v>823.76</v>
      </c>
      <c r="C4458" s="21" t="str">
        <f>IFERROR(VLOOKUP($A4458,LONGVOL!$A$2:$E$10000,5,0),"")</f>
        <v>115.47</v>
      </c>
      <c r="D4458" s="27">
        <f t="shared" si="124"/>
        <v>14.388787179492407</v>
      </c>
      <c r="E4458" s="27">
        <f t="shared" si="125"/>
        <v>32.95125553759712</v>
      </c>
    </row>
    <row r="4459" spans="1:5" x14ac:dyDescent="0.25">
      <c r="A4459" s="17">
        <v>44531</v>
      </c>
      <c r="B4459" s="21" t="str">
        <f>IFERROR(VLOOKUP(A4459,SHORTVOL!$A$2:$E$10000,5,0),"")</f>
        <v>773</v>
      </c>
      <c r="C4459" s="21" t="str">
        <f>IFERROR(VLOOKUP($A4459,LONGVOL!$A$2:$E$10000,5,0),"")</f>
        <v>122.58</v>
      </c>
      <c r="D4459" s="27">
        <f t="shared" si="124"/>
        <v>13.501411862572322</v>
      </c>
      <c r="E4459" s="27">
        <f t="shared" si="125"/>
        <v>37.006346636469928</v>
      </c>
    </row>
    <row r="4460" spans="1:5" x14ac:dyDescent="0.25">
      <c r="A4460" s="17">
        <v>44532</v>
      </c>
      <c r="B4460" s="21" t="str">
        <f>IFERROR(VLOOKUP(A4460,SHORTVOL!$A$2:$E$10000,5,0),"")</f>
        <v>807.01</v>
      </c>
      <c r="C4460" s="21" t="str">
        <f>IFERROR(VLOOKUP($A4460,LONGVOL!$A$2:$E$10000,5,0),"")</f>
        <v>117.19</v>
      </c>
      <c r="D4460" s="27">
        <f t="shared" si="124"/>
        <v>14.094666699199152</v>
      </c>
      <c r="E4460" s="27">
        <f t="shared" si="125"/>
        <v>33.749342782881037</v>
      </c>
    </row>
    <row r="4461" spans="1:5" x14ac:dyDescent="0.25">
      <c r="A4461" s="17">
        <v>44533</v>
      </c>
      <c r="B4461" s="21" t="str">
        <f>IFERROR(VLOOKUP(A4461,SHORTVOL!$A$2:$E$10000,5,0),"")</f>
        <v>726.55</v>
      </c>
      <c r="C4461" s="21" t="str">
        <f>IFERROR(VLOOKUP($A4461,LONGVOL!$A$2:$E$10000,5,0),"")</f>
        <v>128.87</v>
      </c>
      <c r="D4461" s="27">
        <f t="shared" si="124"/>
        <v>12.688713854978769</v>
      </c>
      <c r="E4461" s="27">
        <f t="shared" si="125"/>
        <v>40.473665369533897</v>
      </c>
    </row>
    <row r="4462" spans="1:5" x14ac:dyDescent="0.25">
      <c r="A4462" s="17">
        <v>44536</v>
      </c>
      <c r="B4462" s="21" t="str">
        <f>IFERROR(VLOOKUP(A4462,SHORTVOL!$A$2:$E$10000,5,0),"")</f>
        <v>791.06</v>
      </c>
      <c r="C4462" s="21" t="str">
        <f>IFERROR(VLOOKUP($A4462,LONGVOL!$A$2:$E$10000,5,0),"")</f>
        <v>117.43</v>
      </c>
      <c r="D4462" s="27">
        <f t="shared" si="124"/>
        <v>13.813067327703557</v>
      </c>
      <c r="E4462" s="27">
        <f t="shared" si="125"/>
        <v>33.280233385475732</v>
      </c>
    </row>
    <row r="4463" spans="1:5" x14ac:dyDescent="0.25">
      <c r="A4463" s="17">
        <v>44537</v>
      </c>
      <c r="B4463" s="21" t="str">
        <f>IFERROR(VLOOKUP(A4463,SHORTVOL!$A$2:$E$10000,5,0),"")</f>
        <v>873.52</v>
      </c>
      <c r="C4463" s="21" t="str">
        <f>IFERROR(VLOOKUP($A4463,LONGVOL!$A$2:$E$10000,5,0),"")</f>
        <v>105.19</v>
      </c>
      <c r="D4463" s="27">
        <f t="shared" si="124"/>
        <v>15.25210404005673</v>
      </c>
      <c r="E4463" s="27">
        <f t="shared" si="125"/>
        <v>26.340475912897528</v>
      </c>
    </row>
    <row r="4464" spans="1:5" x14ac:dyDescent="0.25">
      <c r="A4464" s="17">
        <v>44538</v>
      </c>
      <c r="B4464" s="21" t="str">
        <f>IFERROR(VLOOKUP(A4464,SHORTVOL!$A$2:$E$10000,5,0),"")</f>
        <v>928.13</v>
      </c>
      <c r="C4464" s="21" t="str">
        <f>IFERROR(VLOOKUP($A4464,LONGVOL!$A$2:$E$10000,5,0),"")</f>
        <v>98.62</v>
      </c>
      <c r="D4464" s="27">
        <f t="shared" si="124"/>
        <v>16.204734470886688</v>
      </c>
      <c r="E4464" s="27">
        <f t="shared" si="125"/>
        <v>23.048351901413962</v>
      </c>
    </row>
    <row r="4465" spans="1:5" x14ac:dyDescent="0.25">
      <c r="A4465" s="17">
        <v>44539</v>
      </c>
      <c r="B4465" s="21" t="str">
        <f>IFERROR(VLOOKUP(A4465,SHORTVOL!$A$2:$E$10000,5,0),"")</f>
        <v>907.2</v>
      </c>
      <c r="C4465" s="21" t="str">
        <f>IFERROR(VLOOKUP($A4465,LONGVOL!$A$2:$E$10000,5,0),"")</f>
        <v>100.84</v>
      </c>
      <c r="D4465" s="27">
        <f t="shared" si="124"/>
        <v>15.83843812967724</v>
      </c>
      <c r="E4465" s="27">
        <f t="shared" si="125"/>
        <v>24.084184028492189</v>
      </c>
    </row>
    <row r="4466" spans="1:5" x14ac:dyDescent="0.25">
      <c r="A4466" s="17">
        <v>44540</v>
      </c>
      <c r="B4466" s="21" t="str">
        <f>IFERROR(VLOOKUP(A4466,SHORTVOL!$A$2:$E$10000,5,0),"")</f>
        <v>961.01</v>
      </c>
      <c r="C4466" s="21" t="str">
        <f>IFERROR(VLOOKUP($A4466,LONGVOL!$A$2:$E$10000,5,0),"")</f>
        <v>94.86</v>
      </c>
      <c r="D4466" s="27">
        <f t="shared" si="124"/>
        <v>16.776965834682873</v>
      </c>
      <c r="E4466" s="27">
        <f t="shared" si="125"/>
        <v>21.226093205072875</v>
      </c>
    </row>
    <row r="4467" spans="1:5" x14ac:dyDescent="0.25">
      <c r="A4467" s="17">
        <v>44543</v>
      </c>
      <c r="B4467" s="21" t="str">
        <f>IFERROR(VLOOKUP(A4467,SHORTVOL!$A$2:$E$10000,5,0),"")</f>
        <v>928.45</v>
      </c>
      <c r="C4467" s="21" t="str">
        <f>IFERROR(VLOOKUP($A4467,LONGVOL!$A$2:$E$10000,5,0),"")</f>
        <v>98.07</v>
      </c>
      <c r="D4467" s="27">
        <f t="shared" si="124"/>
        <v>16.20588083038805</v>
      </c>
      <c r="E4467" s="27">
        <f t="shared" si="125"/>
        <v>22.65746940236718</v>
      </c>
    </row>
    <row r="4468" spans="1:5" x14ac:dyDescent="0.25">
      <c r="A4468" s="17">
        <v>44544</v>
      </c>
      <c r="B4468" s="21" t="str">
        <f>IFERROR(VLOOKUP(A4468,SHORTVOL!$A$2:$E$10000,5,0),"")</f>
        <v>905.4</v>
      </c>
      <c r="C4468" s="21" t="str">
        <f>IFERROR(VLOOKUP($A4468,LONGVOL!$A$2:$E$10000,5,0),"")</f>
        <v>100.51</v>
      </c>
      <c r="D4468" s="27">
        <f t="shared" si="124"/>
        <v>15.802682443368472</v>
      </c>
      <c r="E4468" s="27">
        <f t="shared" si="125"/>
        <v>23.783102018586025</v>
      </c>
    </row>
    <row r="4469" spans="1:5" x14ac:dyDescent="0.25">
      <c r="A4469" s="17">
        <v>44545</v>
      </c>
      <c r="B4469" s="21" t="str">
        <f>IFERROR(VLOOKUP(A4469,SHORTVOL!$A$2:$E$10000,5,0),"")</f>
        <v>968.36</v>
      </c>
      <c r="C4469" s="21" t="str">
        <f>IFERROR(VLOOKUP($A4469,LONGVOL!$A$2:$E$10000,5,0),"")</f>
        <v>93.52</v>
      </c>
      <c r="D4469" s="27">
        <f t="shared" si="124"/>
        <v>16.900648406827194</v>
      </c>
      <c r="E4469" s="27">
        <f t="shared" si="125"/>
        <v>20.473535718203721</v>
      </c>
    </row>
    <row r="4470" spans="1:5" x14ac:dyDescent="0.25">
      <c r="A4470" s="17">
        <v>44546</v>
      </c>
      <c r="B4470" s="21" t="str">
        <f>IFERROR(VLOOKUP(A4470,SHORTVOL!$A$2:$E$10000,5,0),"")</f>
        <v>931.02</v>
      </c>
      <c r="C4470" s="21" t="str">
        <f>IFERROR(VLOOKUP($A4470,LONGVOL!$A$2:$E$10000,5,0),"")</f>
        <v>97.12</v>
      </c>
      <c r="D4470" s="27">
        <f t="shared" si="124"/>
        <v>16.248068380167002</v>
      </c>
      <c r="E4470" s="27">
        <f t="shared" si="125"/>
        <v>22.048090883016521</v>
      </c>
    </row>
    <row r="4471" spans="1:5" x14ac:dyDescent="0.25">
      <c r="A4471" s="17">
        <v>44547</v>
      </c>
      <c r="B4471" s="21" t="str">
        <f>IFERROR(VLOOKUP(A4471,SHORTVOL!$A$2:$E$10000,5,0),"")</f>
        <v>900.52</v>
      </c>
      <c r="C4471" s="21" t="str">
        <f>IFERROR(VLOOKUP($A4471,LONGVOL!$A$2:$E$10000,5,0),"")</f>
        <v>100.3</v>
      </c>
      <c r="D4471" s="27">
        <f t="shared" si="124"/>
        <v>15.714924276754829</v>
      </c>
      <c r="E4471" s="27">
        <f t="shared" si="125"/>
        <v>23.490142841409341</v>
      </c>
    </row>
    <row r="4472" spans="1:5" x14ac:dyDescent="0.25">
      <c r="A4472" s="17">
        <v>44550</v>
      </c>
      <c r="B4472" s="21" t="str">
        <f>IFERROR(VLOOKUP(A4472,SHORTVOL!$A$2:$E$10000,5,0),"")</f>
        <v>866.45</v>
      </c>
      <c r="C4472" s="21" t="str">
        <f>IFERROR(VLOOKUP($A4472,LONGVOL!$A$2:$E$10000,5,0),"")</f>
        <v>104.1</v>
      </c>
      <c r="D4472" s="27">
        <f t="shared" si="124"/>
        <v>15.117885203460146</v>
      </c>
      <c r="E4472" s="27">
        <f t="shared" si="125"/>
        <v>25.264280369505091</v>
      </c>
    </row>
    <row r="4473" spans="1:5" x14ac:dyDescent="0.25">
      <c r="A4473" s="17">
        <v>44551</v>
      </c>
      <c r="B4473" s="21" t="str">
        <f>IFERROR(VLOOKUP(A4473,SHORTVOL!$A$2:$E$10000,5,0),"")</f>
        <v>910.71</v>
      </c>
      <c r="C4473" s="21" t="str">
        <f>IFERROR(VLOOKUP($A4473,LONGVOL!$A$2:$E$10000,5,0),"")</f>
        <v>98.78</v>
      </c>
      <c r="D4473" s="27">
        <f t="shared" si="124"/>
        <v>15.889266342175928</v>
      </c>
      <c r="E4473" s="27">
        <f t="shared" si="125"/>
        <v>22.680305514108028</v>
      </c>
    </row>
    <row r="4474" spans="1:5" x14ac:dyDescent="0.25">
      <c r="A4474" s="17">
        <v>44552</v>
      </c>
      <c r="B4474" s="21" t="str">
        <f>IFERROR(VLOOKUP(A4474,SHORTVOL!$A$2:$E$10000,5,0),"")</f>
        <v>961.39</v>
      </c>
      <c r="C4474" s="21" t="str">
        <f>IFERROR(VLOOKUP($A4474,LONGVOL!$A$2:$E$10000,5,0),"")</f>
        <v>93.28</v>
      </c>
      <c r="D4474" s="27">
        <f t="shared" si="124"/>
        <v>16.772567271213124</v>
      </c>
      <c r="E4474" s="27">
        <f t="shared" si="125"/>
        <v>20.153123953151898</v>
      </c>
    </row>
    <row r="4475" spans="1:5" x14ac:dyDescent="0.25">
      <c r="A4475" s="17">
        <v>44553</v>
      </c>
      <c r="B4475" s="21" t="str">
        <f>IFERROR(VLOOKUP(A4475,SHORTVOL!$A$2:$E$10000,5,0),"")</f>
        <v>975.24</v>
      </c>
      <c r="C4475" s="21" t="str">
        <f>IFERROR(VLOOKUP($A4475,LONGVOL!$A$2:$E$10000,5,0),"")</f>
        <v>91.94</v>
      </c>
      <c r="D4475" s="27">
        <f t="shared" si="124"/>
        <v>17.013264353014598</v>
      </c>
      <c r="E4475" s="27">
        <f t="shared" si="125"/>
        <v>19.572619679049723</v>
      </c>
    </row>
    <row r="4476" spans="1:5" x14ac:dyDescent="0.25">
      <c r="A4476" s="17">
        <v>44557</v>
      </c>
      <c r="B4476" s="21" t="str">
        <f>IFERROR(VLOOKUP(A4476,SHORTVOL!$A$2:$E$10000,5,0),"")</f>
        <v>998.43</v>
      </c>
      <c r="C4476" s="21" t="str">
        <f>IFERROR(VLOOKUP($A4476,LONGVOL!$A$2:$E$10000,5,0),"")</f>
        <v>89.75</v>
      </c>
      <c r="D4476" s="27">
        <f t="shared" si="124"/>
        <v>17.41400142913588</v>
      </c>
      <c r="E4476" s="27">
        <f t="shared" si="125"/>
        <v>18.634506451906972</v>
      </c>
    </row>
    <row r="4477" spans="1:5" x14ac:dyDescent="0.25">
      <c r="A4477" s="17">
        <v>44558</v>
      </c>
      <c r="B4477" s="21" t="str">
        <f>IFERROR(VLOOKUP(A4477,SHORTVOL!$A$2:$E$10000,5,0),"")</f>
        <v>1017.99</v>
      </c>
      <c r="C4477" s="21" t="str">
        <f>IFERROR(VLOOKUP($A4477,LONGVOL!$A$2:$E$10000,5,0),"")</f>
        <v>88</v>
      </c>
      <c r="D4477" s="27">
        <f t="shared" si="124"/>
        <v>17.754182022851236</v>
      </c>
      <c r="E4477" s="27">
        <f t="shared" si="125"/>
        <v>17.906448669477662</v>
      </c>
    </row>
    <row r="4478" spans="1:5" x14ac:dyDescent="0.25">
      <c r="A4478" s="17">
        <v>44559</v>
      </c>
      <c r="B4478" s="21" t="str">
        <f>IFERROR(VLOOKUP(A4478,SHORTVOL!$A$2:$E$10000,5,0),"")</f>
        <v>1049.25</v>
      </c>
      <c r="C4478" s="21" t="str">
        <f>IFERROR(VLOOKUP($A4478,LONGVOL!$A$2:$E$10000,5,0),"")</f>
        <v>85.29</v>
      </c>
      <c r="D4478" s="27">
        <f t="shared" ref="D4478:D4541" si="126">D4477*(1-D$1+IF(AND(WEEKDAY($A4478)&lt;&gt;1,WEEKDAY($A4478)&lt;&gt;7),-D$5,0))^($A4478-$A4477)*(1+(B4478/B4477-1))</f>
        <v>18.298367119140988</v>
      </c>
      <c r="E4478" s="27">
        <f t="shared" ref="E4478:E4541" si="127">E4477*(1-E$1+IF(AND(WEEKDAY($A4478)&lt;&gt;1,WEEKDAY($A4478)&lt;&gt;7),-E$5,0))^($A4478-$A4477)*(1+2*(C4478/C4477-1))</f>
        <v>16.802294383462939</v>
      </c>
    </row>
    <row r="4479" spans="1:5" x14ac:dyDescent="0.25">
      <c r="A4479" s="17">
        <v>44560</v>
      </c>
      <c r="B4479" s="21" t="str">
        <f>IFERROR(VLOOKUP(A4479,SHORTVOL!$A$2:$E$10000,5,0),"")</f>
        <v>1048.23</v>
      </c>
      <c r="C4479" s="21" t="str">
        <f>IFERROR(VLOOKUP($A4479,LONGVOL!$A$2:$E$10000,5,0),"")</f>
        <v>85.38</v>
      </c>
      <c r="D4479" s="27">
        <f t="shared" si="126"/>
        <v>18.279577181055373</v>
      </c>
      <c r="E4479" s="27">
        <f t="shared" si="127"/>
        <v>16.836472293175866</v>
      </c>
    </row>
    <row r="4480" spans="1:5" x14ac:dyDescent="0.25">
      <c r="A4480" s="17">
        <v>44561</v>
      </c>
      <c r="B4480" s="21" t="str">
        <f>IFERROR(VLOOKUP(A4480,SHORTVOL!$A$2:$E$10000,5,0),"")</f>
        <v>1060.57</v>
      </c>
      <c r="C4480" s="21" t="str">
        <f>IFERROR(VLOOKUP($A4480,LONGVOL!$A$2:$E$10000,5,0),"")</f>
        <v>84.37</v>
      </c>
      <c r="D4480" s="27">
        <f t="shared" si="126"/>
        <v>18.493755074821951</v>
      </c>
      <c r="E4480" s="27">
        <f t="shared" si="127"/>
        <v>16.436887263242241</v>
      </c>
    </row>
    <row r="4481" spans="1:5" x14ac:dyDescent="0.25">
      <c r="A4481" s="17">
        <v>44564</v>
      </c>
      <c r="B4481" s="21" t="str">
        <f>IFERROR(VLOOKUP(A4481,SHORTVOL!$A$2:$E$10000,5,0),"")</f>
        <v>1092.92</v>
      </c>
      <c r="C4481" s="21" t="str">
        <f>IFERROR(VLOOKUP($A4481,LONGVOL!$A$2:$E$10000,5,0),"")</f>
        <v>81.8</v>
      </c>
      <c r="D4481" s="27">
        <f t="shared" si="126"/>
        <v>19.054727576547982</v>
      </c>
      <c r="E4481" s="27">
        <f t="shared" si="127"/>
        <v>15.431990460338689</v>
      </c>
    </row>
    <row r="4482" spans="1:5" x14ac:dyDescent="0.25">
      <c r="A4482" s="17">
        <v>44565</v>
      </c>
      <c r="B4482" s="21" t="str">
        <f>IFERROR(VLOOKUP(A4482,SHORTVOL!$A$2:$E$10000,5,0),"")</f>
        <v>1099.22</v>
      </c>
      <c r="C4482" s="21" t="str">
        <f>IFERROR(VLOOKUP($A4482,LONGVOL!$A$2:$E$10000,5,0),"")</f>
        <v>81.33</v>
      </c>
      <c r="D4482" s="27">
        <f t="shared" si="126"/>
        <v>19.163516045967686</v>
      </c>
      <c r="E4482" s="27">
        <f t="shared" si="127"/>
        <v>15.253492767276631</v>
      </c>
    </row>
    <row r="4483" spans="1:5" x14ac:dyDescent="0.25">
      <c r="A4483" s="17">
        <v>44566</v>
      </c>
      <c r="B4483" s="21" t="str">
        <f>IFERROR(VLOOKUP(A4483,SHORTVOL!$A$2:$E$10000,5,0),"")</f>
        <v>1014.09</v>
      </c>
      <c r="C4483" s="21" t="str">
        <f>IFERROR(VLOOKUP($A4483,LONGVOL!$A$2:$E$10000,5,0),"")</f>
        <v>87.63</v>
      </c>
      <c r="D4483" s="27">
        <f t="shared" si="126"/>
        <v>17.678412998396297</v>
      </c>
      <c r="E4483" s="27">
        <f t="shared" si="127"/>
        <v>17.61528895000934</v>
      </c>
    </row>
    <row r="4484" spans="1:5" x14ac:dyDescent="0.25">
      <c r="A4484" s="17">
        <v>44567</v>
      </c>
      <c r="B4484" s="21" t="str">
        <f>IFERROR(VLOOKUP(A4484,SHORTVOL!$A$2:$E$10000,5,0),"")</f>
        <v>1002.95</v>
      </c>
      <c r="C4484" s="21" t="str">
        <f>IFERROR(VLOOKUP($A4484,LONGVOL!$A$2:$E$10000,5,0),"")</f>
        <v>88.59</v>
      </c>
      <c r="D4484" s="27">
        <f t="shared" si="126"/>
        <v>17.483253733860689</v>
      </c>
      <c r="E4484" s="27">
        <f t="shared" si="127"/>
        <v>17.999874244358043</v>
      </c>
    </row>
    <row r="4485" spans="1:5" x14ac:dyDescent="0.25">
      <c r="A4485" s="17">
        <v>44568</v>
      </c>
      <c r="B4485" s="21" t="str">
        <f>IFERROR(VLOOKUP(A4485,SHORTVOL!$A$2:$E$10000,5,0),"")</f>
        <v>1034.06</v>
      </c>
      <c r="C4485" s="21" t="str">
        <f>IFERROR(VLOOKUP($A4485,LONGVOL!$A$2:$E$10000,5,0),"")</f>
        <v>85.84</v>
      </c>
      <c r="D4485" s="27">
        <f t="shared" si="126"/>
        <v>18.024570258247795</v>
      </c>
      <c r="E4485" s="27">
        <f t="shared" si="127"/>
        <v>16.88108859672888</v>
      </c>
    </row>
    <row r="4486" spans="1:5" x14ac:dyDescent="0.25">
      <c r="A4486" s="17">
        <v>44571</v>
      </c>
      <c r="B4486" s="21" t="str">
        <f>IFERROR(VLOOKUP(A4486,SHORTVOL!$A$2:$E$10000,5,0),"")</f>
        <v>1043.84</v>
      </c>
      <c r="C4486" s="21" t="str">
        <f>IFERROR(VLOOKUP($A4486,LONGVOL!$A$2:$E$10000,5,0),"")</f>
        <v>85.03</v>
      </c>
      <c r="D4486" s="27">
        <f t="shared" si="126"/>
        <v>18.192053410205549</v>
      </c>
      <c r="E4486" s="27">
        <f t="shared" si="127"/>
        <v>16.558719150386946</v>
      </c>
    </row>
    <row r="4487" spans="1:5" x14ac:dyDescent="0.25">
      <c r="A4487" s="17">
        <v>44572</v>
      </c>
      <c r="B4487" s="21" t="str">
        <f>IFERROR(VLOOKUP(A4487,SHORTVOL!$A$2:$E$10000,5,0),"")</f>
        <v>1088.28</v>
      </c>
      <c r="C4487" s="21" t="str">
        <f>IFERROR(VLOOKUP($A4487,LONGVOL!$A$2:$E$10000,5,0),"")</f>
        <v>81.41</v>
      </c>
      <c r="D4487" s="27">
        <f t="shared" si="126"/>
        <v>18.965514888025787</v>
      </c>
      <c r="E4487" s="27">
        <f t="shared" si="127"/>
        <v>15.147649713697691</v>
      </c>
    </row>
    <row r="4488" spans="1:5" x14ac:dyDescent="0.25">
      <c r="A4488" s="17">
        <v>44573</v>
      </c>
      <c r="B4488" s="21" t="str">
        <f>IFERROR(VLOOKUP(A4488,SHORTVOL!$A$2:$E$10000,5,0),"")</f>
        <v>1099.68</v>
      </c>
      <c r="C4488" s="21" t="str">
        <f>IFERROR(VLOOKUP($A4488,LONGVOL!$A$2:$E$10000,5,0),"")</f>
        <v>80.56</v>
      </c>
      <c r="D4488" s="27">
        <f t="shared" si="126"/>
        <v>19.16313321726528</v>
      </c>
      <c r="E4488" s="27">
        <f t="shared" si="127"/>
        <v>14.83020754628328</v>
      </c>
    </row>
    <row r="4489" spans="1:5" x14ac:dyDescent="0.25">
      <c r="A4489" s="17">
        <v>44574</v>
      </c>
      <c r="B4489" s="21" t="str">
        <f>IFERROR(VLOOKUP(A4489,SHORTVOL!$A$2:$E$10000,5,0),"")</f>
        <v>1030.31</v>
      </c>
      <c r="C4489" s="21" t="str">
        <f>IFERROR(VLOOKUP($A4489,LONGVOL!$A$2:$E$10000,5,0),"")</f>
        <v>85.64</v>
      </c>
      <c r="D4489" s="27">
        <f t="shared" si="126"/>
        <v>17.953300891015651</v>
      </c>
      <c r="E4489" s="27">
        <f t="shared" si="127"/>
        <v>16.699279509796288</v>
      </c>
    </row>
    <row r="4490" spans="1:5" x14ac:dyDescent="0.25">
      <c r="A4490" s="17">
        <v>44575</v>
      </c>
      <c r="B4490" s="21" t="str">
        <f>IFERROR(VLOOKUP(A4490,SHORTVOL!$A$2:$E$10000,5,0),"")</f>
        <v>1049.14</v>
      </c>
      <c r="C4490" s="21" t="str">
        <f>IFERROR(VLOOKUP($A4490,LONGVOL!$A$2:$E$10000,5,0),"")</f>
        <v>84.07</v>
      </c>
      <c r="D4490" s="27">
        <f t="shared" si="126"/>
        <v>18.280414645279986</v>
      </c>
      <c r="E4490" s="27">
        <f t="shared" si="127"/>
        <v>16.085773337295493</v>
      </c>
    </row>
    <row r="4491" spans="1:5" x14ac:dyDescent="0.25">
      <c r="A4491" s="17">
        <v>44579</v>
      </c>
      <c r="B4491" s="21" t="str">
        <f>IFERROR(VLOOKUP(A4491,SHORTVOL!$A$2:$E$10000,5,0),"")</f>
        <v>964.95</v>
      </c>
      <c r="C4491" s="21" t="str">
        <f>IFERROR(VLOOKUP($A4491,LONGVOL!$A$2:$E$10000,5,0),"")</f>
        <v>90.82</v>
      </c>
      <c r="D4491" s="27">
        <f t="shared" si="126"/>
        <v>16.809787251607382</v>
      </c>
      <c r="E4491" s="27">
        <f t="shared" si="127"/>
        <v>18.663147407222855</v>
      </c>
    </row>
    <row r="4492" spans="1:5" x14ac:dyDescent="0.25">
      <c r="A4492" s="17">
        <v>44580</v>
      </c>
      <c r="B4492" s="21" t="str">
        <f>IFERROR(VLOOKUP(A4492,SHORTVOL!$A$2:$E$10000,5,0),"")</f>
        <v>945.14</v>
      </c>
      <c r="C4492" s="21" t="str">
        <f>IFERROR(VLOOKUP($A4492,LONGVOL!$A$2:$E$10000,5,0),"")</f>
        <v>92.68</v>
      </c>
      <c r="D4492" s="27">
        <f t="shared" si="126"/>
        <v>16.463787522081201</v>
      </c>
      <c r="E4492" s="27">
        <f t="shared" si="127"/>
        <v>19.426112864760537</v>
      </c>
    </row>
    <row r="4493" spans="1:5" x14ac:dyDescent="0.25">
      <c r="A4493" s="17">
        <v>44581</v>
      </c>
      <c r="B4493" s="21" t="str">
        <f>IFERROR(VLOOKUP(A4493,SHORTVOL!$A$2:$E$10000,5,0),"")</f>
        <v>905.59</v>
      </c>
      <c r="C4493" s="21" t="str">
        <f>IFERROR(VLOOKUP($A4493,LONGVOL!$A$2:$E$10000,5,0),"")</f>
        <v>96.56</v>
      </c>
      <c r="D4493" s="27">
        <f t="shared" si="126"/>
        <v>15.773985215345384</v>
      </c>
      <c r="E4493" s="27">
        <f t="shared" si="127"/>
        <v>21.051037627655727</v>
      </c>
    </row>
    <row r="4494" spans="1:5" x14ac:dyDescent="0.25">
      <c r="A4494" s="17">
        <v>44582</v>
      </c>
      <c r="B4494" s="21" t="str">
        <f>IFERROR(VLOOKUP(A4494,SHORTVOL!$A$2:$E$10000,5,0),"")</f>
        <v>824.77</v>
      </c>
      <c r="C4494" s="21" t="str">
        <f>IFERROR(VLOOKUP($A4494,LONGVOL!$A$2:$E$10000,5,0),"")</f>
        <v>105.18</v>
      </c>
      <c r="D4494" s="27">
        <f t="shared" si="126"/>
        <v>14.36543790710069</v>
      </c>
      <c r="E4494" s="27">
        <f t="shared" si="127"/>
        <v>24.807639001806127</v>
      </c>
    </row>
    <row r="4495" spans="1:5" x14ac:dyDescent="0.25">
      <c r="A4495" s="17">
        <v>44585</v>
      </c>
      <c r="B4495" s="21" t="str">
        <f>IFERROR(VLOOKUP(A4495,SHORTVOL!$A$2:$E$10000,5,0),"")</f>
        <v>801.74</v>
      </c>
      <c r="C4495" s="21" t="str">
        <f>IFERROR(VLOOKUP($A4495,LONGVOL!$A$2:$E$10000,5,0),"")</f>
        <v>108.12</v>
      </c>
      <c r="D4495" s="27">
        <f t="shared" si="126"/>
        <v>13.962017324818323</v>
      </c>
      <c r="E4495" s="27">
        <f t="shared" si="127"/>
        <v>26.188504522659859</v>
      </c>
    </row>
    <row r="4496" spans="1:5" x14ac:dyDescent="0.25">
      <c r="A4496" s="17">
        <v>44586</v>
      </c>
      <c r="B4496" s="21" t="str">
        <f>IFERROR(VLOOKUP(A4496,SHORTVOL!$A$2:$E$10000,5,0),"")</f>
        <v>794.36</v>
      </c>
      <c r="C4496" s="21" t="str">
        <f>IFERROR(VLOOKUP($A4496,LONGVOL!$A$2:$E$10000,5,0),"")</f>
        <v>109.11</v>
      </c>
      <c r="D4496" s="27">
        <f t="shared" si="126"/>
        <v>13.832739246318834</v>
      </c>
      <c r="E4496" s="27">
        <f t="shared" si="127"/>
        <v>26.666063069167119</v>
      </c>
    </row>
    <row r="4497" spans="1:5" x14ac:dyDescent="0.25">
      <c r="A4497" s="17">
        <v>44587</v>
      </c>
      <c r="B4497" s="21">
        <f>IFERROR(VLOOKUP(A4497,SHORTVOL!$A$2:$E$10000,5,0),"")</f>
        <v>782.69</v>
      </c>
      <c r="C4497" s="21">
        <f>IFERROR(VLOOKUP($A4497,LONGVOL!$A$2:$E$10000,5,0),"")</f>
        <v>110.71</v>
      </c>
      <c r="D4497" s="27">
        <f t="shared" si="126"/>
        <v>13.628774654196871</v>
      </c>
      <c r="E4497" s="27">
        <f t="shared" si="127"/>
        <v>27.446040154066569</v>
      </c>
    </row>
    <row r="4498" spans="1:5" x14ac:dyDescent="0.25">
      <c r="A4498" s="17">
        <v>44588</v>
      </c>
      <c r="B4498" s="21">
        <f>IFERROR(VLOOKUP(A4498,SHORTVOL!$A$2:$E$10000,5,0),"")</f>
        <v>776.77</v>
      </c>
      <c r="C4498" s="21">
        <f>IFERROR(VLOOKUP($A4498,LONGVOL!$A$2:$E$10000,5,0),"")</f>
        <v>111.55</v>
      </c>
      <c r="D4498" s="27">
        <f t="shared" si="126"/>
        <v>13.524950120931802</v>
      </c>
      <c r="E4498" s="27">
        <f t="shared" si="127"/>
        <v>27.860405669349191</v>
      </c>
    </row>
    <row r="4499" spans="1:5" x14ac:dyDescent="0.25">
      <c r="A4499" s="17">
        <v>44589</v>
      </c>
      <c r="B4499" s="21">
        <f>IFERROR(VLOOKUP(A4499,SHORTVOL!$A$2:$E$10000,5,0),"")</f>
        <v>821.82</v>
      </c>
      <c r="C4499" s="21">
        <f>IFERROR(VLOOKUP($A4499,LONGVOL!$A$2:$E$10000,5,0),"")</f>
        <v>105.08</v>
      </c>
      <c r="D4499" s="27">
        <f t="shared" si="126"/>
        <v>14.308566838582376</v>
      </c>
      <c r="E4499" s="27">
        <f t="shared" si="127"/>
        <v>24.626672842055868</v>
      </c>
    </row>
    <row r="4500" spans="1:5" x14ac:dyDescent="0.25">
      <c r="A4500" s="17">
        <v>44592</v>
      </c>
      <c r="B4500" s="21">
        <f>IFERROR(VLOOKUP(A4500,SHORTVOL!$A$2:$E$10000,5,0),"")</f>
        <v>876.44</v>
      </c>
      <c r="C4500" s="21">
        <f>IFERROR(VLOOKUP($A4500,LONGVOL!$A$2:$E$10000,5,0),"")</f>
        <v>98.1</v>
      </c>
      <c r="D4500" s="27">
        <f t="shared" si="126"/>
        <v>15.257037994228055</v>
      </c>
      <c r="E4500" s="27">
        <f t="shared" si="127"/>
        <v>21.350111665434781</v>
      </c>
    </row>
    <row r="4501" spans="1:5" x14ac:dyDescent="0.25">
      <c r="A4501" s="17">
        <v>44593</v>
      </c>
      <c r="B4501" s="21">
        <f>IFERROR(VLOOKUP(A4501,SHORTVOL!$A$2:$E$10000,5,0),"")</f>
        <v>941.66</v>
      </c>
      <c r="C4501" s="21">
        <f>IFERROR(VLOOKUP($A4501,LONGVOL!$A$2:$E$10000,5,0),"")</f>
        <v>90.8</v>
      </c>
      <c r="D4501" s="27">
        <f t="shared" si="126"/>
        <v>16.391487344170017</v>
      </c>
      <c r="E4501" s="27">
        <f t="shared" si="127"/>
        <v>18.171238972507219</v>
      </c>
    </row>
    <row r="4502" spans="1:5" x14ac:dyDescent="0.25">
      <c r="A4502" s="17">
        <v>44594</v>
      </c>
      <c r="B4502" s="21">
        <f>IFERROR(VLOOKUP(A4502,SHORTVOL!$A$2:$E$10000,5,0),"")</f>
        <v>964.18</v>
      </c>
      <c r="C4502" s="21">
        <f>IFERROR(VLOOKUP($A4502,LONGVOL!$A$2:$E$10000,5,0),"")</f>
        <v>88.63</v>
      </c>
      <c r="D4502" s="27">
        <f t="shared" si="126"/>
        <v>16.782573621089494</v>
      </c>
      <c r="E4502" s="27">
        <f t="shared" si="127"/>
        <v>17.301383929712934</v>
      </c>
    </row>
    <row r="4503" spans="1:5" x14ac:dyDescent="0.25">
      <c r="A4503" s="17">
        <v>44595</v>
      </c>
      <c r="B4503" s="21">
        <f>IFERROR(VLOOKUP(A4503,SHORTVOL!$A$2:$E$10000,5,0),"")</f>
        <v>843.42</v>
      </c>
      <c r="C4503" s="21">
        <f>IFERROR(VLOOKUP($A4503,LONGVOL!$A$2:$E$10000,5,0),"")</f>
        <v>99.73</v>
      </c>
      <c r="D4503" s="27">
        <f t="shared" si="126"/>
        <v>14.679813562102385</v>
      </c>
      <c r="E4503" s="27">
        <f t="shared" si="127"/>
        <v>21.633378481119475</v>
      </c>
    </row>
    <row r="4504" spans="1:5" x14ac:dyDescent="0.25">
      <c r="A4504" s="17">
        <v>44596</v>
      </c>
      <c r="B4504" s="21">
        <f>IFERROR(VLOOKUP(A4504,SHORTVOL!$A$2:$E$10000,5,0),"")</f>
        <v>878.63</v>
      </c>
      <c r="C4504" s="21">
        <f>IFERROR(VLOOKUP($A4504,LONGVOL!$A$2:$E$10000,5,0),"")</f>
        <v>95.56</v>
      </c>
      <c r="D4504" s="27">
        <f t="shared" si="126"/>
        <v>15.291809351826064</v>
      </c>
      <c r="E4504" s="27">
        <f t="shared" si="127"/>
        <v>19.822760219914308</v>
      </c>
    </row>
    <row r="4505" spans="1:5" x14ac:dyDescent="0.25">
      <c r="A4505" s="17">
        <v>44599</v>
      </c>
      <c r="B4505" s="21">
        <f>IFERROR(VLOOKUP(A4505,SHORTVOL!$A$2:$E$10000,5,0),"")</f>
        <v>897.42</v>
      </c>
      <c r="C4505" s="21">
        <f>IFERROR(VLOOKUP($A4505,LONGVOL!$A$2:$E$10000,5,0),"")</f>
        <v>93.52</v>
      </c>
      <c r="D4505" s="27">
        <f t="shared" si="126"/>
        <v>15.616266013735899</v>
      </c>
      <c r="E4505" s="27">
        <f t="shared" si="127"/>
        <v>18.972078172570843</v>
      </c>
    </row>
    <row r="4506" spans="1:5" x14ac:dyDescent="0.25">
      <c r="A4506" s="17">
        <v>44600</v>
      </c>
      <c r="B4506" s="21">
        <f>IFERROR(VLOOKUP(A4506,SHORTVOL!$A$2:$E$10000,5,0),"")</f>
        <v>940.89</v>
      </c>
      <c r="C4506" s="21">
        <f>IFERROR(VLOOKUP($A4506,LONGVOL!$A$2:$E$10000,5,0),"")</f>
        <v>88.99</v>
      </c>
      <c r="D4506" s="27">
        <f t="shared" si="126"/>
        <v>16.371802972346469</v>
      </c>
      <c r="E4506" s="27">
        <f t="shared" si="127"/>
        <v>17.132802374243077</v>
      </c>
    </row>
    <row r="4507" spans="1:5" x14ac:dyDescent="0.25">
      <c r="A4507" s="17">
        <v>44601</v>
      </c>
      <c r="B4507" s="21">
        <f>IFERROR(VLOOKUP(A4507,SHORTVOL!$A$2:$E$10000,5,0),"")</f>
        <v>975.9</v>
      </c>
      <c r="C4507" s="21">
        <f>IFERROR(VLOOKUP($A4507,LONGVOL!$A$2:$E$10000,5,0),"")</f>
        <v>85.68</v>
      </c>
      <c r="D4507" s="27">
        <f t="shared" si="126"/>
        <v>16.98005830157544</v>
      </c>
      <c r="E4507" s="27">
        <f t="shared" si="127"/>
        <v>15.857078842395389</v>
      </c>
    </row>
    <row r="4508" spans="1:5" x14ac:dyDescent="0.25">
      <c r="A4508" s="17">
        <v>44602</v>
      </c>
      <c r="B4508" s="21">
        <f>IFERROR(VLOOKUP(A4508,SHORTVOL!$A$2:$E$10000,5,0),"")</f>
        <v>877.56</v>
      </c>
      <c r="C4508" s="21">
        <f>IFERROR(VLOOKUP($A4508,LONGVOL!$A$2:$E$10000,5,0),"")</f>
        <v>94.31</v>
      </c>
      <c r="D4508" s="27">
        <f t="shared" si="126"/>
        <v>15.268166276140985</v>
      </c>
      <c r="E4508" s="27">
        <f t="shared" si="127"/>
        <v>19.049992656436061</v>
      </c>
    </row>
    <row r="4509" spans="1:5" x14ac:dyDescent="0.25">
      <c r="A4509" s="17">
        <v>44603</v>
      </c>
      <c r="B4509" s="21">
        <f>IFERROR(VLOOKUP(A4509,SHORTVOL!$A$2:$E$10000,5,0),"")</f>
        <v>778.67</v>
      </c>
      <c r="C4509" s="21">
        <f>IFERROR(VLOOKUP($A4509,LONGVOL!$A$2:$E$10000,5,0),"")</f>
        <v>104.94</v>
      </c>
      <c r="D4509" s="27">
        <f t="shared" si="126"/>
        <v>13.546893192138292</v>
      </c>
      <c r="E4509" s="27">
        <f t="shared" si="127"/>
        <v>23.342593226749116</v>
      </c>
    </row>
    <row r="4510" spans="1:5" x14ac:dyDescent="0.25">
      <c r="A4510" s="17">
        <v>44606</v>
      </c>
      <c r="B4510" s="21">
        <f>IFERROR(VLOOKUP(A4510,SHORTVOL!$A$2:$E$10000,5,0),"")</f>
        <v>768.22</v>
      </c>
      <c r="C4510" s="21">
        <f>IFERROR(VLOOKUP($A4510,LONGVOL!$A$2:$E$10000,5,0),"")</f>
        <v>106.35</v>
      </c>
      <c r="D4510" s="27">
        <f t="shared" si="126"/>
        <v>13.362892679844865</v>
      </c>
      <c r="E4510" s="27">
        <f t="shared" si="127"/>
        <v>23.964390496568118</v>
      </c>
    </row>
    <row r="4511" spans="1:5" x14ac:dyDescent="0.25">
      <c r="A4511" s="17">
        <v>44607</v>
      </c>
      <c r="B4511" s="21">
        <f>IFERROR(VLOOKUP(A4511,SHORTVOL!$A$2:$E$10000,5,0),"")</f>
        <v>828.74</v>
      </c>
      <c r="C4511" s="21">
        <f>IFERROR(VLOOKUP($A4511,LONGVOL!$A$2:$E$10000,5,0),"")</f>
        <v>97.97</v>
      </c>
      <c r="D4511" s="27">
        <f t="shared" si="126"/>
        <v>14.414825004616441</v>
      </c>
      <c r="E4511" s="27">
        <f t="shared" si="127"/>
        <v>20.186236219656006</v>
      </c>
    </row>
    <row r="4512" spans="1:5" x14ac:dyDescent="0.25">
      <c r="A4512" s="17">
        <v>44608</v>
      </c>
      <c r="B4512" s="21">
        <f>IFERROR(VLOOKUP(A4512,SHORTVOL!$A$2:$E$10000,5,0),"")</f>
        <v>863.72</v>
      </c>
      <c r="C4512" s="21">
        <f>IFERROR(VLOOKUP($A4512,LONGVOL!$A$2:$E$10000,5,0),"")</f>
        <v>93.83</v>
      </c>
      <c r="D4512" s="27">
        <f t="shared" si="126"/>
        <v>15.022432175093696</v>
      </c>
      <c r="E4512" s="27">
        <f t="shared" si="127"/>
        <v>18.478775448156703</v>
      </c>
    </row>
    <row r="4513" spans="1:5" x14ac:dyDescent="0.25">
      <c r="A4513" s="17">
        <v>44609</v>
      </c>
      <c r="B4513" s="21">
        <f>IFERROR(VLOOKUP(A4513,SHORTVOL!$A$2:$E$10000,5,0),"")</f>
        <v>763.87</v>
      </c>
      <c r="C4513" s="21">
        <f>IFERROR(VLOOKUP($A4513,LONGVOL!$A$2:$E$10000,5,0),"")</f>
        <v>104.68</v>
      </c>
      <c r="D4513" s="27">
        <f t="shared" si="126"/>
        <v>13.28504201397906</v>
      </c>
      <c r="E4513" s="27">
        <f t="shared" si="127"/>
        <v>22.750616303616376</v>
      </c>
    </row>
    <row r="4514" spans="1:5" x14ac:dyDescent="0.25">
      <c r="A4514" s="17">
        <v>44610</v>
      </c>
      <c r="B4514" s="21">
        <f>IFERROR(VLOOKUP(A4514,SHORTVOL!$A$2:$E$10000,5,0),"")</f>
        <v>744.92</v>
      </c>
      <c r="C4514" s="21">
        <f>IFERROR(VLOOKUP($A4514,LONGVOL!$A$2:$E$10000,5,0),"")</f>
        <v>107.28</v>
      </c>
      <c r="D4514" s="27">
        <f t="shared" si="126"/>
        <v>12.954758315414807</v>
      </c>
      <c r="E4514" s="27">
        <f t="shared" si="127"/>
        <v>23.878938869339532</v>
      </c>
    </row>
    <row r="4515" spans="1:5" x14ac:dyDescent="0.25">
      <c r="A4515" s="17">
        <v>44614</v>
      </c>
      <c r="B4515" s="21">
        <f>IFERROR(VLOOKUP(A4515,SHORTVOL!$A$2:$E$10000,5,0),"")</f>
        <v>745.28</v>
      </c>
      <c r="C4515" s="21">
        <f>IFERROR(VLOOKUP($A4515,LONGVOL!$A$2:$E$10000,5,0),"")</f>
        <v>107.23</v>
      </c>
      <c r="D4515" s="27">
        <f t="shared" si="126"/>
        <v>12.958178467335371</v>
      </c>
      <c r="E4515" s="27">
        <f t="shared" si="127"/>
        <v>23.849413063536527</v>
      </c>
    </row>
    <row r="4516" spans="1:5" x14ac:dyDescent="0.25">
      <c r="A4516" s="17">
        <v>44615</v>
      </c>
      <c r="B4516" s="21">
        <f>IFERROR(VLOOKUP(A4516,SHORTVOL!$A$2:$E$10000,5,0),"")</f>
        <v>704.9</v>
      </c>
      <c r="C4516" s="21">
        <f>IFERROR(VLOOKUP($A4516,LONGVOL!$A$2:$E$10000,5,0),"")</f>
        <v>113.04</v>
      </c>
      <c r="D4516" s="27">
        <f t="shared" si="126"/>
        <v>12.255420105757748</v>
      </c>
      <c r="E4516" s="27">
        <f t="shared" si="127"/>
        <v>26.431846073367737</v>
      </c>
    </row>
    <row r="4517" spans="1:5" x14ac:dyDescent="0.25">
      <c r="A4517" s="17">
        <v>44616</v>
      </c>
      <c r="B4517" s="21">
        <f>IFERROR(VLOOKUP(A4517,SHORTVOL!$A$2:$E$10000,5,0),"")</f>
        <v>727.84</v>
      </c>
      <c r="C4517" s="21">
        <f>IFERROR(VLOOKUP($A4517,LONGVOL!$A$2:$E$10000,5,0),"")</f>
        <v>109.36</v>
      </c>
      <c r="D4517" s="27">
        <f t="shared" si="126"/>
        <v>12.653562496063282</v>
      </c>
      <c r="E4517" s="27">
        <f t="shared" si="127"/>
        <v>24.708994530507368</v>
      </c>
    </row>
    <row r="4518" spans="1:5" x14ac:dyDescent="0.25">
      <c r="A4518" s="17">
        <v>44617</v>
      </c>
      <c r="B4518" s="21">
        <f>IFERROR(VLOOKUP(A4518,SHORTVOL!$A$2:$E$10000,5,0),"")</f>
        <v>757.31</v>
      </c>
      <c r="C4518" s="21">
        <f>IFERROR(VLOOKUP($A4518,LONGVOL!$A$2:$E$10000,5,0),"")</f>
        <v>104.93</v>
      </c>
      <c r="D4518" s="27">
        <f t="shared" si="126"/>
        <v>13.165179622056469</v>
      </c>
      <c r="E4518" s="27">
        <f t="shared" si="127"/>
        <v>22.705420764535823</v>
      </c>
    </row>
    <row r="4519" spans="1:5" x14ac:dyDescent="0.25">
      <c r="A4519" s="17">
        <v>44620</v>
      </c>
      <c r="B4519" s="21">
        <f>IFERROR(VLOOKUP(A4519,SHORTVOL!$A$2:$E$10000,5,0),"")</f>
        <v>719.83</v>
      </c>
      <c r="C4519" s="21">
        <f>IFERROR(VLOOKUP($A4519,LONGVOL!$A$2:$E$10000,5,0),"")</f>
        <v>110.12</v>
      </c>
      <c r="D4519" s="27">
        <f t="shared" si="126"/>
        <v>12.511565304093553</v>
      </c>
      <c r="E4519" s="27">
        <f t="shared" si="127"/>
        <v>24.945810367115648</v>
      </c>
    </row>
    <row r="4520" spans="1:5" x14ac:dyDescent="0.25">
      <c r="A4520" s="17">
        <v>44621</v>
      </c>
      <c r="B4520" s="21">
        <f>IFERROR(VLOOKUP(A4520,SHORTVOL!$A$2:$E$10000,5,0),"")</f>
        <v>642.36</v>
      </c>
      <c r="C4520" s="21">
        <f>IFERROR(VLOOKUP($A4520,LONGVOL!$A$2:$E$10000,5,0),"")</f>
        <v>121.98</v>
      </c>
      <c r="D4520" s="27">
        <f t="shared" si="126"/>
        <v>11.164425918705028</v>
      </c>
      <c r="E4520" s="27">
        <f t="shared" si="127"/>
        <v>30.316863112131017</v>
      </c>
    </row>
    <row r="4521" spans="1:5" x14ac:dyDescent="0.25">
      <c r="A4521" s="17">
        <v>44622</v>
      </c>
      <c r="B4521" s="21">
        <f>IFERROR(VLOOKUP(A4521,SHORTVOL!$A$2:$E$10000,5,0),"")</f>
        <v>684.85</v>
      </c>
      <c r="C4521" s="21">
        <f>IFERROR(VLOOKUP($A4521,LONGVOL!$A$2:$E$10000,5,0),"")</f>
        <v>113.91</v>
      </c>
      <c r="D4521" s="27">
        <f t="shared" si="126"/>
        <v>11.902263736646489</v>
      </c>
      <c r="E4521" s="27">
        <f t="shared" si="127"/>
        <v>26.303430073193873</v>
      </c>
    </row>
    <row r="4522" spans="1:5" x14ac:dyDescent="0.25">
      <c r="A4522" s="17">
        <v>44623</v>
      </c>
      <c r="B4522" s="21">
        <f>IFERROR(VLOOKUP(A4522,SHORTVOL!$A$2:$E$10000,5,0),"")</f>
        <v>675.22</v>
      </c>
      <c r="C4522" s="21">
        <f>IFERROR(VLOOKUP($A4522,LONGVOL!$A$2:$E$10000,5,0),"")</f>
        <v>115.51</v>
      </c>
      <c r="D4522" s="27">
        <f t="shared" si="126"/>
        <v>11.73425736448208</v>
      </c>
      <c r="E4522" s="27">
        <f t="shared" si="127"/>
        <v>27.040295667707813</v>
      </c>
    </row>
    <row r="4523" spans="1:5" x14ac:dyDescent="0.25">
      <c r="A4523" s="17">
        <v>44624</v>
      </c>
      <c r="B4523" s="21">
        <f>IFERROR(VLOOKUP(A4523,SHORTVOL!$A$2:$E$10000,5,0),"")</f>
        <v>649.39</v>
      </c>
      <c r="C4523" s="21">
        <f>IFERROR(VLOOKUP($A4523,LONGVOL!$A$2:$E$10000,5,0),"")</f>
        <v>119.93</v>
      </c>
      <c r="D4523" s="27">
        <f t="shared" si="126"/>
        <v>11.284754375878194</v>
      </c>
      <c r="E4523" s="27">
        <f t="shared" si="127"/>
        <v>29.107476984918648</v>
      </c>
    </row>
    <row r="4524" spans="1:5" x14ac:dyDescent="0.25">
      <c r="A4524" s="17">
        <v>44627</v>
      </c>
      <c r="B4524" s="21">
        <f>IFERROR(VLOOKUP(A4524,SHORTVOL!$A$2:$E$10000,5,0),"")</f>
        <v>596.23</v>
      </c>
      <c r="C4524" s="21">
        <f>IFERROR(VLOOKUP($A4524,LONGVOL!$A$2:$E$10000,5,0),"")</f>
        <v>129.75</v>
      </c>
      <c r="D4524" s="27">
        <f t="shared" si="126"/>
        <v>10.359265062164219</v>
      </c>
      <c r="E4524" s="27">
        <f t="shared" si="127"/>
        <v>33.866441866719235</v>
      </c>
    </row>
    <row r="4525" spans="1:5" x14ac:dyDescent="0.25">
      <c r="A4525" s="17">
        <v>44628</v>
      </c>
      <c r="B4525" s="21">
        <f>IFERROR(VLOOKUP(A4525,SHORTVOL!$A$2:$E$10000,5,0),"")</f>
        <v>601.86</v>
      </c>
      <c r="C4525" s="21">
        <f>IFERROR(VLOOKUP($A4525,LONGVOL!$A$2:$E$10000,5,0),"")</f>
        <v>128.52000000000001</v>
      </c>
      <c r="D4525" s="27">
        <f t="shared" si="126"/>
        <v>10.456511138223808</v>
      </c>
      <c r="E4525" s="27">
        <f t="shared" si="127"/>
        <v>33.221819277587642</v>
      </c>
    </row>
    <row r="4526" spans="1:5" x14ac:dyDescent="0.25">
      <c r="A4526" s="17">
        <v>44629</v>
      </c>
      <c r="B4526" s="21">
        <f>IFERROR(VLOOKUP(A4526,SHORTVOL!$A$2:$E$10000,5,0),"")</f>
        <v>626.28</v>
      </c>
      <c r="C4526" s="21">
        <f>IFERROR(VLOOKUP($A4526,LONGVOL!$A$2:$E$10000,5,0),"")</f>
        <v>123.31</v>
      </c>
      <c r="D4526" s="27">
        <f t="shared" si="126"/>
        <v>10.880179713824001</v>
      </c>
      <c r="E4526" s="27">
        <f t="shared" si="127"/>
        <v>30.525972813286685</v>
      </c>
    </row>
    <row r="4527" spans="1:5" x14ac:dyDescent="0.25">
      <c r="A4527" s="17">
        <v>44630</v>
      </c>
      <c r="B4527" s="21">
        <f>IFERROR(VLOOKUP(A4527,SHORTVOL!$A$2:$E$10000,5,0),"")</f>
        <v>648.91999999999996</v>
      </c>
      <c r="C4527" s="21">
        <f>IFERROR(VLOOKUP($A4527,LONGVOL!$A$2:$E$10000,5,0),"")</f>
        <v>118.85</v>
      </c>
      <c r="D4527" s="27">
        <f t="shared" si="126"/>
        <v>11.27288010237076</v>
      </c>
      <c r="E4527" s="27">
        <f t="shared" si="127"/>
        <v>28.31562788328765</v>
      </c>
    </row>
    <row r="4528" spans="1:5" x14ac:dyDescent="0.25">
      <c r="A4528" s="17">
        <v>44631</v>
      </c>
      <c r="B4528" s="21">
        <f>IFERROR(VLOOKUP(A4528,SHORTVOL!$A$2:$E$10000,5,0),"")</f>
        <v>640.71</v>
      </c>
      <c r="C4528" s="21">
        <f>IFERROR(VLOOKUP($A4528,LONGVOL!$A$2:$E$10000,5,0),"")</f>
        <v>120.35</v>
      </c>
      <c r="D4528" s="27">
        <f t="shared" si="126"/>
        <v>11.129648105945185</v>
      </c>
      <c r="E4528" s="27">
        <f t="shared" si="127"/>
        <v>29.028157094733857</v>
      </c>
    </row>
    <row r="4529" spans="1:5" x14ac:dyDescent="0.25">
      <c r="A4529" s="17">
        <v>44634</v>
      </c>
      <c r="B4529" s="21">
        <f>IFERROR(VLOOKUP(A4529,SHORTVOL!$A$2:$E$10000,5,0),"")</f>
        <v>617.20000000000005</v>
      </c>
      <c r="C4529" s="21">
        <f>IFERROR(VLOOKUP($A4529,LONGVOL!$A$2:$E$10000,5,0),"")</f>
        <v>124.77</v>
      </c>
      <c r="D4529" s="27">
        <f t="shared" si="126"/>
        <v>10.719498191393328</v>
      </c>
      <c r="E4529" s="27">
        <f t="shared" si="127"/>
        <v>31.153226400389521</v>
      </c>
    </row>
    <row r="4530" spans="1:5" x14ac:dyDescent="0.25">
      <c r="A4530" s="17">
        <v>44635</v>
      </c>
      <c r="B4530" s="21">
        <f>IFERROR(VLOOKUP(A4530,SHORTVOL!$A$2:$E$10000,5,0),"")</f>
        <v>641.86</v>
      </c>
      <c r="C4530" s="21">
        <f>IFERROR(VLOOKUP($A4530,LONGVOL!$A$2:$E$10000,5,0),"")</f>
        <v>119.78</v>
      </c>
      <c r="D4530" s="27">
        <f t="shared" si="126"/>
        <v>11.147180978566196</v>
      </c>
      <c r="E4530" s="27">
        <f t="shared" si="127"/>
        <v>28.659184809320255</v>
      </c>
    </row>
    <row r="4531" spans="1:5" x14ac:dyDescent="0.25">
      <c r="A4531" s="17">
        <v>44636</v>
      </c>
      <c r="B4531" s="21">
        <f>IFERROR(VLOOKUP(A4531,SHORTVOL!$A$2:$E$10000,5,0),"")</f>
        <v>701.64</v>
      </c>
      <c r="C4531" s="21">
        <f>IFERROR(VLOOKUP($A4531,LONGVOL!$A$2:$E$10000,5,0),"")</f>
        <v>108.63</v>
      </c>
      <c r="D4531" s="27">
        <f t="shared" si="126"/>
        <v>12.184712393630825</v>
      </c>
      <c r="E4531" s="27">
        <f t="shared" si="127"/>
        <v>23.32179458154236</v>
      </c>
    </row>
    <row r="4532" spans="1:5" x14ac:dyDescent="0.25">
      <c r="A4532" s="17">
        <v>44637</v>
      </c>
      <c r="B4532" s="21">
        <f>IFERROR(VLOOKUP(A4532,SHORTVOL!$A$2:$E$10000,5,0),"")</f>
        <v>715.4</v>
      </c>
      <c r="C4532" s="21">
        <f>IFERROR(VLOOKUP($A4532,LONGVOL!$A$2:$E$10000,5,0),"")</f>
        <v>106.5</v>
      </c>
      <c r="D4532" s="27">
        <f t="shared" si="126"/>
        <v>12.422988435205607</v>
      </c>
      <c r="E4532" s="27">
        <f t="shared" si="127"/>
        <v>22.405507770201783</v>
      </c>
    </row>
    <row r="4533" spans="1:5" x14ac:dyDescent="0.25">
      <c r="A4533" s="17">
        <v>44638</v>
      </c>
      <c r="B4533" s="21">
        <f>IFERROR(VLOOKUP(A4533,SHORTVOL!$A$2:$E$10000,5,0),"")</f>
        <v>752.81</v>
      </c>
      <c r="C4533" s="21">
        <f>IFERROR(VLOOKUP($A4533,LONGVOL!$A$2:$E$10000,5,0),"")</f>
        <v>100.93</v>
      </c>
      <c r="D4533" s="27">
        <f t="shared" si="126"/>
        <v>13.07190030379642</v>
      </c>
      <c r="E4533" s="27">
        <f t="shared" si="127"/>
        <v>20.060342619394394</v>
      </c>
    </row>
    <row r="4534" spans="1:5" x14ac:dyDescent="0.25">
      <c r="A4534" s="17">
        <v>44641</v>
      </c>
      <c r="B4534" s="21">
        <f>IFERROR(VLOOKUP(A4534,SHORTVOL!$A$2:$E$10000,5,0),"")</f>
        <v>753.78</v>
      </c>
      <c r="C4534" s="21">
        <f>IFERROR(VLOOKUP($A4534,LONGVOL!$A$2:$E$10000,5,0),"")</f>
        <v>100.8</v>
      </c>
      <c r="D4534" s="27">
        <f t="shared" si="126"/>
        <v>13.086592065878834</v>
      </c>
      <c r="E4534" s="27">
        <f t="shared" si="127"/>
        <v>20.004094823179948</v>
      </c>
    </row>
    <row r="4535" spans="1:5" x14ac:dyDescent="0.25">
      <c r="A4535" s="17">
        <v>44642</v>
      </c>
      <c r="B4535" s="21">
        <f>IFERROR(VLOOKUP(A4535,SHORTVOL!$A$2:$E$10000,5,0),"")</f>
        <v>772</v>
      </c>
      <c r="C4535" s="21">
        <f>IFERROR(VLOOKUP($A4535,LONGVOL!$A$2:$E$10000,5,0),"")</f>
        <v>98.36</v>
      </c>
      <c r="D4535" s="27">
        <f t="shared" si="126"/>
        <v>13.402180336553418</v>
      </c>
      <c r="E4535" s="27">
        <f t="shared" si="127"/>
        <v>19.034192775500959</v>
      </c>
    </row>
    <row r="4536" spans="1:5" x14ac:dyDescent="0.25">
      <c r="A4536" s="17">
        <v>44643</v>
      </c>
      <c r="B4536" s="21">
        <f>IFERROR(VLOOKUP(A4536,SHORTVOL!$A$2:$E$10000,5,0),"")</f>
        <v>772.11</v>
      </c>
      <c r="C4536" s="21">
        <f>IFERROR(VLOOKUP($A4536,LONGVOL!$A$2:$E$10000,5,0),"")</f>
        <v>98.35</v>
      </c>
      <c r="D4536" s="27">
        <f t="shared" si="126"/>
        <v>13.403355502964517</v>
      </c>
      <c r="E4536" s="27">
        <f t="shared" si="127"/>
        <v>19.028873031055088</v>
      </c>
    </row>
    <row r="4537" spans="1:5" x14ac:dyDescent="0.25">
      <c r="A4537" s="17">
        <v>44644</v>
      </c>
      <c r="B4537" s="21">
        <f>IFERROR(VLOOKUP(A4537,SHORTVOL!$A$2:$E$10000,5,0),"")</f>
        <v>792.4</v>
      </c>
      <c r="C4537" s="21">
        <f>IFERROR(VLOOKUP($A4537,LONGVOL!$A$2:$E$10000,5,0),"")</f>
        <v>95.76</v>
      </c>
      <c r="D4537" s="27">
        <f t="shared" si="126"/>
        <v>13.754823714068724</v>
      </c>
      <c r="E4537" s="27">
        <f t="shared" si="127"/>
        <v>18.02526758451306</v>
      </c>
    </row>
    <row r="4538" spans="1:5" x14ac:dyDescent="0.25">
      <c r="A4538" s="17">
        <v>44645</v>
      </c>
      <c r="B4538" s="21">
        <f>IFERROR(VLOOKUP(A4538,SHORTVOL!$A$2:$E$10000,5,0),"")</f>
        <v>810.15</v>
      </c>
      <c r="C4538" s="21">
        <f>IFERROR(VLOOKUP($A4538,LONGVOL!$A$2:$E$10000,5,0),"")</f>
        <v>93.62</v>
      </c>
      <c r="D4538" s="27">
        <f t="shared" si="126"/>
        <v>14.06216535945636</v>
      </c>
      <c r="E4538" s="27">
        <f t="shared" si="127"/>
        <v>17.218315447560169</v>
      </c>
    </row>
    <row r="4539" spans="1:5" x14ac:dyDescent="0.25">
      <c r="A4539" s="17">
        <v>44648</v>
      </c>
      <c r="B4539" s="21">
        <f>IFERROR(VLOOKUP(A4539,SHORTVOL!$A$2:$E$10000,5,0),"")</f>
        <v>824.89</v>
      </c>
      <c r="C4539" s="21">
        <f>IFERROR(VLOOKUP($A4539,LONGVOL!$A$2:$E$10000,5,0),"")</f>
        <v>91.91</v>
      </c>
      <c r="D4539" s="27">
        <f t="shared" si="126"/>
        <v>14.315661150818668</v>
      </c>
      <c r="E4539" s="27">
        <f t="shared" si="127"/>
        <v>16.585528834663382</v>
      </c>
    </row>
    <row r="4540" spans="1:5" x14ac:dyDescent="0.25">
      <c r="A4540" s="17">
        <v>44649</v>
      </c>
      <c r="B4540" s="21">
        <f>IFERROR(VLOOKUP(A4540,SHORTVOL!$A$2:$E$10000,5,0),"")</f>
        <v>864.37</v>
      </c>
      <c r="C4540" s="21">
        <f>IFERROR(VLOOKUP($A4540,LONGVOL!$A$2:$E$10000,5,0),"")</f>
        <v>87.52</v>
      </c>
      <c r="D4540" s="27">
        <f t="shared" si="126"/>
        <v>15.00000000000005</v>
      </c>
      <c r="E4540" s="27">
        <f t="shared" si="127"/>
        <v>14.999999999999931</v>
      </c>
    </row>
    <row r="4541" spans="1:5" x14ac:dyDescent="0.25">
      <c r="A4541" s="17">
        <v>44650</v>
      </c>
      <c r="B4541" s="21">
        <f>IFERROR(VLOOKUP(A4541,SHORTVOL!$A$2:$E$10000,5,0),"")</f>
        <v>847.83</v>
      </c>
      <c r="C4541" s="21">
        <f>IFERROR(VLOOKUP($A4541,LONGVOL!$A$2:$E$10000,5,0),"")</f>
        <v>89.19</v>
      </c>
      <c r="D4541" s="27">
        <f t="shared" si="126"/>
        <v>14.712163949957427</v>
      </c>
      <c r="E4541" s="27">
        <f t="shared" si="127"/>
        <v>15.57125451967136</v>
      </c>
    </row>
    <row r="4542" spans="1:5" x14ac:dyDescent="0.25">
      <c r="A4542" s="17">
        <v>44651</v>
      </c>
      <c r="B4542" s="21"/>
      <c r="C4542" s="21"/>
    </row>
    <row r="4543" spans="1:5" x14ac:dyDescent="0.25">
      <c r="A4543" s="17">
        <v>44652</v>
      </c>
      <c r="B4543" s="21"/>
      <c r="C4543" s="21"/>
    </row>
    <row r="4544" spans="1:5" x14ac:dyDescent="0.25">
      <c r="A4544" s="17">
        <v>44655</v>
      </c>
      <c r="B4544" s="21"/>
      <c r="C4544" s="21"/>
    </row>
    <row r="4545" spans="1:3" x14ac:dyDescent="0.25">
      <c r="A4545" s="17">
        <v>44656</v>
      </c>
      <c r="B4545" s="21"/>
      <c r="C4545" s="21"/>
    </row>
    <row r="4546" spans="1:3" x14ac:dyDescent="0.25">
      <c r="A4546" s="17">
        <v>44657</v>
      </c>
      <c r="B4546" s="21"/>
      <c r="C4546" s="21"/>
    </row>
    <row r="4547" spans="1:3" x14ac:dyDescent="0.25">
      <c r="A4547" s="17">
        <v>44658</v>
      </c>
      <c r="B4547" s="21"/>
      <c r="C4547" s="21"/>
    </row>
    <row r="4548" spans="1:3" x14ac:dyDescent="0.25">
      <c r="A4548" s="17">
        <v>44659</v>
      </c>
      <c r="B4548" s="21"/>
      <c r="C4548" s="21"/>
    </row>
    <row r="4549" spans="1:3" x14ac:dyDescent="0.25">
      <c r="A4549" s="17">
        <v>44662</v>
      </c>
      <c r="B4549" s="21"/>
      <c r="C4549" s="21"/>
    </row>
    <row r="4550" spans="1:3" x14ac:dyDescent="0.25">
      <c r="A4550" s="17">
        <v>44663</v>
      </c>
      <c r="B4550" s="21"/>
      <c r="C4550" s="21"/>
    </row>
    <row r="4551" spans="1:3" x14ac:dyDescent="0.25">
      <c r="A4551" s="17">
        <v>44664</v>
      </c>
      <c r="B4551" s="21"/>
      <c r="C4551" s="21"/>
    </row>
    <row r="4552" spans="1:3" x14ac:dyDescent="0.25">
      <c r="A4552" s="17">
        <v>44665</v>
      </c>
      <c r="B4552" s="21"/>
      <c r="C4552" s="21"/>
    </row>
    <row r="4553" spans="1:3" x14ac:dyDescent="0.25">
      <c r="A4553" s="17">
        <v>44669</v>
      </c>
      <c r="B4553" s="21"/>
      <c r="C4553" s="21"/>
    </row>
    <row r="4554" spans="1:3" x14ac:dyDescent="0.25">
      <c r="A4554" s="17">
        <v>44670</v>
      </c>
      <c r="B4554" s="21"/>
      <c r="C4554" s="21"/>
    </row>
    <row r="4555" spans="1:3" x14ac:dyDescent="0.25">
      <c r="A4555" s="17">
        <v>44671</v>
      </c>
      <c r="B4555" s="21"/>
      <c r="C4555" s="21"/>
    </row>
    <row r="4556" spans="1:3" x14ac:dyDescent="0.25">
      <c r="A4556" s="17">
        <v>44672</v>
      </c>
      <c r="B4556" s="21"/>
      <c r="C4556" s="21"/>
    </row>
    <row r="4557" spans="1:3" x14ac:dyDescent="0.25">
      <c r="A4557" s="17">
        <v>44673</v>
      </c>
      <c r="B4557" s="21"/>
      <c r="C4557" s="21"/>
    </row>
    <row r="4558" spans="1:3" x14ac:dyDescent="0.25">
      <c r="A4558" s="17">
        <v>44676</v>
      </c>
      <c r="B4558" s="21"/>
      <c r="C4558" s="21"/>
    </row>
    <row r="4559" spans="1:3" x14ac:dyDescent="0.25">
      <c r="A4559" s="17">
        <v>44677</v>
      </c>
      <c r="B4559" s="21"/>
      <c r="C4559" s="21"/>
    </row>
    <row r="4560" spans="1:3" x14ac:dyDescent="0.25">
      <c r="A4560" s="17">
        <v>44678</v>
      </c>
      <c r="B4560" s="21"/>
      <c r="C4560" s="21"/>
    </row>
    <row r="4561" spans="1:3" x14ac:dyDescent="0.25">
      <c r="A4561" s="17">
        <v>44679</v>
      </c>
      <c r="B4561" s="21"/>
      <c r="C4561" s="21"/>
    </row>
    <row r="4562" spans="1:3" x14ac:dyDescent="0.25">
      <c r="A4562" s="17">
        <v>44680</v>
      </c>
      <c r="B4562" s="21"/>
      <c r="C4562" s="21"/>
    </row>
    <row r="4563" spans="1:3" x14ac:dyDescent="0.25">
      <c r="A4563" s="17">
        <v>44683</v>
      </c>
      <c r="B4563" s="21"/>
      <c r="C4563" s="21"/>
    </row>
    <row r="4564" spans="1:3" x14ac:dyDescent="0.25">
      <c r="A4564" s="17">
        <v>44684</v>
      </c>
      <c r="B4564" s="21"/>
      <c r="C4564" s="21"/>
    </row>
    <row r="4565" spans="1:3" x14ac:dyDescent="0.25">
      <c r="A4565" s="17">
        <v>44685</v>
      </c>
      <c r="B4565" s="21"/>
      <c r="C4565" s="21"/>
    </row>
    <row r="4566" spans="1:3" x14ac:dyDescent="0.25">
      <c r="A4566" s="17">
        <v>44686</v>
      </c>
      <c r="B4566" s="21"/>
      <c r="C4566" s="21"/>
    </row>
    <row r="4567" spans="1:3" x14ac:dyDescent="0.25">
      <c r="A4567" s="17">
        <v>44687</v>
      </c>
      <c r="B4567" s="21"/>
      <c r="C4567" s="21"/>
    </row>
    <row r="4568" spans="1:3" x14ac:dyDescent="0.25">
      <c r="A4568" s="17">
        <v>44690</v>
      </c>
      <c r="B4568" s="21"/>
      <c r="C4568" s="21"/>
    </row>
    <row r="4569" spans="1:3" x14ac:dyDescent="0.25">
      <c r="A4569" s="17">
        <v>44691</v>
      </c>
      <c r="B4569" s="21"/>
      <c r="C4569" s="21"/>
    </row>
    <row r="4570" spans="1:3" x14ac:dyDescent="0.25">
      <c r="A4570" s="17">
        <v>44692</v>
      </c>
      <c r="B4570" s="21"/>
      <c r="C4570" s="21"/>
    </row>
    <row r="4571" spans="1:3" x14ac:dyDescent="0.25">
      <c r="A4571" s="17">
        <v>44693</v>
      </c>
      <c r="B4571" s="21"/>
      <c r="C4571" s="21"/>
    </row>
    <row r="4572" spans="1:3" x14ac:dyDescent="0.25">
      <c r="A4572" s="17">
        <v>44694</v>
      </c>
      <c r="B4572" s="21"/>
      <c r="C4572" s="21"/>
    </row>
    <row r="4573" spans="1:3" x14ac:dyDescent="0.25">
      <c r="A4573" s="17">
        <v>44697</v>
      </c>
      <c r="B4573" s="21"/>
      <c r="C4573" s="21"/>
    </row>
    <row r="4574" spans="1:3" x14ac:dyDescent="0.25">
      <c r="A4574" s="17">
        <v>44698</v>
      </c>
      <c r="B4574" s="21"/>
      <c r="C4574" s="21"/>
    </row>
    <row r="4575" spans="1:3" x14ac:dyDescent="0.25">
      <c r="A4575" s="17">
        <v>44699</v>
      </c>
      <c r="B4575" s="21"/>
      <c r="C4575" s="21"/>
    </row>
    <row r="4576" spans="1:3" x14ac:dyDescent="0.25">
      <c r="A4576" s="17">
        <v>44700</v>
      </c>
      <c r="B4576" s="21"/>
      <c r="C4576" s="21"/>
    </row>
    <row r="4577" spans="1:3" x14ac:dyDescent="0.25">
      <c r="A4577" s="17">
        <v>44701</v>
      </c>
      <c r="B4577" s="21"/>
      <c r="C4577" s="21"/>
    </row>
    <row r="4578" spans="1:3" x14ac:dyDescent="0.25">
      <c r="A4578" s="17">
        <v>44704</v>
      </c>
      <c r="B4578" s="21"/>
      <c r="C4578" s="21"/>
    </row>
    <row r="4579" spans="1:3" x14ac:dyDescent="0.25">
      <c r="A4579" s="17">
        <v>44705</v>
      </c>
      <c r="B4579" s="21"/>
      <c r="C4579" s="21"/>
    </row>
    <row r="4580" spans="1:3" x14ac:dyDescent="0.25">
      <c r="A4580" s="17">
        <v>44706</v>
      </c>
      <c r="B4580" s="21"/>
      <c r="C4580" s="21"/>
    </row>
    <row r="4581" spans="1:3" x14ac:dyDescent="0.25">
      <c r="A4581" s="17">
        <v>44707</v>
      </c>
      <c r="B4581" s="21"/>
      <c r="C4581" s="21"/>
    </row>
    <row r="4582" spans="1:3" x14ac:dyDescent="0.25">
      <c r="A4582" s="17">
        <v>44708</v>
      </c>
      <c r="B4582" s="21"/>
      <c r="C4582" s="21"/>
    </row>
    <row r="4583" spans="1:3" x14ac:dyDescent="0.25">
      <c r="A4583" s="17">
        <v>44712</v>
      </c>
      <c r="B4583" s="21"/>
      <c r="C4583" s="21"/>
    </row>
    <row r="4584" spans="1:3" x14ac:dyDescent="0.25">
      <c r="A4584" s="17">
        <v>44713</v>
      </c>
      <c r="B4584" s="21"/>
      <c r="C4584" s="21"/>
    </row>
    <row r="4585" spans="1:3" x14ac:dyDescent="0.25">
      <c r="A4585" s="17">
        <v>44714</v>
      </c>
      <c r="B4585" s="21"/>
      <c r="C4585" s="21"/>
    </row>
    <row r="4586" spans="1:3" x14ac:dyDescent="0.25">
      <c r="A4586" s="17">
        <v>44715</v>
      </c>
      <c r="B4586" s="21"/>
      <c r="C4586" s="21"/>
    </row>
    <row r="4587" spans="1:3" x14ac:dyDescent="0.25">
      <c r="A4587" s="17">
        <v>44718</v>
      </c>
      <c r="B4587" s="21"/>
      <c r="C4587" s="21"/>
    </row>
    <row r="4588" spans="1:3" x14ac:dyDescent="0.25">
      <c r="A4588" s="17">
        <v>44719</v>
      </c>
      <c r="B4588" s="21"/>
      <c r="C4588" s="21"/>
    </row>
    <row r="4589" spans="1:3" x14ac:dyDescent="0.25">
      <c r="A4589" s="17">
        <v>44720</v>
      </c>
      <c r="B4589" s="21"/>
      <c r="C4589" s="21"/>
    </row>
    <row r="4590" spans="1:3" x14ac:dyDescent="0.25">
      <c r="A4590" s="17">
        <v>44721</v>
      </c>
      <c r="B4590" s="21"/>
      <c r="C4590" s="21"/>
    </row>
    <row r="4591" spans="1:3" x14ac:dyDescent="0.25">
      <c r="A4591" s="17">
        <v>44722</v>
      </c>
      <c r="B4591" s="21"/>
      <c r="C4591" s="21"/>
    </row>
    <row r="4592" spans="1:3" x14ac:dyDescent="0.25">
      <c r="A4592" s="17">
        <v>44725</v>
      </c>
      <c r="B4592" s="21"/>
      <c r="C4592" s="21"/>
    </row>
    <row r="4593" spans="1:3" x14ac:dyDescent="0.25">
      <c r="A4593" s="17">
        <v>44726</v>
      </c>
      <c r="B4593" s="21"/>
      <c r="C4593" s="21"/>
    </row>
    <row r="4594" spans="1:3" x14ac:dyDescent="0.25">
      <c r="A4594" s="17">
        <v>44727</v>
      </c>
      <c r="B4594" s="21"/>
      <c r="C4594" s="21"/>
    </row>
    <row r="4595" spans="1:3" x14ac:dyDescent="0.25">
      <c r="A4595" s="17">
        <v>44728</v>
      </c>
      <c r="B4595" s="21"/>
      <c r="C4595" s="21"/>
    </row>
    <row r="4596" spans="1:3" x14ac:dyDescent="0.25">
      <c r="A4596" s="17">
        <v>44729</v>
      </c>
      <c r="B4596" s="21"/>
      <c r="C4596" s="21"/>
    </row>
    <row r="4597" spans="1:3" x14ac:dyDescent="0.25">
      <c r="A4597" s="17">
        <v>44733</v>
      </c>
      <c r="B4597" s="21"/>
      <c r="C4597" s="21"/>
    </row>
    <row r="4598" spans="1:3" x14ac:dyDescent="0.25">
      <c r="A4598" s="17">
        <v>44734</v>
      </c>
      <c r="B4598" s="21"/>
      <c r="C4598" s="21"/>
    </row>
    <row r="4599" spans="1:3" x14ac:dyDescent="0.25">
      <c r="A4599" s="17">
        <v>44735</v>
      </c>
      <c r="B4599" s="21"/>
      <c r="C4599" s="21"/>
    </row>
    <row r="4600" spans="1:3" x14ac:dyDescent="0.25">
      <c r="A4600" s="17">
        <v>44736</v>
      </c>
      <c r="B4600" s="21"/>
      <c r="C4600" s="21"/>
    </row>
    <row r="4601" spans="1:3" x14ac:dyDescent="0.25">
      <c r="A4601" s="17">
        <v>44739</v>
      </c>
      <c r="B4601" s="21"/>
      <c r="C4601" s="21"/>
    </row>
    <row r="4602" spans="1:3" x14ac:dyDescent="0.25">
      <c r="A4602" s="17">
        <v>44740</v>
      </c>
      <c r="B4602" s="21"/>
      <c r="C4602" s="21"/>
    </row>
    <row r="4603" spans="1:3" x14ac:dyDescent="0.25">
      <c r="A4603" s="17">
        <v>44741</v>
      </c>
      <c r="B4603" s="21"/>
      <c r="C4603" s="21"/>
    </row>
    <row r="4604" spans="1:3" x14ac:dyDescent="0.25">
      <c r="A4604" s="17">
        <v>44742</v>
      </c>
      <c r="B4604" s="21"/>
      <c r="C4604" s="21"/>
    </row>
    <row r="4605" spans="1:3" x14ac:dyDescent="0.25">
      <c r="A4605" s="17">
        <v>44743</v>
      </c>
      <c r="B4605" s="21"/>
      <c r="C4605" s="21"/>
    </row>
    <row r="4606" spans="1:3" x14ac:dyDescent="0.25">
      <c r="A4606" s="17">
        <v>44747</v>
      </c>
      <c r="B4606" s="21"/>
      <c r="C4606" s="21"/>
    </row>
    <row r="4607" spans="1:3" x14ac:dyDescent="0.25">
      <c r="A4607" s="17">
        <v>44748</v>
      </c>
      <c r="B4607" s="21"/>
      <c r="C4607" s="21"/>
    </row>
    <row r="4608" spans="1:3" x14ac:dyDescent="0.25">
      <c r="A4608" s="17">
        <v>44749</v>
      </c>
      <c r="B4608" s="21"/>
      <c r="C4608" s="21"/>
    </row>
    <row r="4609" spans="1:3" x14ac:dyDescent="0.25">
      <c r="A4609" s="17">
        <v>44750</v>
      </c>
      <c r="B4609" s="21"/>
      <c r="C4609" s="21"/>
    </row>
    <row r="4610" spans="1:3" x14ac:dyDescent="0.25">
      <c r="A4610" s="17">
        <v>44753</v>
      </c>
      <c r="B4610" s="21"/>
      <c r="C4610" s="21"/>
    </row>
    <row r="4611" spans="1:3" x14ac:dyDescent="0.25">
      <c r="A4611" s="17">
        <v>44754</v>
      </c>
      <c r="B4611" s="21"/>
      <c r="C4611" s="21"/>
    </row>
    <row r="4612" spans="1:3" x14ac:dyDescent="0.25">
      <c r="A4612" s="17">
        <v>44755</v>
      </c>
      <c r="B4612" s="21"/>
      <c r="C4612" s="21"/>
    </row>
    <row r="4613" spans="1:3" x14ac:dyDescent="0.25">
      <c r="A4613" s="17">
        <v>44756</v>
      </c>
      <c r="B4613" s="21"/>
      <c r="C4613" s="21"/>
    </row>
    <row r="4614" spans="1:3" x14ac:dyDescent="0.25">
      <c r="A4614" s="17">
        <v>44757</v>
      </c>
      <c r="B4614" s="21"/>
      <c r="C4614" s="21"/>
    </row>
    <row r="4615" spans="1:3" x14ac:dyDescent="0.25">
      <c r="A4615" s="17">
        <v>44760</v>
      </c>
      <c r="B4615" s="21"/>
      <c r="C4615" s="21"/>
    </row>
    <row r="4616" spans="1:3" x14ac:dyDescent="0.25">
      <c r="A4616" s="17">
        <v>44761</v>
      </c>
      <c r="B4616" s="21"/>
      <c r="C4616" s="21"/>
    </row>
    <row r="4617" spans="1:3" x14ac:dyDescent="0.25">
      <c r="A4617" s="17">
        <v>44762</v>
      </c>
      <c r="B4617" s="21"/>
      <c r="C4617" s="21"/>
    </row>
    <row r="4618" spans="1:3" x14ac:dyDescent="0.25">
      <c r="A4618" s="17">
        <v>44763</v>
      </c>
      <c r="B4618" s="21"/>
      <c r="C4618" s="21"/>
    </row>
    <row r="4619" spans="1:3" x14ac:dyDescent="0.25">
      <c r="A4619" s="17">
        <v>44764</v>
      </c>
      <c r="B4619" s="21"/>
      <c r="C4619" s="21"/>
    </row>
    <row r="4620" spans="1:3" x14ac:dyDescent="0.25">
      <c r="A4620" s="17">
        <v>44767</v>
      </c>
      <c r="B4620" s="21"/>
      <c r="C4620" s="21"/>
    </row>
    <row r="4621" spans="1:3" x14ac:dyDescent="0.25">
      <c r="A4621" s="17">
        <v>44768</v>
      </c>
      <c r="B4621" s="21"/>
      <c r="C4621" s="21"/>
    </row>
    <row r="4622" spans="1:3" x14ac:dyDescent="0.25">
      <c r="A4622" s="17">
        <v>44769</v>
      </c>
      <c r="B4622" s="21"/>
      <c r="C4622" s="21"/>
    </row>
    <row r="4623" spans="1:3" x14ac:dyDescent="0.25">
      <c r="A4623" s="17">
        <v>44770</v>
      </c>
      <c r="B4623" s="21"/>
      <c r="C4623" s="21"/>
    </row>
    <row r="4624" spans="1:3" x14ac:dyDescent="0.25">
      <c r="A4624" s="17">
        <v>44771</v>
      </c>
      <c r="B4624" s="21"/>
      <c r="C4624" s="21"/>
    </row>
    <row r="4625" spans="1:3" x14ac:dyDescent="0.25">
      <c r="A4625" s="17">
        <v>44774</v>
      </c>
      <c r="B4625" s="21"/>
      <c r="C4625" s="21"/>
    </row>
    <row r="4626" spans="1:3" x14ac:dyDescent="0.25">
      <c r="A4626" s="17">
        <v>44775</v>
      </c>
      <c r="B4626" s="21"/>
      <c r="C4626" s="21"/>
    </row>
    <row r="4627" spans="1:3" x14ac:dyDescent="0.25">
      <c r="A4627" s="17">
        <v>44776</v>
      </c>
      <c r="B4627" s="21"/>
      <c r="C4627" s="21"/>
    </row>
    <row r="4628" spans="1:3" x14ac:dyDescent="0.25">
      <c r="A4628" s="17">
        <v>44777</v>
      </c>
      <c r="B4628" s="21"/>
      <c r="C4628" s="21"/>
    </row>
    <row r="4629" spans="1:3" x14ac:dyDescent="0.25">
      <c r="A4629" s="17">
        <v>44778</v>
      </c>
      <c r="B4629" s="21"/>
      <c r="C4629" s="21"/>
    </row>
    <row r="4630" spans="1:3" x14ac:dyDescent="0.25">
      <c r="A4630" s="17">
        <v>44781</v>
      </c>
      <c r="B4630" s="21"/>
      <c r="C4630" s="21"/>
    </row>
    <row r="4631" spans="1:3" x14ac:dyDescent="0.25">
      <c r="A4631" s="17">
        <v>44782</v>
      </c>
      <c r="B4631" s="21"/>
      <c r="C4631" s="21"/>
    </row>
    <row r="4632" spans="1:3" x14ac:dyDescent="0.25">
      <c r="A4632" s="17">
        <v>44783</v>
      </c>
      <c r="B4632" s="21"/>
      <c r="C4632" s="21"/>
    </row>
    <row r="4633" spans="1:3" x14ac:dyDescent="0.25">
      <c r="A4633" s="17">
        <v>44784</v>
      </c>
      <c r="B4633" s="21"/>
      <c r="C4633" s="21"/>
    </row>
    <row r="4634" spans="1:3" x14ac:dyDescent="0.25">
      <c r="A4634" s="17">
        <v>44785</v>
      </c>
      <c r="B4634" s="21"/>
      <c r="C4634" s="21"/>
    </row>
    <row r="4635" spans="1:3" x14ac:dyDescent="0.25">
      <c r="A4635" s="17">
        <v>44788</v>
      </c>
      <c r="B4635" s="21"/>
      <c r="C4635" s="21"/>
    </row>
    <row r="4636" spans="1:3" x14ac:dyDescent="0.25">
      <c r="A4636" s="17">
        <v>44789</v>
      </c>
      <c r="B4636" s="21"/>
      <c r="C4636" s="21"/>
    </row>
    <row r="4637" spans="1:3" x14ac:dyDescent="0.25">
      <c r="A4637" s="17">
        <v>44790</v>
      </c>
      <c r="B4637" s="21"/>
      <c r="C4637" s="21"/>
    </row>
    <row r="4638" spans="1:3" x14ac:dyDescent="0.25">
      <c r="A4638" s="17">
        <v>44791</v>
      </c>
      <c r="B4638" s="21"/>
      <c r="C4638" s="21"/>
    </row>
    <row r="4639" spans="1:3" x14ac:dyDescent="0.25">
      <c r="A4639" s="17">
        <v>44792</v>
      </c>
      <c r="B4639" s="21"/>
      <c r="C4639" s="21"/>
    </row>
    <row r="4640" spans="1:3" x14ac:dyDescent="0.25">
      <c r="A4640" s="17">
        <v>44795</v>
      </c>
      <c r="B4640" s="21"/>
      <c r="C4640" s="21"/>
    </row>
    <row r="4641" spans="1:3" x14ac:dyDescent="0.25">
      <c r="A4641" s="17">
        <v>44796</v>
      </c>
      <c r="B4641" s="21"/>
      <c r="C4641" s="21"/>
    </row>
    <row r="4642" spans="1:3" x14ac:dyDescent="0.25">
      <c r="A4642" s="17">
        <v>44797</v>
      </c>
      <c r="B4642" s="21"/>
      <c r="C4642" s="21"/>
    </row>
    <row r="4643" spans="1:3" x14ac:dyDescent="0.25">
      <c r="A4643" s="17">
        <v>44798</v>
      </c>
      <c r="B4643" s="21"/>
      <c r="C4643" s="21"/>
    </row>
    <row r="4644" spans="1:3" x14ac:dyDescent="0.25">
      <c r="A4644" s="17">
        <v>44799</v>
      </c>
      <c r="B4644" s="21"/>
      <c r="C4644" s="21"/>
    </row>
    <row r="4645" spans="1:3" x14ac:dyDescent="0.25">
      <c r="A4645" s="17">
        <v>44802</v>
      </c>
      <c r="B4645" s="21"/>
      <c r="C4645" s="21"/>
    </row>
    <row r="4646" spans="1:3" x14ac:dyDescent="0.25">
      <c r="A4646" s="17">
        <v>44803</v>
      </c>
      <c r="B4646" s="21"/>
      <c r="C4646" s="21"/>
    </row>
    <row r="4647" spans="1:3" x14ac:dyDescent="0.25">
      <c r="A4647" s="17">
        <v>44804</v>
      </c>
      <c r="B4647" s="21"/>
      <c r="C4647" s="21"/>
    </row>
    <row r="4648" spans="1:3" x14ac:dyDescent="0.25">
      <c r="A4648" s="17">
        <v>44805</v>
      </c>
      <c r="B4648" s="21"/>
      <c r="C4648" s="21"/>
    </row>
    <row r="4649" spans="1:3" x14ac:dyDescent="0.25">
      <c r="A4649" s="17">
        <v>44806</v>
      </c>
      <c r="B4649" s="21"/>
      <c r="C4649" s="21"/>
    </row>
    <row r="4650" spans="1:3" x14ac:dyDescent="0.25">
      <c r="A4650" s="17">
        <v>44810</v>
      </c>
      <c r="B4650" s="21"/>
      <c r="C4650" s="21"/>
    </row>
    <row r="4651" spans="1:3" x14ac:dyDescent="0.25">
      <c r="A4651" s="17">
        <v>44811</v>
      </c>
      <c r="B4651" s="21"/>
      <c r="C4651" s="21"/>
    </row>
    <row r="4652" spans="1:3" x14ac:dyDescent="0.25">
      <c r="A4652" s="17">
        <v>44812</v>
      </c>
      <c r="B4652" s="21"/>
      <c r="C4652" s="21"/>
    </row>
    <row r="4653" spans="1:3" x14ac:dyDescent="0.25">
      <c r="A4653" s="17">
        <v>44813</v>
      </c>
      <c r="B4653" s="21"/>
      <c r="C4653" s="21"/>
    </row>
    <row r="4654" spans="1:3" x14ac:dyDescent="0.25">
      <c r="A4654" s="17">
        <v>44816</v>
      </c>
      <c r="B4654" s="21"/>
      <c r="C4654" s="21"/>
    </row>
    <row r="4655" spans="1:3" x14ac:dyDescent="0.25">
      <c r="A4655" s="17">
        <v>44817</v>
      </c>
      <c r="B4655" s="21"/>
      <c r="C4655" s="21"/>
    </row>
    <row r="4656" spans="1:3" x14ac:dyDescent="0.25">
      <c r="A4656" s="17">
        <v>44818</v>
      </c>
      <c r="B4656" s="21"/>
      <c r="C4656" s="21"/>
    </row>
    <row r="4657" spans="1:3" x14ac:dyDescent="0.25">
      <c r="A4657" s="17">
        <v>44819</v>
      </c>
      <c r="B4657" s="21"/>
      <c r="C4657" s="21"/>
    </row>
    <row r="4658" spans="1:3" x14ac:dyDescent="0.25">
      <c r="A4658" s="17">
        <v>44820</v>
      </c>
      <c r="B4658" s="21"/>
      <c r="C4658" s="21"/>
    </row>
    <row r="4659" spans="1:3" x14ac:dyDescent="0.25">
      <c r="A4659" s="17">
        <v>44823</v>
      </c>
      <c r="B4659" s="21"/>
      <c r="C4659" s="21"/>
    </row>
    <row r="4660" spans="1:3" x14ac:dyDescent="0.25">
      <c r="A4660" s="17">
        <v>44824</v>
      </c>
      <c r="B4660" s="21"/>
      <c r="C4660" s="21"/>
    </row>
    <row r="4661" spans="1:3" x14ac:dyDescent="0.25">
      <c r="A4661" s="17">
        <v>44825</v>
      </c>
      <c r="B4661" s="21"/>
      <c r="C4661" s="21"/>
    </row>
    <row r="4662" spans="1:3" x14ac:dyDescent="0.25">
      <c r="A4662" s="17">
        <v>44826</v>
      </c>
      <c r="B4662" s="21"/>
      <c r="C4662" s="21"/>
    </row>
    <row r="4663" spans="1:3" x14ac:dyDescent="0.25">
      <c r="A4663" s="17">
        <v>44827</v>
      </c>
      <c r="B4663" s="21"/>
      <c r="C4663" s="21"/>
    </row>
    <row r="4664" spans="1:3" x14ac:dyDescent="0.25">
      <c r="A4664" s="17">
        <v>44830</v>
      </c>
      <c r="B4664" s="21"/>
      <c r="C4664" s="21"/>
    </row>
    <row r="4665" spans="1:3" x14ac:dyDescent="0.25">
      <c r="A4665" s="17">
        <v>44831</v>
      </c>
      <c r="B4665" s="21"/>
      <c r="C4665" s="21"/>
    </row>
    <row r="4666" spans="1:3" x14ac:dyDescent="0.25">
      <c r="A4666" s="17">
        <v>44832</v>
      </c>
      <c r="B4666" s="21"/>
      <c r="C4666" s="21"/>
    </row>
    <row r="4667" spans="1:3" x14ac:dyDescent="0.25">
      <c r="A4667" s="17">
        <v>44833</v>
      </c>
      <c r="B4667" s="21"/>
      <c r="C4667" s="21"/>
    </row>
    <row r="4668" spans="1:3" x14ac:dyDescent="0.25">
      <c r="A4668" s="17">
        <v>44834</v>
      </c>
      <c r="B4668" s="21"/>
      <c r="C4668" s="21"/>
    </row>
    <row r="4669" spans="1:3" x14ac:dyDescent="0.25">
      <c r="A4669" s="17">
        <v>44837</v>
      </c>
      <c r="B4669" s="21"/>
      <c r="C4669" s="21"/>
    </row>
    <row r="4670" spans="1:3" x14ac:dyDescent="0.25">
      <c r="A4670" s="17">
        <v>44838</v>
      </c>
      <c r="B4670" s="21"/>
      <c r="C4670" s="21"/>
    </row>
    <row r="4671" spans="1:3" x14ac:dyDescent="0.25">
      <c r="A4671" s="17">
        <v>44839</v>
      </c>
      <c r="B4671" s="21"/>
      <c r="C4671" s="21"/>
    </row>
    <row r="4672" spans="1:3" x14ac:dyDescent="0.25">
      <c r="A4672" s="17">
        <v>44840</v>
      </c>
      <c r="B4672" s="21"/>
      <c r="C4672" s="21"/>
    </row>
    <row r="4673" spans="1:3" x14ac:dyDescent="0.25">
      <c r="A4673" s="17">
        <v>44841</v>
      </c>
      <c r="B4673" s="21"/>
      <c r="C4673" s="21"/>
    </row>
    <row r="4674" spans="1:3" x14ac:dyDescent="0.25">
      <c r="A4674" s="17">
        <v>44844</v>
      </c>
      <c r="B4674" s="21"/>
      <c r="C4674" s="21"/>
    </row>
    <row r="4675" spans="1:3" x14ac:dyDescent="0.25">
      <c r="A4675" s="17">
        <v>44845</v>
      </c>
      <c r="B4675" s="21"/>
      <c r="C4675" s="21"/>
    </row>
    <row r="4676" spans="1:3" x14ac:dyDescent="0.25">
      <c r="A4676" s="17">
        <v>44846</v>
      </c>
      <c r="B4676" s="21"/>
      <c r="C4676" s="21"/>
    </row>
    <row r="4677" spans="1:3" x14ac:dyDescent="0.25">
      <c r="A4677" s="17">
        <v>44847</v>
      </c>
      <c r="B4677" s="21"/>
      <c r="C4677" s="21"/>
    </row>
    <row r="4678" spans="1:3" x14ac:dyDescent="0.25">
      <c r="A4678" s="17">
        <v>44848</v>
      </c>
      <c r="B4678" s="21"/>
      <c r="C4678" s="21"/>
    </row>
    <row r="4679" spans="1:3" x14ac:dyDescent="0.25">
      <c r="A4679" s="17">
        <v>44851</v>
      </c>
      <c r="B4679" s="21"/>
      <c r="C4679" s="21"/>
    </row>
    <row r="4680" spans="1:3" x14ac:dyDescent="0.25">
      <c r="A4680" s="17">
        <v>44852</v>
      </c>
      <c r="B4680" s="21"/>
      <c r="C4680" s="21"/>
    </row>
    <row r="4681" spans="1:3" x14ac:dyDescent="0.25">
      <c r="A4681" s="17">
        <v>44853</v>
      </c>
      <c r="B4681" s="21"/>
      <c r="C4681" s="21"/>
    </row>
    <row r="4682" spans="1:3" x14ac:dyDescent="0.25">
      <c r="A4682" s="17">
        <v>44854</v>
      </c>
      <c r="B4682" s="21"/>
      <c r="C4682" s="21"/>
    </row>
    <row r="4683" spans="1:3" x14ac:dyDescent="0.25">
      <c r="A4683" s="17">
        <v>44855</v>
      </c>
      <c r="B4683" s="21"/>
      <c r="C4683" s="21"/>
    </row>
    <row r="4684" spans="1:3" x14ac:dyDescent="0.25">
      <c r="A4684" s="17">
        <v>44858</v>
      </c>
      <c r="B4684" s="21"/>
      <c r="C4684" s="21"/>
    </row>
    <row r="4685" spans="1:3" x14ac:dyDescent="0.25">
      <c r="A4685" s="17">
        <v>44859</v>
      </c>
      <c r="B4685" s="21"/>
      <c r="C4685" s="21"/>
    </row>
    <row r="4686" spans="1:3" x14ac:dyDescent="0.25">
      <c r="A4686" s="17">
        <v>44860</v>
      </c>
      <c r="B4686" s="21"/>
      <c r="C4686" s="21"/>
    </row>
    <row r="4687" spans="1:3" x14ac:dyDescent="0.25">
      <c r="A4687" s="17">
        <v>44861</v>
      </c>
      <c r="B4687" s="21"/>
      <c r="C4687" s="21"/>
    </row>
    <row r="4688" spans="1:3" x14ac:dyDescent="0.25">
      <c r="A4688" s="17">
        <v>44862</v>
      </c>
      <c r="B4688" s="21"/>
      <c r="C4688" s="21"/>
    </row>
    <row r="4689" spans="1:3" x14ac:dyDescent="0.25">
      <c r="A4689" s="17">
        <v>44865</v>
      </c>
      <c r="B4689" s="21"/>
      <c r="C4689" s="21"/>
    </row>
    <row r="4690" spans="1:3" x14ac:dyDescent="0.25">
      <c r="A4690" s="17">
        <v>44866</v>
      </c>
      <c r="B4690" s="21"/>
      <c r="C4690" s="21"/>
    </row>
    <row r="4691" spans="1:3" x14ac:dyDescent="0.25">
      <c r="A4691" s="17">
        <v>44867</v>
      </c>
      <c r="B4691" s="21"/>
      <c r="C4691" s="21"/>
    </row>
    <row r="4692" spans="1:3" x14ac:dyDescent="0.25">
      <c r="A4692" s="17">
        <v>44868</v>
      </c>
      <c r="B4692" s="21"/>
      <c r="C4692" s="21"/>
    </row>
    <row r="4693" spans="1:3" x14ac:dyDescent="0.25">
      <c r="A4693" s="17">
        <v>44869</v>
      </c>
      <c r="B4693" s="21"/>
      <c r="C4693" s="21"/>
    </row>
    <row r="4694" spans="1:3" x14ac:dyDescent="0.25">
      <c r="A4694" s="17">
        <v>44872</v>
      </c>
      <c r="B4694" s="21"/>
      <c r="C4694" s="21"/>
    </row>
    <row r="4695" spans="1:3" x14ac:dyDescent="0.25">
      <c r="A4695" s="17">
        <v>44873</v>
      </c>
      <c r="B4695" s="21"/>
      <c r="C4695" s="21"/>
    </row>
    <row r="4696" spans="1:3" x14ac:dyDescent="0.25">
      <c r="A4696" s="17">
        <v>44874</v>
      </c>
      <c r="B4696" s="21"/>
      <c r="C4696" s="21"/>
    </row>
    <row r="4697" spans="1:3" x14ac:dyDescent="0.25">
      <c r="A4697" s="17">
        <v>44875</v>
      </c>
      <c r="B4697" s="21"/>
      <c r="C4697" s="21"/>
    </row>
    <row r="4698" spans="1:3" x14ac:dyDescent="0.25">
      <c r="A4698" s="17">
        <v>44876</v>
      </c>
      <c r="B4698" s="21"/>
      <c r="C4698" s="21"/>
    </row>
    <row r="4699" spans="1:3" x14ac:dyDescent="0.25">
      <c r="A4699" s="17">
        <v>44879</v>
      </c>
      <c r="B4699" s="21"/>
      <c r="C4699" s="21"/>
    </row>
    <row r="4700" spans="1:3" x14ac:dyDescent="0.25">
      <c r="A4700" s="17">
        <v>44880</v>
      </c>
      <c r="B4700" s="21"/>
      <c r="C4700" s="21"/>
    </row>
    <row r="4701" spans="1:3" x14ac:dyDescent="0.25">
      <c r="A4701" s="17">
        <v>44881</v>
      </c>
      <c r="B4701" s="21"/>
      <c r="C4701" s="21"/>
    </row>
    <row r="4702" spans="1:3" x14ac:dyDescent="0.25">
      <c r="A4702" s="17">
        <v>44882</v>
      </c>
      <c r="B4702" s="21"/>
      <c r="C4702" s="21"/>
    </row>
    <row r="4703" spans="1:3" x14ac:dyDescent="0.25">
      <c r="A4703" s="17">
        <v>44883</v>
      </c>
      <c r="B4703" s="21"/>
      <c r="C4703" s="21"/>
    </row>
    <row r="4704" spans="1:3" x14ac:dyDescent="0.25">
      <c r="A4704" s="17">
        <v>44886</v>
      </c>
      <c r="B4704" s="21"/>
      <c r="C4704" s="21"/>
    </row>
    <row r="4705" spans="1:3" x14ac:dyDescent="0.25">
      <c r="A4705" s="17">
        <v>44887</v>
      </c>
      <c r="B4705" s="21"/>
      <c r="C4705" s="21"/>
    </row>
    <row r="4706" spans="1:3" x14ac:dyDescent="0.25">
      <c r="A4706" s="17">
        <v>44888</v>
      </c>
      <c r="B4706" s="21"/>
      <c r="C4706" s="21"/>
    </row>
    <row r="4707" spans="1:3" x14ac:dyDescent="0.25">
      <c r="A4707" s="17">
        <v>44890</v>
      </c>
      <c r="B4707" s="21"/>
      <c r="C4707" s="21"/>
    </row>
    <row r="4708" spans="1:3" x14ac:dyDescent="0.25">
      <c r="A4708" s="17">
        <v>44893</v>
      </c>
      <c r="B4708" s="21"/>
      <c r="C4708" s="21"/>
    </row>
    <row r="4709" spans="1:3" x14ac:dyDescent="0.25">
      <c r="A4709" s="17">
        <v>44894</v>
      </c>
      <c r="B4709" s="21"/>
      <c r="C4709" s="21"/>
    </row>
    <row r="4710" spans="1:3" x14ac:dyDescent="0.25">
      <c r="A4710" s="17">
        <v>44895</v>
      </c>
      <c r="B4710" s="21"/>
      <c r="C4710" s="21"/>
    </row>
    <row r="4711" spans="1:3" x14ac:dyDescent="0.25">
      <c r="A4711" s="17">
        <v>44896</v>
      </c>
      <c r="B4711" s="21"/>
      <c r="C4711" s="21"/>
    </row>
    <row r="4712" spans="1:3" x14ac:dyDescent="0.25">
      <c r="A4712" s="17">
        <v>44897</v>
      </c>
      <c r="B4712" s="21"/>
      <c r="C4712" s="21"/>
    </row>
    <row r="4713" spans="1:3" x14ac:dyDescent="0.25">
      <c r="A4713" s="17">
        <v>44900</v>
      </c>
      <c r="B4713" s="21"/>
      <c r="C4713" s="21"/>
    </row>
    <row r="4714" spans="1:3" x14ac:dyDescent="0.25">
      <c r="A4714" s="17">
        <v>44901</v>
      </c>
      <c r="B4714" s="21"/>
      <c r="C4714" s="21"/>
    </row>
    <row r="4715" spans="1:3" x14ac:dyDescent="0.25">
      <c r="A4715" s="17">
        <v>44902</v>
      </c>
      <c r="B4715" s="21"/>
      <c r="C4715" s="21"/>
    </row>
    <row r="4716" spans="1:3" x14ac:dyDescent="0.25">
      <c r="A4716" s="17">
        <v>44903</v>
      </c>
      <c r="B4716" s="21"/>
      <c r="C4716" s="21"/>
    </row>
    <row r="4717" spans="1:3" x14ac:dyDescent="0.25">
      <c r="A4717" s="17">
        <v>44904</v>
      </c>
      <c r="B4717" s="21"/>
      <c r="C4717" s="21"/>
    </row>
    <row r="4718" spans="1:3" x14ac:dyDescent="0.25">
      <c r="A4718" s="17">
        <v>44907</v>
      </c>
      <c r="B4718" s="21"/>
      <c r="C4718" s="21"/>
    </row>
    <row r="4719" spans="1:3" x14ac:dyDescent="0.25">
      <c r="A4719" s="17">
        <v>44908</v>
      </c>
      <c r="B4719" s="21"/>
      <c r="C4719" s="21"/>
    </row>
    <row r="4720" spans="1:3" x14ac:dyDescent="0.25">
      <c r="A4720" s="17">
        <v>44909</v>
      </c>
      <c r="B4720" s="21"/>
      <c r="C4720" s="21"/>
    </row>
    <row r="4721" spans="1:3" x14ac:dyDescent="0.25">
      <c r="A4721" s="17">
        <v>44910</v>
      </c>
      <c r="B4721" s="21"/>
      <c r="C4721" s="21"/>
    </row>
    <row r="4722" spans="1:3" x14ac:dyDescent="0.25">
      <c r="A4722" s="17">
        <v>44911</v>
      </c>
      <c r="B4722" s="21"/>
      <c r="C4722" s="21"/>
    </row>
    <row r="4723" spans="1:3" x14ac:dyDescent="0.25">
      <c r="A4723" s="17">
        <v>44914</v>
      </c>
      <c r="B4723" s="21"/>
      <c r="C4723" s="21"/>
    </row>
    <row r="4724" spans="1:3" x14ac:dyDescent="0.25">
      <c r="A4724" s="17">
        <v>44915</v>
      </c>
      <c r="B4724" s="21"/>
      <c r="C4724" s="21"/>
    </row>
    <row r="4725" spans="1:3" x14ac:dyDescent="0.25">
      <c r="A4725" s="17">
        <v>44916</v>
      </c>
      <c r="B4725" s="21"/>
      <c r="C4725" s="21"/>
    </row>
    <row r="4726" spans="1:3" x14ac:dyDescent="0.25">
      <c r="A4726" s="17">
        <v>44917</v>
      </c>
      <c r="B4726" s="21"/>
      <c r="C4726" s="21"/>
    </row>
    <row r="4727" spans="1:3" x14ac:dyDescent="0.25">
      <c r="A4727" s="17">
        <v>44918</v>
      </c>
      <c r="B4727" s="21"/>
      <c r="C4727" s="21"/>
    </row>
    <row r="4728" spans="1:3" x14ac:dyDescent="0.25">
      <c r="A4728" s="17">
        <v>44922</v>
      </c>
      <c r="B4728" s="21"/>
      <c r="C4728" s="21"/>
    </row>
    <row r="4729" spans="1:3" x14ac:dyDescent="0.25">
      <c r="A4729" s="17">
        <v>44923</v>
      </c>
      <c r="B4729" s="21"/>
      <c r="C4729" s="21"/>
    </row>
    <row r="4730" spans="1:3" x14ac:dyDescent="0.25">
      <c r="A4730" s="17">
        <v>44924</v>
      </c>
      <c r="B4730" s="21"/>
      <c r="C4730" s="21"/>
    </row>
    <row r="4731" spans="1:3" x14ac:dyDescent="0.25">
      <c r="A4731" s="17">
        <v>44925</v>
      </c>
      <c r="B4731" s="21"/>
      <c r="C4731" s="21"/>
    </row>
    <row r="4732" spans="1:3" x14ac:dyDescent="0.25">
      <c r="A4732" s="17">
        <v>44929</v>
      </c>
      <c r="B4732" s="21"/>
      <c r="C4732" s="21"/>
    </row>
    <row r="4733" spans="1:3" x14ac:dyDescent="0.25">
      <c r="A4733" s="17">
        <v>44930</v>
      </c>
      <c r="B4733" s="21"/>
      <c r="C4733" s="21"/>
    </row>
    <row r="4734" spans="1:3" x14ac:dyDescent="0.25">
      <c r="A4734" s="17">
        <v>44931</v>
      </c>
      <c r="B4734" s="21"/>
      <c r="C4734" s="21"/>
    </row>
    <row r="4735" spans="1:3" x14ac:dyDescent="0.25">
      <c r="A4735" s="17">
        <v>44932</v>
      </c>
      <c r="B4735" s="21"/>
      <c r="C4735" s="21"/>
    </row>
    <row r="4736" spans="1:3" x14ac:dyDescent="0.25">
      <c r="A4736" s="17">
        <v>44935</v>
      </c>
      <c r="B4736" s="21"/>
      <c r="C4736" s="21"/>
    </row>
    <row r="4737" spans="1:3" x14ac:dyDescent="0.25">
      <c r="A4737" s="17">
        <v>44936</v>
      </c>
      <c r="B4737" s="21"/>
      <c r="C4737" s="21"/>
    </row>
    <row r="4738" spans="1:3" x14ac:dyDescent="0.25">
      <c r="A4738" s="17">
        <v>44937</v>
      </c>
      <c r="B4738" s="21"/>
      <c r="C4738" s="21"/>
    </row>
    <row r="4739" spans="1:3" x14ac:dyDescent="0.25">
      <c r="A4739" s="17">
        <v>44938</v>
      </c>
      <c r="B4739" s="21"/>
      <c r="C4739" s="21"/>
    </row>
    <row r="4740" spans="1:3" x14ac:dyDescent="0.25">
      <c r="A4740" s="17">
        <v>44939</v>
      </c>
      <c r="B4740" s="21"/>
      <c r="C4740" s="21"/>
    </row>
    <row r="4741" spans="1:3" x14ac:dyDescent="0.25">
      <c r="A4741" s="17">
        <v>44943</v>
      </c>
      <c r="B4741" s="21"/>
      <c r="C4741" s="21"/>
    </row>
    <row r="4742" spans="1:3" x14ac:dyDescent="0.25">
      <c r="A4742" s="17">
        <v>44944</v>
      </c>
      <c r="B4742" s="21"/>
      <c r="C4742" s="21"/>
    </row>
    <row r="4743" spans="1:3" x14ac:dyDescent="0.25">
      <c r="A4743" s="17">
        <v>44945</v>
      </c>
      <c r="B4743" s="21"/>
      <c r="C4743" s="21"/>
    </row>
    <row r="4744" spans="1:3" x14ac:dyDescent="0.25">
      <c r="A4744" s="17">
        <v>44946</v>
      </c>
      <c r="B4744" s="21"/>
      <c r="C4744" s="21"/>
    </row>
    <row r="4745" spans="1:3" x14ac:dyDescent="0.25">
      <c r="A4745" s="17">
        <v>44949</v>
      </c>
      <c r="B4745" s="21"/>
      <c r="C4745" s="21"/>
    </row>
    <row r="4746" spans="1:3" x14ac:dyDescent="0.25">
      <c r="A4746" s="17">
        <v>44950</v>
      </c>
      <c r="B4746" s="21"/>
      <c r="C4746" s="21"/>
    </row>
    <row r="4747" spans="1:3" x14ac:dyDescent="0.25">
      <c r="A4747" s="17">
        <v>44951</v>
      </c>
      <c r="B4747" s="21"/>
      <c r="C4747" s="21"/>
    </row>
    <row r="4748" spans="1:3" x14ac:dyDescent="0.25">
      <c r="A4748" s="17">
        <v>44952</v>
      </c>
      <c r="B4748" s="21"/>
      <c r="C4748" s="21"/>
    </row>
    <row r="4749" spans="1:3" x14ac:dyDescent="0.25">
      <c r="A4749" s="17">
        <v>44953</v>
      </c>
      <c r="B4749" s="21"/>
      <c r="C4749" s="21"/>
    </row>
    <row r="4750" spans="1:3" x14ac:dyDescent="0.25">
      <c r="A4750" s="17">
        <v>44956</v>
      </c>
      <c r="B4750" s="21"/>
      <c r="C4750" s="21"/>
    </row>
    <row r="4751" spans="1:3" x14ac:dyDescent="0.25">
      <c r="A4751" s="17">
        <v>44957</v>
      </c>
      <c r="B4751" s="21"/>
      <c r="C4751" s="21"/>
    </row>
    <row r="4752" spans="1:3" x14ac:dyDescent="0.25">
      <c r="A4752" s="17">
        <v>44958</v>
      </c>
      <c r="B4752" s="21"/>
      <c r="C4752" s="21"/>
    </row>
    <row r="4753" spans="1:3" x14ac:dyDescent="0.25">
      <c r="A4753" s="17">
        <v>44959</v>
      </c>
      <c r="B4753" s="21"/>
      <c r="C4753" s="21"/>
    </row>
    <row r="4754" spans="1:3" x14ac:dyDescent="0.25">
      <c r="A4754" s="17">
        <v>44960</v>
      </c>
      <c r="B4754" s="21"/>
      <c r="C4754" s="21"/>
    </row>
    <row r="4755" spans="1:3" x14ac:dyDescent="0.25">
      <c r="A4755" s="17">
        <v>44963</v>
      </c>
      <c r="B4755" s="21"/>
      <c r="C4755" s="21"/>
    </row>
    <row r="4756" spans="1:3" x14ac:dyDescent="0.25">
      <c r="A4756" s="17">
        <v>44964</v>
      </c>
      <c r="B4756" s="21"/>
      <c r="C4756" s="21"/>
    </row>
    <row r="4757" spans="1:3" x14ac:dyDescent="0.25">
      <c r="A4757" s="17">
        <v>44965</v>
      </c>
      <c r="B4757" s="21"/>
      <c r="C4757" s="21"/>
    </row>
    <row r="4758" spans="1:3" x14ac:dyDescent="0.25">
      <c r="A4758" s="17">
        <v>44966</v>
      </c>
      <c r="B4758" s="21"/>
      <c r="C4758" s="21"/>
    </row>
    <row r="4759" spans="1:3" x14ac:dyDescent="0.25">
      <c r="A4759" s="17">
        <v>44967</v>
      </c>
      <c r="B4759" s="21"/>
      <c r="C4759" s="21"/>
    </row>
    <row r="4760" spans="1:3" x14ac:dyDescent="0.25">
      <c r="A4760" s="17">
        <v>44970</v>
      </c>
      <c r="B4760" s="21"/>
      <c r="C4760" s="21"/>
    </row>
    <row r="4761" spans="1:3" x14ac:dyDescent="0.25">
      <c r="A4761" s="17">
        <v>44971</v>
      </c>
      <c r="B4761" s="21"/>
      <c r="C4761" s="21"/>
    </row>
    <row r="4762" spans="1:3" x14ac:dyDescent="0.25">
      <c r="A4762" s="17">
        <v>44972</v>
      </c>
      <c r="B4762" s="21"/>
      <c r="C4762" s="21"/>
    </row>
    <row r="4763" spans="1:3" x14ac:dyDescent="0.25">
      <c r="A4763" s="17">
        <v>44973</v>
      </c>
      <c r="B4763" s="21"/>
      <c r="C4763" s="21"/>
    </row>
    <row r="4764" spans="1:3" x14ac:dyDescent="0.25">
      <c r="A4764" s="17">
        <v>44974</v>
      </c>
      <c r="B4764" s="21"/>
      <c r="C4764" s="21"/>
    </row>
    <row r="4765" spans="1:3" x14ac:dyDescent="0.25">
      <c r="A4765" s="17">
        <v>44978</v>
      </c>
      <c r="B4765" s="21"/>
      <c r="C4765" s="21"/>
    </row>
    <row r="4766" spans="1:3" x14ac:dyDescent="0.25">
      <c r="A4766" s="17">
        <v>44979</v>
      </c>
      <c r="B4766" s="21"/>
      <c r="C4766" s="21"/>
    </row>
    <row r="4767" spans="1:3" x14ac:dyDescent="0.25">
      <c r="A4767" s="17">
        <v>44980</v>
      </c>
      <c r="B4767" s="21"/>
      <c r="C4767" s="21"/>
    </row>
    <row r="4768" spans="1:3" x14ac:dyDescent="0.25">
      <c r="A4768" s="17">
        <v>44981</v>
      </c>
      <c r="B4768" s="21"/>
      <c r="C4768" s="21"/>
    </row>
    <row r="4769" spans="1:3" x14ac:dyDescent="0.25">
      <c r="A4769" s="17">
        <v>44984</v>
      </c>
      <c r="B4769" s="21"/>
      <c r="C4769" s="21"/>
    </row>
    <row r="4770" spans="1:3" x14ac:dyDescent="0.25">
      <c r="A4770" s="17">
        <v>44985</v>
      </c>
      <c r="B4770" s="21"/>
      <c r="C4770" s="21"/>
    </row>
    <row r="4771" spans="1:3" x14ac:dyDescent="0.25">
      <c r="A4771" s="17"/>
      <c r="B4771" s="21"/>
      <c r="C4771" s="21"/>
    </row>
    <row r="4772" spans="1:3" x14ac:dyDescent="0.25">
      <c r="A4772" s="17"/>
      <c r="B4772" s="21"/>
      <c r="C4772" s="21"/>
    </row>
    <row r="4773" spans="1:3" x14ac:dyDescent="0.25">
      <c r="A4773" s="17"/>
      <c r="B4773" s="21"/>
      <c r="C4773" s="21"/>
    </row>
    <row r="4774" spans="1:3" x14ac:dyDescent="0.25">
      <c r="A4774" s="17"/>
      <c r="B4774" s="21"/>
      <c r="C4774" s="21"/>
    </row>
    <row r="4775" spans="1:3" x14ac:dyDescent="0.25">
      <c r="A4775" s="17"/>
      <c r="B4775" s="21"/>
      <c r="C4775" s="21"/>
    </row>
    <row r="4776" spans="1:3" x14ac:dyDescent="0.25">
      <c r="A4776" s="17"/>
      <c r="B4776" s="21"/>
      <c r="C4776" s="21"/>
    </row>
    <row r="4777" spans="1:3" x14ac:dyDescent="0.25">
      <c r="A4777" s="17"/>
      <c r="B4777" s="21"/>
      <c r="C4777" s="21"/>
    </row>
    <row r="4778" spans="1:3" x14ac:dyDescent="0.25">
      <c r="A4778" s="17"/>
      <c r="B4778" s="21"/>
      <c r="C4778" s="21"/>
    </row>
    <row r="4779" spans="1:3" x14ac:dyDescent="0.25">
      <c r="A4779" s="17"/>
      <c r="B4779" s="21"/>
      <c r="C4779" s="21"/>
    </row>
    <row r="4780" spans="1:3" x14ac:dyDescent="0.25">
      <c r="A4780" s="17"/>
      <c r="B4780" s="21"/>
      <c r="C4780" s="21"/>
    </row>
    <row r="4781" spans="1:3" x14ac:dyDescent="0.25">
      <c r="A4781" s="17"/>
      <c r="B4781" s="21"/>
      <c r="C4781" s="21"/>
    </row>
    <row r="4782" spans="1:3" x14ac:dyDescent="0.25">
      <c r="A4782" s="17"/>
      <c r="B4782" s="21"/>
      <c r="C4782" s="21"/>
    </row>
    <row r="4783" spans="1:3" x14ac:dyDescent="0.25">
      <c r="A4783" s="17"/>
      <c r="B4783" s="21"/>
      <c r="C4783" s="21"/>
    </row>
    <row r="4784" spans="1:3" x14ac:dyDescent="0.25">
      <c r="A4784"/>
      <c r="B4784" s="21"/>
      <c r="C4784" s="21"/>
    </row>
    <row r="4785" spans="2:5" customFormat="1" x14ac:dyDescent="0.25">
      <c r="B4785" s="21"/>
      <c r="C4785" s="21"/>
      <c r="D4785" s="27"/>
      <c r="E4785" s="27"/>
    </row>
    <row r="4786" spans="2:5" customFormat="1" x14ac:dyDescent="0.25">
      <c r="B4786" s="21"/>
      <c r="C4786" s="21"/>
      <c r="D4786" s="27"/>
      <c r="E4786" s="27"/>
    </row>
    <row r="4787" spans="2:5" customFormat="1" x14ac:dyDescent="0.25">
      <c r="B4787" s="21"/>
      <c r="C4787" s="21"/>
      <c r="D4787" s="27"/>
      <c r="E4787" s="27"/>
    </row>
    <row r="4788" spans="2:5" customFormat="1" x14ac:dyDescent="0.25">
      <c r="B4788" s="21"/>
      <c r="C4788" s="21"/>
      <c r="D4788" s="27"/>
      <c r="E4788" s="27"/>
    </row>
    <row r="4789" spans="2:5" customFormat="1" x14ac:dyDescent="0.25">
      <c r="B4789" s="21"/>
      <c r="C4789" s="21"/>
      <c r="D4789" s="27"/>
      <c r="E4789" s="27"/>
    </row>
    <row r="4790" spans="2:5" customFormat="1" x14ac:dyDescent="0.25">
      <c r="B4790" s="21"/>
      <c r="C4790" s="21"/>
      <c r="D4790" s="27"/>
      <c r="E4790" s="27"/>
    </row>
    <row r="4791" spans="2:5" customFormat="1" x14ac:dyDescent="0.25">
      <c r="B4791" s="21"/>
      <c r="C4791" s="21"/>
      <c r="D4791" s="27"/>
      <c r="E4791" s="27"/>
    </row>
    <row r="4792" spans="2:5" customFormat="1" x14ac:dyDescent="0.25">
      <c r="B4792" s="21"/>
      <c r="C4792" s="21"/>
      <c r="D4792" s="27"/>
      <c r="E4792" s="27"/>
    </row>
    <row r="4793" spans="2:5" customFormat="1" x14ac:dyDescent="0.25">
      <c r="B4793" s="21"/>
      <c r="C4793" s="21"/>
      <c r="D4793" s="27"/>
      <c r="E4793" s="27"/>
    </row>
    <row r="4794" spans="2:5" customFormat="1" x14ac:dyDescent="0.25">
      <c r="B4794" s="21"/>
      <c r="C4794" s="21"/>
      <c r="D4794" s="27"/>
      <c r="E4794" s="27"/>
    </row>
    <row r="4795" spans="2:5" customFormat="1" x14ac:dyDescent="0.25">
      <c r="B4795" s="21"/>
      <c r="C4795" s="21"/>
      <c r="D4795" s="27"/>
      <c r="E4795" s="27"/>
    </row>
    <row r="4796" spans="2:5" customFormat="1" x14ac:dyDescent="0.25">
      <c r="B4796" s="21"/>
      <c r="C4796" s="21"/>
      <c r="D4796" s="27"/>
      <c r="E4796" s="27"/>
    </row>
    <row r="4797" spans="2:5" customFormat="1" x14ac:dyDescent="0.25">
      <c r="B4797" s="21"/>
      <c r="C4797" s="21"/>
      <c r="D4797" s="27"/>
      <c r="E4797" s="27"/>
    </row>
    <row r="4798" spans="2:5" customFormat="1" x14ac:dyDescent="0.25">
      <c r="B4798" s="21"/>
      <c r="C4798" s="21"/>
      <c r="D4798" s="27"/>
      <c r="E4798" s="27"/>
    </row>
    <row r="4799" spans="2:5" customFormat="1" x14ac:dyDescent="0.25">
      <c r="B4799" s="21"/>
      <c r="C4799" s="21"/>
      <c r="D4799" s="27"/>
      <c r="E4799" s="27"/>
    </row>
    <row r="4800" spans="2:5" customFormat="1" x14ac:dyDescent="0.25">
      <c r="B4800" s="21"/>
      <c r="C4800" s="21"/>
      <c r="D4800" s="27"/>
      <c r="E4800" s="27"/>
    </row>
    <row r="4801" spans="2:5" customFormat="1" x14ac:dyDescent="0.25">
      <c r="B4801" s="21"/>
      <c r="C4801" s="21"/>
      <c r="D4801" s="27"/>
      <c r="E4801" s="27"/>
    </row>
    <row r="4802" spans="2:5" customFormat="1" x14ac:dyDescent="0.25">
      <c r="B4802" s="21"/>
      <c r="C4802" s="21"/>
      <c r="D4802" s="27"/>
      <c r="E4802" s="27"/>
    </row>
    <row r="4803" spans="2:5" customFormat="1" x14ac:dyDescent="0.25">
      <c r="B4803" s="21"/>
      <c r="C4803" s="21"/>
      <c r="D4803" s="27"/>
      <c r="E4803" s="27"/>
    </row>
    <row r="4804" spans="2:5" customFormat="1" x14ac:dyDescent="0.25">
      <c r="B4804" s="21"/>
      <c r="C4804" s="21"/>
      <c r="D4804" s="27"/>
      <c r="E4804" s="27"/>
    </row>
    <row r="4805" spans="2:5" customFormat="1" x14ac:dyDescent="0.25">
      <c r="B4805" s="21"/>
      <c r="C4805" s="21"/>
      <c r="D4805" s="27"/>
      <c r="E4805" s="27"/>
    </row>
    <row r="4806" spans="2:5" customFormat="1" x14ac:dyDescent="0.25">
      <c r="B4806" s="21"/>
      <c r="C4806" s="21"/>
      <c r="D4806" s="27"/>
      <c r="E4806" s="27"/>
    </row>
    <row r="4807" spans="2:5" customFormat="1" x14ac:dyDescent="0.25">
      <c r="B4807" s="21"/>
      <c r="C4807" s="21"/>
      <c r="D4807" s="27"/>
      <c r="E4807" s="27"/>
    </row>
    <row r="4808" spans="2:5" customFormat="1" x14ac:dyDescent="0.25">
      <c r="B4808" s="21"/>
      <c r="C4808" s="21"/>
      <c r="D4808" s="27"/>
      <c r="E4808" s="27"/>
    </row>
    <row r="4809" spans="2:5" customFormat="1" x14ac:dyDescent="0.25">
      <c r="B4809" s="21"/>
      <c r="C4809" s="21"/>
      <c r="D4809" s="27"/>
      <c r="E4809" s="27"/>
    </row>
    <row r="4810" spans="2:5" customFormat="1" x14ac:dyDescent="0.25">
      <c r="B4810" s="21"/>
      <c r="C4810" s="21"/>
      <c r="D4810" s="27"/>
      <c r="E4810" s="27"/>
    </row>
    <row r="4811" spans="2:5" customFormat="1" x14ac:dyDescent="0.25">
      <c r="B4811" s="21"/>
      <c r="C4811" s="21"/>
      <c r="D4811" s="27"/>
      <c r="E4811" s="27"/>
    </row>
    <row r="4812" spans="2:5" customFormat="1" x14ac:dyDescent="0.25">
      <c r="B4812" s="21"/>
      <c r="C4812" s="21"/>
      <c r="D4812" s="27"/>
      <c r="E4812" s="27"/>
    </row>
    <row r="4813" spans="2:5" customFormat="1" x14ac:dyDescent="0.25">
      <c r="B4813" s="21"/>
      <c r="C4813" s="21"/>
      <c r="D4813" s="27"/>
      <c r="E4813" s="27"/>
    </row>
    <row r="4814" spans="2:5" customFormat="1" x14ac:dyDescent="0.25">
      <c r="B4814" s="21"/>
      <c r="C4814" s="21"/>
      <c r="D4814" s="27"/>
      <c r="E4814" s="27"/>
    </row>
    <row r="4815" spans="2:5" customFormat="1" x14ac:dyDescent="0.25">
      <c r="B4815" s="21"/>
      <c r="C4815" s="21"/>
      <c r="D4815" s="27"/>
      <c r="E4815" s="27"/>
    </row>
    <row r="4816" spans="2:5" customFormat="1" x14ac:dyDescent="0.25">
      <c r="B4816" s="21"/>
      <c r="C4816" s="21"/>
      <c r="D4816" s="27"/>
      <c r="E4816" s="27"/>
    </row>
    <row r="4817" spans="2:5" customFormat="1" x14ac:dyDescent="0.25">
      <c r="B4817" s="21"/>
      <c r="C4817" s="21"/>
      <c r="D4817" s="27"/>
      <c r="E4817" s="27"/>
    </row>
    <row r="4818" spans="2:5" customFormat="1" x14ac:dyDescent="0.25">
      <c r="B4818" s="21"/>
      <c r="C4818" s="21"/>
      <c r="D4818" s="27"/>
      <c r="E4818" s="27"/>
    </row>
    <row r="4819" spans="2:5" customFormat="1" x14ac:dyDescent="0.25">
      <c r="B4819" s="21"/>
      <c r="C4819" s="21"/>
      <c r="D4819" s="27"/>
      <c r="E4819" s="27"/>
    </row>
    <row r="4820" spans="2:5" customFormat="1" x14ac:dyDescent="0.25">
      <c r="B4820" s="21"/>
      <c r="C4820" s="21"/>
      <c r="D4820" s="27"/>
      <c r="E4820" s="27"/>
    </row>
    <row r="4821" spans="2:5" customFormat="1" x14ac:dyDescent="0.25">
      <c r="B4821" s="21"/>
      <c r="C4821" s="21"/>
      <c r="D4821" s="27"/>
      <c r="E4821" s="27"/>
    </row>
    <row r="4822" spans="2:5" customFormat="1" x14ac:dyDescent="0.25">
      <c r="B4822" s="21"/>
      <c r="C4822" s="21"/>
      <c r="D4822" s="27"/>
      <c r="E4822" s="27"/>
    </row>
    <row r="4823" spans="2:5" customFormat="1" x14ac:dyDescent="0.25">
      <c r="B4823" s="21"/>
      <c r="C4823" s="21"/>
      <c r="D4823" s="27"/>
      <c r="E4823" s="27"/>
    </row>
    <row r="4824" spans="2:5" customFormat="1" x14ac:dyDescent="0.25">
      <c r="B4824" s="21"/>
      <c r="C4824" s="21"/>
      <c r="D4824" s="27"/>
      <c r="E4824" s="27"/>
    </row>
    <row r="4825" spans="2:5" customFormat="1" x14ac:dyDescent="0.25">
      <c r="B4825" s="21"/>
      <c r="C4825" s="21"/>
      <c r="D4825" s="27"/>
      <c r="E4825" s="27"/>
    </row>
    <row r="4826" spans="2:5" customFormat="1" x14ac:dyDescent="0.25">
      <c r="B4826" s="21"/>
      <c r="C4826" s="21"/>
      <c r="D4826" s="27"/>
      <c r="E4826" s="27"/>
    </row>
    <row r="4827" spans="2:5" customFormat="1" x14ac:dyDescent="0.25">
      <c r="B4827" s="21"/>
      <c r="C4827" s="21"/>
      <c r="D4827" s="27"/>
      <c r="E4827" s="27"/>
    </row>
    <row r="4828" spans="2:5" customFormat="1" x14ac:dyDescent="0.25">
      <c r="B4828" s="21"/>
      <c r="C4828" s="21"/>
      <c r="D4828" s="27"/>
      <c r="E4828" s="27"/>
    </row>
    <row r="4829" spans="2:5" customFormat="1" x14ac:dyDescent="0.25">
      <c r="B4829" s="21"/>
      <c r="C4829" s="21"/>
      <c r="D4829" s="27"/>
      <c r="E4829" s="27"/>
    </row>
    <row r="4830" spans="2:5" customFormat="1" x14ac:dyDescent="0.25">
      <c r="B4830" s="21"/>
      <c r="C4830" s="21"/>
      <c r="D4830" s="27"/>
      <c r="E4830" s="27"/>
    </row>
    <row r="4831" spans="2:5" customFormat="1" x14ac:dyDescent="0.25">
      <c r="B4831" s="21"/>
      <c r="C4831" s="21"/>
      <c r="D4831" s="27"/>
      <c r="E4831" s="27"/>
    </row>
    <row r="4832" spans="2:5" customFormat="1" x14ac:dyDescent="0.25">
      <c r="B4832" s="21"/>
      <c r="C4832" s="21"/>
      <c r="D4832" s="27"/>
      <c r="E4832" s="27"/>
    </row>
    <row r="4833" spans="2:5" customFormat="1" x14ac:dyDescent="0.25">
      <c r="B4833" s="21"/>
      <c r="C4833" s="21"/>
      <c r="D4833" s="27"/>
      <c r="E4833" s="27"/>
    </row>
    <row r="4834" spans="2:5" customFormat="1" x14ac:dyDescent="0.25">
      <c r="B4834" s="21"/>
      <c r="C4834" s="21"/>
      <c r="D4834" s="27"/>
      <c r="E4834" s="27"/>
    </row>
    <row r="4835" spans="2:5" customFormat="1" x14ac:dyDescent="0.25">
      <c r="B4835" s="21"/>
      <c r="C4835" s="21"/>
      <c r="D4835" s="27"/>
      <c r="E4835" s="27"/>
    </row>
    <row r="4836" spans="2:5" customFormat="1" x14ac:dyDescent="0.25">
      <c r="B4836" s="21"/>
      <c r="C4836" s="21"/>
      <c r="D4836" s="27"/>
      <c r="E4836" s="27"/>
    </row>
    <row r="4837" spans="2:5" customFormat="1" x14ac:dyDescent="0.25">
      <c r="B4837" s="21"/>
      <c r="C4837" s="21"/>
      <c r="D4837" s="27"/>
      <c r="E4837" s="27"/>
    </row>
    <row r="4838" spans="2:5" customFormat="1" x14ac:dyDescent="0.25">
      <c r="B4838" s="21"/>
      <c r="C4838" s="21"/>
      <c r="D4838" s="27"/>
      <c r="E4838" s="27"/>
    </row>
    <row r="4839" spans="2:5" customFormat="1" x14ac:dyDescent="0.25">
      <c r="B4839" s="21"/>
      <c r="C4839" s="21"/>
      <c r="D4839" s="27"/>
      <c r="E4839" s="27"/>
    </row>
    <row r="4840" spans="2:5" customFormat="1" x14ac:dyDescent="0.25">
      <c r="B4840" s="21"/>
      <c r="C4840" s="21"/>
      <c r="D4840" s="27"/>
      <c r="E4840" s="27"/>
    </row>
    <row r="4841" spans="2:5" customFormat="1" x14ac:dyDescent="0.25">
      <c r="B4841" s="21"/>
      <c r="C4841" s="21"/>
      <c r="D4841" s="27"/>
      <c r="E4841" s="27"/>
    </row>
    <row r="4842" spans="2:5" customFormat="1" x14ac:dyDescent="0.25">
      <c r="B4842" s="21"/>
      <c r="C4842" s="21"/>
      <c r="D4842" s="27"/>
      <c r="E4842" s="27"/>
    </row>
    <row r="4843" spans="2:5" customFormat="1" x14ac:dyDescent="0.25">
      <c r="B4843" s="21"/>
      <c r="C4843" s="21"/>
      <c r="D4843" s="27"/>
      <c r="E4843" s="27"/>
    </row>
    <row r="4844" spans="2:5" customFormat="1" x14ac:dyDescent="0.25">
      <c r="B4844" s="21"/>
      <c r="C4844" s="21"/>
      <c r="D4844" s="27"/>
      <c r="E4844" s="27"/>
    </row>
    <row r="4845" spans="2:5" customFormat="1" x14ac:dyDescent="0.25">
      <c r="B4845" s="21"/>
      <c r="C4845" s="21"/>
      <c r="D4845" s="27"/>
      <c r="E4845" s="27"/>
    </row>
    <row r="4846" spans="2:5" customFormat="1" x14ac:dyDescent="0.25">
      <c r="B4846" s="21"/>
      <c r="C4846" s="21"/>
      <c r="D4846" s="27"/>
      <c r="E4846" s="27"/>
    </row>
    <row r="4847" spans="2:5" customFormat="1" x14ac:dyDescent="0.25">
      <c r="B4847" s="21"/>
      <c r="C4847" s="21"/>
      <c r="D4847" s="27"/>
      <c r="E4847" s="27"/>
    </row>
    <row r="4848" spans="2:5" customFormat="1" x14ac:dyDescent="0.25">
      <c r="B4848" s="21"/>
      <c r="C4848" s="21"/>
      <c r="D4848" s="27"/>
      <c r="E4848" s="27"/>
    </row>
    <row r="4849" spans="2:5" customFormat="1" x14ac:dyDescent="0.25">
      <c r="B4849" s="21"/>
      <c r="C4849" s="21"/>
      <c r="D4849" s="27"/>
      <c r="E4849" s="27"/>
    </row>
    <row r="4850" spans="2:5" customFormat="1" x14ac:dyDescent="0.25">
      <c r="B4850" s="21"/>
      <c r="C4850" s="21"/>
      <c r="D4850" s="27"/>
      <c r="E4850" s="27"/>
    </row>
    <row r="4851" spans="2:5" customFormat="1" x14ac:dyDescent="0.25">
      <c r="B4851" s="21"/>
      <c r="C4851" s="21"/>
      <c r="D4851" s="27"/>
      <c r="E4851" s="27"/>
    </row>
    <row r="4852" spans="2:5" customFormat="1" x14ac:dyDescent="0.25">
      <c r="B4852" s="21"/>
      <c r="C4852" s="21"/>
      <c r="D4852" s="27"/>
      <c r="E4852" s="27"/>
    </row>
    <row r="4853" spans="2:5" customFormat="1" x14ac:dyDescent="0.25">
      <c r="B4853" s="21"/>
      <c r="C4853" s="21"/>
      <c r="D4853" s="27"/>
      <c r="E4853" s="27"/>
    </row>
    <row r="4854" spans="2:5" customFormat="1" x14ac:dyDescent="0.25">
      <c r="B4854" s="21"/>
      <c r="C4854" s="21"/>
      <c r="D4854" s="27"/>
      <c r="E4854" s="27"/>
    </row>
    <row r="4855" spans="2:5" customFormat="1" x14ac:dyDescent="0.25">
      <c r="B4855" s="21"/>
      <c r="C4855" s="21"/>
      <c r="D4855" s="27"/>
      <c r="E4855" s="27"/>
    </row>
    <row r="4856" spans="2:5" customFormat="1" x14ac:dyDescent="0.25">
      <c r="B4856" s="21"/>
      <c r="C4856" s="21"/>
      <c r="D4856" s="27"/>
      <c r="E4856" s="27"/>
    </row>
    <row r="4857" spans="2:5" customFormat="1" x14ac:dyDescent="0.25">
      <c r="B4857" s="21"/>
      <c r="C4857" s="21"/>
      <c r="D4857" s="27"/>
      <c r="E4857" s="27"/>
    </row>
    <row r="4858" spans="2:5" customFormat="1" x14ac:dyDescent="0.25">
      <c r="B4858" s="21"/>
      <c r="C4858" s="21"/>
      <c r="D4858" s="27"/>
      <c r="E4858" s="27"/>
    </row>
    <row r="4859" spans="2:5" customFormat="1" x14ac:dyDescent="0.25">
      <c r="B4859" s="21"/>
      <c r="C4859" s="21"/>
      <c r="D4859" s="27"/>
      <c r="E4859" s="27"/>
    </row>
    <row r="4860" spans="2:5" customFormat="1" x14ac:dyDescent="0.25">
      <c r="B4860" s="21"/>
      <c r="C4860" s="21"/>
      <c r="D4860" s="27"/>
      <c r="E4860" s="27"/>
    </row>
    <row r="4861" spans="2:5" customFormat="1" x14ac:dyDescent="0.25">
      <c r="B4861" s="21"/>
      <c r="C4861" s="21"/>
      <c r="D4861" s="27"/>
      <c r="E4861" s="27"/>
    </row>
    <row r="4862" spans="2:5" customFormat="1" x14ac:dyDescent="0.25">
      <c r="B4862" s="21"/>
      <c r="C4862" s="21"/>
      <c r="D4862" s="27"/>
      <c r="E4862" s="27"/>
    </row>
    <row r="4863" spans="2:5" customFormat="1" x14ac:dyDescent="0.25">
      <c r="B4863" s="21"/>
      <c r="C4863" s="21"/>
      <c r="D4863" s="27"/>
      <c r="E4863" s="27"/>
    </row>
    <row r="4864" spans="2:5" customFormat="1" x14ac:dyDescent="0.25">
      <c r="B4864" s="21"/>
      <c r="C4864" s="21"/>
      <c r="D4864" s="27"/>
      <c r="E4864" s="27"/>
    </row>
    <row r="4865" spans="2:5" customFormat="1" x14ac:dyDescent="0.25">
      <c r="B4865" s="21"/>
      <c r="C4865" s="21"/>
      <c r="D4865" s="27"/>
      <c r="E4865" s="27"/>
    </row>
    <row r="4866" spans="2:5" customFormat="1" x14ac:dyDescent="0.25">
      <c r="B4866" s="21"/>
      <c r="C4866" s="21"/>
      <c r="D4866" s="27"/>
      <c r="E4866" s="27"/>
    </row>
    <row r="4867" spans="2:5" customFormat="1" x14ac:dyDescent="0.25">
      <c r="B4867" s="21"/>
      <c r="C4867" s="21"/>
      <c r="D4867" s="27"/>
      <c r="E4867" s="27"/>
    </row>
    <row r="4868" spans="2:5" customFormat="1" x14ac:dyDescent="0.25">
      <c r="B4868" s="21"/>
      <c r="C4868" s="21"/>
      <c r="D4868" s="27"/>
      <c r="E4868" s="27"/>
    </row>
    <row r="4869" spans="2:5" customFormat="1" x14ac:dyDescent="0.25">
      <c r="B4869" s="21"/>
      <c r="C4869" s="21"/>
      <c r="D4869" s="27"/>
      <c r="E4869" s="27"/>
    </row>
    <row r="4870" spans="2:5" customFormat="1" x14ac:dyDescent="0.25">
      <c r="B4870" s="21"/>
      <c r="C4870" s="21"/>
      <c r="D4870" s="27"/>
      <c r="E4870" s="27"/>
    </row>
    <row r="4871" spans="2:5" customFormat="1" x14ac:dyDescent="0.25">
      <c r="B4871" s="21"/>
      <c r="C4871" s="21"/>
      <c r="D4871" s="27"/>
      <c r="E4871" s="27"/>
    </row>
    <row r="4872" spans="2:5" customFormat="1" x14ac:dyDescent="0.25">
      <c r="B4872" s="21"/>
      <c r="C4872" s="21"/>
      <c r="D4872" s="27"/>
      <c r="E4872" s="27"/>
    </row>
    <row r="4873" spans="2:5" customFormat="1" x14ac:dyDescent="0.25">
      <c r="B4873" s="21"/>
      <c r="C4873" s="21"/>
      <c r="D4873" s="27"/>
      <c r="E4873" s="27"/>
    </row>
    <row r="4874" spans="2:5" customFormat="1" x14ac:dyDescent="0.25">
      <c r="B4874" s="21"/>
      <c r="C4874" s="21"/>
      <c r="D4874" s="27"/>
      <c r="E4874" s="27"/>
    </row>
    <row r="4875" spans="2:5" customFormat="1" x14ac:dyDescent="0.25">
      <c r="B4875" s="21"/>
      <c r="C4875" s="21"/>
      <c r="D4875" s="27"/>
      <c r="E4875" s="27"/>
    </row>
    <row r="4876" spans="2:5" customFormat="1" x14ac:dyDescent="0.25">
      <c r="B4876" s="21"/>
      <c r="C4876" s="21"/>
      <c r="D4876" s="27"/>
      <c r="E4876" s="27"/>
    </row>
    <row r="4877" spans="2:5" customFormat="1" x14ac:dyDescent="0.25">
      <c r="B4877" s="21"/>
      <c r="C4877" s="21"/>
      <c r="D4877" s="27"/>
      <c r="E4877" s="27"/>
    </row>
    <row r="4878" spans="2:5" customFormat="1" x14ac:dyDescent="0.25">
      <c r="B4878" s="21"/>
      <c r="C4878" s="21"/>
      <c r="D4878" s="27"/>
      <c r="E4878" s="27"/>
    </row>
    <row r="4879" spans="2:5" customFormat="1" x14ac:dyDescent="0.25">
      <c r="B4879" s="21"/>
      <c r="C4879" s="21"/>
      <c r="D4879" s="27"/>
      <c r="E4879" s="27"/>
    </row>
    <row r="4880" spans="2:5" customFormat="1" x14ac:dyDescent="0.25">
      <c r="B4880" s="21"/>
      <c r="C4880" s="21"/>
      <c r="D4880" s="27"/>
      <c r="E4880" s="27"/>
    </row>
    <row r="4881" spans="2:5" customFormat="1" x14ac:dyDescent="0.25">
      <c r="B4881" s="21"/>
      <c r="C4881" s="21"/>
      <c r="D4881" s="27"/>
      <c r="E4881" s="27"/>
    </row>
    <row r="4882" spans="2:5" customFormat="1" x14ac:dyDescent="0.25">
      <c r="B4882" s="21"/>
      <c r="C4882" s="21"/>
      <c r="D4882" s="27"/>
      <c r="E4882" s="27"/>
    </row>
    <row r="4883" spans="2:5" customFormat="1" x14ac:dyDescent="0.25">
      <c r="B4883" s="21"/>
      <c r="C4883" s="21"/>
      <c r="D4883" s="27"/>
      <c r="E4883" s="27"/>
    </row>
    <row r="4884" spans="2:5" customFormat="1" x14ac:dyDescent="0.25">
      <c r="B4884" s="21"/>
      <c r="C4884" s="21"/>
      <c r="D4884" s="27"/>
      <c r="E4884" s="27"/>
    </row>
    <row r="4885" spans="2:5" customFormat="1" x14ac:dyDescent="0.25">
      <c r="B4885" s="21"/>
      <c r="C4885" s="21"/>
      <c r="D4885" s="27"/>
      <c r="E4885" s="27"/>
    </row>
    <row r="4886" spans="2:5" customFormat="1" x14ac:dyDescent="0.25">
      <c r="B4886" s="21"/>
      <c r="C4886" s="21"/>
      <c r="D4886" s="27"/>
      <c r="E4886" s="27"/>
    </row>
    <row r="4887" spans="2:5" customFormat="1" x14ac:dyDescent="0.25">
      <c r="B4887" s="21"/>
      <c r="C4887" s="21"/>
      <c r="D4887" s="27"/>
      <c r="E4887" s="27"/>
    </row>
    <row r="4888" spans="2:5" customFormat="1" x14ac:dyDescent="0.25">
      <c r="B4888" s="21"/>
      <c r="C4888" s="21"/>
      <c r="D4888" s="27"/>
      <c r="E4888" s="27"/>
    </row>
    <row r="4889" spans="2:5" customFormat="1" x14ac:dyDescent="0.25">
      <c r="B4889" s="21"/>
      <c r="C4889" s="21"/>
      <c r="D4889" s="27"/>
      <c r="E4889" s="27"/>
    </row>
    <row r="4890" spans="2:5" customFormat="1" x14ac:dyDescent="0.25">
      <c r="B4890" s="21"/>
      <c r="C4890" s="21"/>
      <c r="D4890" s="27"/>
      <c r="E4890" s="27"/>
    </row>
    <row r="4891" spans="2:5" customFormat="1" x14ac:dyDescent="0.25">
      <c r="B4891" s="21"/>
      <c r="C4891" s="21"/>
      <c r="D4891" s="27"/>
      <c r="E4891" s="27"/>
    </row>
    <row r="4892" spans="2:5" customFormat="1" x14ac:dyDescent="0.25">
      <c r="B4892" s="21"/>
      <c r="C4892" s="21"/>
      <c r="D4892" s="27"/>
      <c r="E4892" s="27"/>
    </row>
    <row r="4893" spans="2:5" customFormat="1" x14ac:dyDescent="0.25">
      <c r="B4893" s="21"/>
      <c r="C4893" s="21"/>
      <c r="D4893" s="27"/>
      <c r="E4893" s="27"/>
    </row>
    <row r="4894" spans="2:5" customFormat="1" x14ac:dyDescent="0.25">
      <c r="B4894" s="21"/>
      <c r="C4894" s="21"/>
      <c r="D4894" s="27"/>
      <c r="E4894" s="27"/>
    </row>
    <row r="4895" spans="2:5" customFormat="1" x14ac:dyDescent="0.25">
      <c r="B4895" s="21"/>
      <c r="C4895" s="21"/>
      <c r="D4895" s="27"/>
      <c r="E4895" s="27"/>
    </row>
    <row r="4896" spans="2:5" customFormat="1" x14ac:dyDescent="0.25">
      <c r="B4896" s="21"/>
      <c r="C4896" s="21"/>
      <c r="D4896" s="27"/>
      <c r="E4896" s="27"/>
    </row>
    <row r="4897" spans="2:5" customFormat="1" x14ac:dyDescent="0.25">
      <c r="B4897" s="21"/>
      <c r="C4897" s="21"/>
      <c r="D4897" s="27"/>
      <c r="E4897" s="27"/>
    </row>
    <row r="4898" spans="2:5" customFormat="1" x14ac:dyDescent="0.25">
      <c r="B4898" s="21"/>
      <c r="C4898" s="21"/>
      <c r="D4898" s="27"/>
      <c r="E4898" s="27"/>
    </row>
    <row r="4899" spans="2:5" customFormat="1" x14ac:dyDescent="0.25">
      <c r="B4899" s="21"/>
      <c r="C4899" s="21"/>
      <c r="D4899" s="27"/>
      <c r="E4899" s="27"/>
    </row>
    <row r="4900" spans="2:5" customFormat="1" x14ac:dyDescent="0.25">
      <c r="B4900" s="21"/>
      <c r="C4900" s="21"/>
      <c r="D4900" s="27"/>
      <c r="E4900" s="27"/>
    </row>
    <row r="4901" spans="2:5" customFormat="1" x14ac:dyDescent="0.25">
      <c r="B4901" s="21"/>
      <c r="C4901" s="21"/>
      <c r="D4901" s="27"/>
      <c r="E4901" s="27"/>
    </row>
    <row r="4902" spans="2:5" customFormat="1" x14ac:dyDescent="0.25">
      <c r="B4902" s="21"/>
      <c r="C4902" s="21"/>
      <c r="D4902" s="27"/>
      <c r="E4902" s="27"/>
    </row>
    <row r="4903" spans="2:5" customFormat="1" x14ac:dyDescent="0.25">
      <c r="B4903" s="21"/>
      <c r="C4903" s="21"/>
      <c r="D4903" s="27"/>
      <c r="E4903" s="27"/>
    </row>
    <row r="4904" spans="2:5" customFormat="1" x14ac:dyDescent="0.25">
      <c r="B4904" s="21"/>
      <c r="C4904" s="21"/>
      <c r="D4904" s="27"/>
      <c r="E4904" s="27"/>
    </row>
    <row r="4905" spans="2:5" customFormat="1" x14ac:dyDescent="0.25">
      <c r="B4905" s="21"/>
      <c r="C4905" s="21"/>
      <c r="D4905" s="27"/>
      <c r="E4905" s="27"/>
    </row>
    <row r="4906" spans="2:5" customFormat="1" x14ac:dyDescent="0.25">
      <c r="B4906" s="21"/>
      <c r="C4906" s="21"/>
      <c r="D4906" s="27"/>
      <c r="E4906" s="27"/>
    </row>
    <row r="4907" spans="2:5" customFormat="1" x14ac:dyDescent="0.25">
      <c r="B4907" s="21"/>
      <c r="C4907" s="21"/>
      <c r="D4907" s="27"/>
      <c r="E4907" s="27"/>
    </row>
    <row r="4908" spans="2:5" customFormat="1" x14ac:dyDescent="0.25">
      <c r="B4908" s="21"/>
      <c r="C4908" s="21"/>
      <c r="D4908" s="27"/>
      <c r="E4908" s="27"/>
    </row>
    <row r="4909" spans="2:5" customFormat="1" x14ac:dyDescent="0.25">
      <c r="B4909" s="21"/>
      <c r="C4909" s="21"/>
      <c r="D4909" s="27"/>
      <c r="E4909" s="27"/>
    </row>
    <row r="4910" spans="2:5" customFormat="1" x14ac:dyDescent="0.25">
      <c r="B4910" s="21"/>
      <c r="C4910" s="21"/>
      <c r="D4910" s="27"/>
      <c r="E4910" s="27"/>
    </row>
    <row r="4911" spans="2:5" customFormat="1" x14ac:dyDescent="0.25">
      <c r="B4911" s="21"/>
      <c r="C4911" s="21"/>
      <c r="D4911" s="27"/>
      <c r="E4911" s="27"/>
    </row>
    <row r="4912" spans="2:5" customFormat="1" x14ac:dyDescent="0.25">
      <c r="B4912" s="21"/>
      <c r="C4912" s="21"/>
      <c r="D4912" s="27"/>
      <c r="E4912" s="27"/>
    </row>
    <row r="4913" spans="2:5" customFormat="1" x14ac:dyDescent="0.25">
      <c r="B4913" s="21"/>
      <c r="C4913" s="21"/>
      <c r="D4913" s="27"/>
      <c r="E4913" s="27"/>
    </row>
    <row r="4914" spans="2:5" customFormat="1" x14ac:dyDescent="0.25">
      <c r="B4914" s="21"/>
      <c r="C4914" s="21"/>
      <c r="D4914" s="27"/>
      <c r="E4914" s="27"/>
    </row>
    <row r="4915" spans="2:5" customFormat="1" x14ac:dyDescent="0.25">
      <c r="B4915" s="21"/>
      <c r="C4915" s="21"/>
      <c r="D4915" s="27"/>
      <c r="E4915" s="27"/>
    </row>
    <row r="4916" spans="2:5" customFormat="1" x14ac:dyDescent="0.25">
      <c r="B4916" s="21"/>
      <c r="C4916" s="21"/>
      <c r="D4916" s="27"/>
      <c r="E4916" s="27"/>
    </row>
    <row r="4917" spans="2:5" customFormat="1" x14ac:dyDescent="0.25">
      <c r="B4917" s="21"/>
      <c r="C4917" s="21"/>
      <c r="D4917" s="27"/>
      <c r="E4917" s="27"/>
    </row>
    <row r="4918" spans="2:5" customFormat="1" x14ac:dyDescent="0.25">
      <c r="B4918" s="21"/>
      <c r="C4918" s="21"/>
      <c r="D4918" s="27"/>
      <c r="E4918" s="27"/>
    </row>
    <row r="4919" spans="2:5" customFormat="1" x14ac:dyDescent="0.25">
      <c r="B4919" s="21"/>
      <c r="C4919" s="21"/>
      <c r="D4919" s="27"/>
      <c r="E4919" s="27"/>
    </row>
    <row r="4920" spans="2:5" customFormat="1" x14ac:dyDescent="0.25">
      <c r="B4920" s="21"/>
      <c r="C4920" s="21"/>
      <c r="D4920" s="27"/>
      <c r="E4920" s="27"/>
    </row>
    <row r="4921" spans="2:5" customFormat="1" x14ac:dyDescent="0.25">
      <c r="B4921" s="21"/>
      <c r="C4921" s="21"/>
      <c r="D4921" s="27"/>
      <c r="E4921" s="27"/>
    </row>
    <row r="4922" spans="2:5" customFormat="1" x14ac:dyDescent="0.25">
      <c r="B4922" s="21"/>
      <c r="C4922" s="21"/>
      <c r="D4922" s="27"/>
      <c r="E4922" s="27"/>
    </row>
    <row r="4923" spans="2:5" customFormat="1" x14ac:dyDescent="0.25">
      <c r="B4923" s="21"/>
      <c r="C4923" s="21"/>
      <c r="D4923" s="27"/>
      <c r="E4923" s="27"/>
    </row>
    <row r="4924" spans="2:5" customFormat="1" x14ac:dyDescent="0.25">
      <c r="B4924" s="21"/>
      <c r="C4924" s="21"/>
      <c r="D4924" s="27"/>
      <c r="E4924" s="27"/>
    </row>
    <row r="4925" spans="2:5" customFormat="1" x14ac:dyDescent="0.25">
      <c r="B4925" s="21"/>
      <c r="C4925" s="21"/>
      <c r="D4925" s="27"/>
      <c r="E4925" s="27"/>
    </row>
    <row r="4926" spans="2:5" customFormat="1" x14ac:dyDescent="0.25">
      <c r="B4926" s="21"/>
      <c r="C4926" s="21"/>
      <c r="D4926" s="27"/>
      <c r="E4926" s="27"/>
    </row>
    <row r="4927" spans="2:5" customFormat="1" x14ac:dyDescent="0.25">
      <c r="B4927" s="21"/>
      <c r="C4927" s="21"/>
      <c r="D4927" s="27"/>
      <c r="E4927" s="27"/>
    </row>
    <row r="4928" spans="2:5" customFormat="1" x14ac:dyDescent="0.25">
      <c r="B4928" s="21"/>
      <c r="C4928" s="21"/>
      <c r="D4928" s="27"/>
      <c r="E4928" s="27"/>
    </row>
    <row r="4929" spans="2:5" customFormat="1" x14ac:dyDescent="0.25">
      <c r="B4929" s="21"/>
      <c r="C4929" s="21"/>
      <c r="D4929" s="27"/>
      <c r="E4929" s="27"/>
    </row>
    <row r="4930" spans="2:5" customFormat="1" x14ac:dyDescent="0.25">
      <c r="B4930" s="21"/>
      <c r="C4930" s="21"/>
      <c r="D4930" s="27"/>
      <c r="E4930" s="27"/>
    </row>
    <row r="4931" spans="2:5" customFormat="1" x14ac:dyDescent="0.25">
      <c r="B4931" s="21"/>
      <c r="C4931" s="21"/>
      <c r="D4931" s="27"/>
      <c r="E4931" s="27"/>
    </row>
    <row r="4932" spans="2:5" customFormat="1" x14ac:dyDescent="0.25">
      <c r="B4932" s="21"/>
      <c r="C4932" s="21"/>
      <c r="D4932" s="27"/>
      <c r="E4932" s="27"/>
    </row>
    <row r="4933" spans="2:5" customFormat="1" x14ac:dyDescent="0.25">
      <c r="B4933" s="21"/>
      <c r="C4933" s="21"/>
      <c r="D4933" s="27"/>
      <c r="E4933" s="27"/>
    </row>
    <row r="4934" spans="2:5" customFormat="1" x14ac:dyDescent="0.25">
      <c r="B4934" s="21"/>
      <c r="C4934" s="21"/>
      <c r="D4934" s="27"/>
      <c r="E4934" s="27"/>
    </row>
    <row r="4935" spans="2:5" customFormat="1" x14ac:dyDescent="0.25">
      <c r="B4935" s="21"/>
      <c r="C4935" s="21"/>
      <c r="D4935" s="27"/>
      <c r="E4935" s="27"/>
    </row>
    <row r="4936" spans="2:5" customFormat="1" x14ac:dyDescent="0.25">
      <c r="B4936" s="21"/>
      <c r="C4936" s="21"/>
      <c r="D4936" s="27"/>
      <c r="E4936" s="27"/>
    </row>
    <row r="4937" spans="2:5" customFormat="1" x14ac:dyDescent="0.25">
      <c r="B4937" s="21"/>
      <c r="C4937" s="21"/>
      <c r="D4937" s="27"/>
      <c r="E4937" s="27"/>
    </row>
    <row r="4938" spans="2:5" customFormat="1" x14ac:dyDescent="0.25">
      <c r="B4938" s="21"/>
      <c r="C4938" s="21"/>
      <c r="D4938" s="27"/>
      <c r="E4938" s="27"/>
    </row>
    <row r="4939" spans="2:5" customFormat="1" x14ac:dyDescent="0.25">
      <c r="B4939" s="21"/>
      <c r="C4939" s="21"/>
      <c r="D4939" s="27"/>
      <c r="E4939" s="27"/>
    </row>
    <row r="4940" spans="2:5" customFormat="1" x14ac:dyDescent="0.25">
      <c r="B4940" s="21"/>
      <c r="C4940" s="21"/>
      <c r="D4940" s="27"/>
      <c r="E4940" s="27"/>
    </row>
    <row r="4941" spans="2:5" customFormat="1" x14ac:dyDescent="0.25">
      <c r="B4941" s="21"/>
      <c r="C4941" s="21"/>
      <c r="D4941" s="27"/>
      <c r="E4941" s="27"/>
    </row>
    <row r="4942" spans="2:5" customFormat="1" x14ac:dyDescent="0.25">
      <c r="B4942" s="21"/>
      <c r="C4942" s="21"/>
      <c r="D4942" s="27"/>
      <c r="E4942" s="27"/>
    </row>
    <row r="4943" spans="2:5" customFormat="1" x14ac:dyDescent="0.25">
      <c r="B4943" s="21"/>
      <c r="C4943" s="21"/>
      <c r="D4943" s="27"/>
      <c r="E4943" s="27"/>
    </row>
    <row r="4944" spans="2:5" customFormat="1" x14ac:dyDescent="0.25">
      <c r="B4944" s="21"/>
      <c r="C4944" s="21"/>
      <c r="D4944" s="27"/>
      <c r="E4944" s="27"/>
    </row>
    <row r="4945" spans="2:5" customFormat="1" x14ac:dyDescent="0.25">
      <c r="B4945" s="21"/>
      <c r="C4945" s="21"/>
      <c r="D4945" s="27"/>
      <c r="E4945" s="27"/>
    </row>
    <row r="4946" spans="2:5" customFormat="1" x14ac:dyDescent="0.25">
      <c r="B4946" s="21"/>
      <c r="C4946" s="21"/>
      <c r="D4946" s="27"/>
      <c r="E4946" s="27"/>
    </row>
    <row r="4947" spans="2:5" customFormat="1" x14ac:dyDescent="0.25">
      <c r="B4947" s="21"/>
      <c r="C4947" s="21"/>
      <c r="D4947" s="27"/>
      <c r="E4947" s="27"/>
    </row>
    <row r="4948" spans="2:5" customFormat="1" x14ac:dyDescent="0.25">
      <c r="B4948" s="21"/>
      <c r="C4948" s="21"/>
      <c r="D4948" s="27"/>
      <c r="E4948" s="27"/>
    </row>
    <row r="4949" spans="2:5" customFormat="1" x14ac:dyDescent="0.25">
      <c r="B4949" s="21"/>
      <c r="C4949" s="21"/>
      <c r="D4949" s="27"/>
      <c r="E4949" s="27"/>
    </row>
    <row r="4950" spans="2:5" customFormat="1" x14ac:dyDescent="0.25">
      <c r="B4950" s="21"/>
      <c r="C4950" s="21"/>
      <c r="D4950" s="27"/>
      <c r="E4950" s="27"/>
    </row>
    <row r="4951" spans="2:5" customFormat="1" x14ac:dyDescent="0.25">
      <c r="B4951" s="21"/>
      <c r="C4951" s="21"/>
      <c r="D4951" s="27"/>
      <c r="E4951" s="27"/>
    </row>
    <row r="4952" spans="2:5" customFormat="1" x14ac:dyDescent="0.25">
      <c r="B4952" s="21"/>
      <c r="C4952" s="21"/>
      <c r="D4952" s="27"/>
      <c r="E4952" s="27"/>
    </row>
    <row r="4953" spans="2:5" customFormat="1" x14ac:dyDescent="0.25">
      <c r="B4953" s="21"/>
      <c r="C4953" s="21"/>
      <c r="D4953" s="27"/>
      <c r="E4953" s="27"/>
    </row>
    <row r="4954" spans="2:5" customFormat="1" x14ac:dyDescent="0.25">
      <c r="B4954" s="21"/>
      <c r="C4954" s="21"/>
      <c r="D4954" s="27"/>
      <c r="E4954" s="27"/>
    </row>
    <row r="4955" spans="2:5" customFormat="1" x14ac:dyDescent="0.25">
      <c r="B4955" s="21"/>
      <c r="C4955" s="21"/>
      <c r="D4955" s="27"/>
      <c r="E4955" s="27"/>
    </row>
    <row r="4956" spans="2:5" customFormat="1" x14ac:dyDescent="0.25">
      <c r="B4956" s="21"/>
      <c r="C4956" s="21"/>
      <c r="D4956" s="27"/>
      <c r="E4956" s="27"/>
    </row>
    <row r="4957" spans="2:5" customFormat="1" x14ac:dyDescent="0.25">
      <c r="B4957" s="21"/>
      <c r="C4957" s="21"/>
      <c r="D4957" s="27"/>
      <c r="E4957" s="27"/>
    </row>
    <row r="4958" spans="2:5" customFormat="1" x14ac:dyDescent="0.25">
      <c r="B4958" s="21"/>
      <c r="C4958" s="21"/>
      <c r="D4958" s="27"/>
      <c r="E4958" s="27"/>
    </row>
    <row r="4959" spans="2:5" customFormat="1" x14ac:dyDescent="0.25">
      <c r="B4959" s="21"/>
      <c r="C4959" s="21"/>
      <c r="D4959" s="27"/>
      <c r="E4959" s="27"/>
    </row>
    <row r="4960" spans="2:5" customFormat="1" x14ac:dyDescent="0.25">
      <c r="B4960" s="21"/>
      <c r="C4960" s="21"/>
      <c r="D4960" s="27"/>
      <c r="E4960" s="27"/>
    </row>
    <row r="4961" spans="2:5" customFormat="1" x14ac:dyDescent="0.25">
      <c r="B4961" s="21"/>
      <c r="C4961" s="21"/>
      <c r="D4961" s="27"/>
      <c r="E4961" s="27"/>
    </row>
    <row r="4962" spans="2:5" customFormat="1" x14ac:dyDescent="0.25">
      <c r="B4962" s="21"/>
      <c r="C4962" s="21"/>
      <c r="D4962" s="27"/>
      <c r="E4962" s="27"/>
    </row>
    <row r="4963" spans="2:5" customFormat="1" x14ac:dyDescent="0.25">
      <c r="B4963" s="21"/>
      <c r="C4963" s="21"/>
      <c r="D4963" s="27"/>
      <c r="E4963" s="27"/>
    </row>
    <row r="4964" spans="2:5" customFormat="1" x14ac:dyDescent="0.25">
      <c r="B4964" s="21"/>
      <c r="C4964" s="21"/>
      <c r="D4964" s="27"/>
      <c r="E4964" s="27"/>
    </row>
    <row r="4965" spans="2:5" customFormat="1" x14ac:dyDescent="0.25">
      <c r="B4965" s="21"/>
      <c r="C4965" s="21"/>
      <c r="D4965" s="27"/>
      <c r="E4965" s="27"/>
    </row>
    <row r="4966" spans="2:5" customFormat="1" x14ac:dyDescent="0.25">
      <c r="B4966" s="21"/>
      <c r="C4966" s="21"/>
      <c r="D4966" s="27"/>
      <c r="E4966" s="27"/>
    </row>
    <row r="4967" spans="2:5" customFormat="1" x14ac:dyDescent="0.25">
      <c r="B4967" s="21"/>
      <c r="C4967" s="21"/>
      <c r="D4967" s="27"/>
      <c r="E4967" s="27"/>
    </row>
    <row r="4968" spans="2:5" customFormat="1" x14ac:dyDescent="0.25">
      <c r="B4968" s="21"/>
      <c r="C4968" s="21"/>
      <c r="D4968" s="27"/>
      <c r="E4968" s="27"/>
    </row>
    <row r="4969" spans="2:5" customFormat="1" x14ac:dyDescent="0.25">
      <c r="B4969" s="21"/>
      <c r="C4969" s="21"/>
      <c r="D4969" s="27"/>
      <c r="E4969" s="27"/>
    </row>
    <row r="4970" spans="2:5" customFormat="1" x14ac:dyDescent="0.25">
      <c r="B4970" s="21"/>
      <c r="C4970" s="21"/>
      <c r="D4970" s="27"/>
      <c r="E4970" s="27"/>
    </row>
    <row r="4971" spans="2:5" customFormat="1" x14ac:dyDescent="0.25">
      <c r="B4971" s="21"/>
      <c r="C4971" s="21"/>
      <c r="D4971" s="27"/>
      <c r="E4971" s="27"/>
    </row>
    <row r="4972" spans="2:5" customFormat="1" x14ac:dyDescent="0.25">
      <c r="B4972" s="21"/>
      <c r="C4972" s="21"/>
      <c r="D4972" s="27"/>
      <c r="E4972" s="27"/>
    </row>
    <row r="4973" spans="2:5" customFormat="1" x14ac:dyDescent="0.25">
      <c r="B4973" s="21"/>
      <c r="C4973" s="21"/>
      <c r="D4973" s="27"/>
      <c r="E4973" s="27"/>
    </row>
    <row r="4974" spans="2:5" customFormat="1" x14ac:dyDescent="0.25">
      <c r="B4974" s="21"/>
      <c r="C4974" s="21"/>
      <c r="D4974" s="27"/>
      <c r="E4974" s="27"/>
    </row>
    <row r="4975" spans="2:5" customFormat="1" x14ac:dyDescent="0.25">
      <c r="B4975" s="21"/>
      <c r="C4975" s="21"/>
      <c r="D4975" s="27"/>
      <c r="E4975" s="27"/>
    </row>
    <row r="4976" spans="2:5" customFormat="1" x14ac:dyDescent="0.25">
      <c r="B4976" s="21"/>
      <c r="C4976" s="21"/>
      <c r="D4976" s="27"/>
      <c r="E4976" s="27"/>
    </row>
    <row r="4977" spans="2:5" customFormat="1" x14ac:dyDescent="0.25">
      <c r="B4977" s="21"/>
      <c r="C4977" s="21"/>
      <c r="D4977" s="27"/>
      <c r="E4977" s="27"/>
    </row>
    <row r="4978" spans="2:5" customFormat="1" x14ac:dyDescent="0.25">
      <c r="B4978" s="21"/>
      <c r="C4978" s="21"/>
      <c r="D4978" s="27"/>
      <c r="E4978" s="27"/>
    </row>
    <row r="4979" spans="2:5" customFormat="1" x14ac:dyDescent="0.25">
      <c r="B4979" s="21"/>
      <c r="C4979" s="21"/>
      <c r="D4979" s="27"/>
      <c r="E4979" s="27"/>
    </row>
    <row r="4980" spans="2:5" customFormat="1" x14ac:dyDescent="0.25">
      <c r="B4980" s="21"/>
      <c r="C4980" s="21"/>
      <c r="D4980" s="27"/>
      <c r="E4980" s="27"/>
    </row>
    <row r="4981" spans="2:5" customFormat="1" x14ac:dyDescent="0.25">
      <c r="B4981" s="21"/>
      <c r="C4981" s="21"/>
      <c r="D4981" s="27"/>
      <c r="E4981" s="27"/>
    </row>
    <row r="4982" spans="2:5" customFormat="1" x14ac:dyDescent="0.25">
      <c r="B4982" s="21"/>
      <c r="C4982" s="21"/>
      <c r="D4982" s="27"/>
      <c r="E4982" s="27"/>
    </row>
    <row r="4983" spans="2:5" customFormat="1" x14ac:dyDescent="0.25">
      <c r="B4983" s="21"/>
      <c r="C4983" s="21"/>
      <c r="D4983" s="27"/>
      <c r="E4983" s="27"/>
    </row>
    <row r="4984" spans="2:5" customFormat="1" x14ac:dyDescent="0.25">
      <c r="B4984" s="21"/>
      <c r="C4984" s="21"/>
      <c r="D4984" s="27"/>
      <c r="E4984" s="27"/>
    </row>
    <row r="4985" spans="2:5" customFormat="1" x14ac:dyDescent="0.25">
      <c r="B4985" s="21"/>
      <c r="C4985" s="21"/>
      <c r="D4985" s="27"/>
      <c r="E4985" s="27"/>
    </row>
    <row r="4986" spans="2:5" customFormat="1" x14ac:dyDescent="0.25">
      <c r="B4986" s="21"/>
      <c r="C4986" s="21"/>
      <c r="D4986" s="27"/>
      <c r="E4986" s="27"/>
    </row>
    <row r="4987" spans="2:5" customFormat="1" x14ac:dyDescent="0.25">
      <c r="B4987" s="21"/>
      <c r="C4987" s="21"/>
      <c r="D4987" s="27"/>
      <c r="E4987" s="27"/>
    </row>
    <row r="4988" spans="2:5" customFormat="1" x14ac:dyDescent="0.25">
      <c r="B4988" s="21"/>
      <c r="C4988" s="21"/>
      <c r="D4988" s="27"/>
      <c r="E4988" s="27"/>
    </row>
    <row r="4989" spans="2:5" customFormat="1" x14ac:dyDescent="0.25">
      <c r="B4989" s="21"/>
      <c r="C4989" s="21"/>
      <c r="D4989" s="27"/>
      <c r="E4989" s="27"/>
    </row>
    <row r="4990" spans="2:5" customFormat="1" x14ac:dyDescent="0.25">
      <c r="B4990" s="21"/>
      <c r="C4990" s="21"/>
      <c r="D4990" s="27"/>
      <c r="E4990" s="27"/>
    </row>
    <row r="4991" spans="2:5" customFormat="1" x14ac:dyDescent="0.25">
      <c r="B4991" s="21"/>
      <c r="C4991" s="21"/>
      <c r="D4991" s="27"/>
      <c r="E4991" s="27"/>
    </row>
    <row r="4992" spans="2:5" customFormat="1" x14ac:dyDescent="0.25">
      <c r="B4992" s="21"/>
      <c r="C4992" s="21"/>
      <c r="D4992" s="27"/>
      <c r="E4992" s="27"/>
    </row>
    <row r="4993" spans="1:3" x14ac:dyDescent="0.25">
      <c r="A4993"/>
      <c r="B4993" s="21"/>
      <c r="C4993" s="21"/>
    </row>
    <row r="4994" spans="1:3" x14ac:dyDescent="0.25">
      <c r="A4994"/>
      <c r="B4994" s="21"/>
      <c r="C4994" s="21"/>
    </row>
    <row r="4995" spans="1:3" x14ac:dyDescent="0.25">
      <c r="B4995" s="21"/>
      <c r="C4995" s="21"/>
    </row>
    <row r="4996" spans="1:3" x14ac:dyDescent="0.25">
      <c r="B4996" s="21"/>
      <c r="C4996" s="21"/>
    </row>
    <row r="4997" spans="1:3" x14ac:dyDescent="0.25">
      <c r="B4997" s="21"/>
      <c r="C4997" s="21"/>
    </row>
    <row r="4998" spans="1:3" x14ac:dyDescent="0.25">
      <c r="B4998" s="21"/>
      <c r="C4998" s="21"/>
    </row>
    <row r="4999" spans="1:3" x14ac:dyDescent="0.25">
      <c r="B4999" s="21"/>
      <c r="C4999" s="21"/>
    </row>
    <row r="5000" spans="1:3" x14ac:dyDescent="0.25">
      <c r="B5000" s="21"/>
      <c r="C5000" s="21"/>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CACE6-B347-470F-B8DA-413F8E316AD6}">
  <dimension ref="A1:H4360"/>
  <sheetViews>
    <sheetView topLeftCell="A4079" workbookViewId="0">
      <selection activeCell="H4093" sqref="H4093"/>
    </sheetView>
  </sheetViews>
  <sheetFormatPr defaultRowHeight="15" x14ac:dyDescent="0.25"/>
  <cols>
    <col min="1" max="1" width="10.7109375" style="17" bestFit="1" customWidth="1"/>
    <col min="8" max="8" width="9.85546875" style="17" bestFit="1" customWidth="1"/>
  </cols>
  <sheetData>
    <row r="1" spans="1:5" x14ac:dyDescent="0.25">
      <c r="A1" s="17" t="s">
        <v>13</v>
      </c>
      <c r="E1" t="s">
        <v>14</v>
      </c>
    </row>
    <row r="2" spans="1:5" x14ac:dyDescent="0.25">
      <c r="B2" t="s">
        <v>15</v>
      </c>
      <c r="C2" t="s">
        <v>8</v>
      </c>
      <c r="D2" t="s">
        <v>9</v>
      </c>
      <c r="E2" t="s">
        <v>10</v>
      </c>
    </row>
    <row r="3" spans="1:5" x14ac:dyDescent="0.25">
      <c r="A3" s="17">
        <v>38706</v>
      </c>
      <c r="E3">
        <v>1000000</v>
      </c>
    </row>
    <row r="4" spans="1:5" x14ac:dyDescent="0.25">
      <c r="A4" s="17">
        <v>38707</v>
      </c>
      <c r="E4">
        <v>982879.38</v>
      </c>
    </row>
    <row r="5" spans="1:5" x14ac:dyDescent="0.25">
      <c r="A5" s="17">
        <v>38708</v>
      </c>
      <c r="E5">
        <v>972572.47</v>
      </c>
    </row>
    <row r="6" spans="1:5" x14ac:dyDescent="0.25">
      <c r="A6" s="17">
        <v>38709</v>
      </c>
      <c r="E6">
        <v>954103.05</v>
      </c>
    </row>
    <row r="7" spans="1:5" x14ac:dyDescent="0.25">
      <c r="A7" s="17">
        <v>38713</v>
      </c>
      <c r="E7">
        <v>961649.78</v>
      </c>
    </row>
    <row r="8" spans="1:5" x14ac:dyDescent="0.25">
      <c r="A8" s="17">
        <v>38714</v>
      </c>
      <c r="E8">
        <v>961472.64</v>
      </c>
    </row>
    <row r="9" spans="1:5" x14ac:dyDescent="0.25">
      <c r="A9" s="17">
        <v>38715</v>
      </c>
      <c r="E9">
        <v>954884.2</v>
      </c>
    </row>
    <row r="10" spans="1:5" x14ac:dyDescent="0.25">
      <c r="A10" s="17">
        <v>38716</v>
      </c>
      <c r="E10">
        <v>966348.39</v>
      </c>
    </row>
    <row r="11" spans="1:5" x14ac:dyDescent="0.25">
      <c r="A11" s="17">
        <v>38720</v>
      </c>
      <c r="E11">
        <v>943104.09</v>
      </c>
    </row>
    <row r="12" spans="1:5" x14ac:dyDescent="0.25">
      <c r="A12" s="17">
        <v>38721</v>
      </c>
      <c r="E12">
        <v>927442.19</v>
      </c>
    </row>
    <row r="13" spans="1:5" x14ac:dyDescent="0.25">
      <c r="A13" s="17">
        <v>38722</v>
      </c>
      <c r="E13">
        <v>926251.19</v>
      </c>
    </row>
    <row r="14" spans="1:5" x14ac:dyDescent="0.25">
      <c r="A14" s="17">
        <v>38723</v>
      </c>
      <c r="E14">
        <v>908916.41</v>
      </c>
    </row>
    <row r="15" spans="1:5" x14ac:dyDescent="0.25">
      <c r="A15" s="17">
        <v>38726</v>
      </c>
      <c r="E15">
        <v>893203.65</v>
      </c>
    </row>
    <row r="16" spans="1:5" x14ac:dyDescent="0.25">
      <c r="A16" s="17">
        <v>38727</v>
      </c>
      <c r="E16">
        <v>881190.98</v>
      </c>
    </row>
    <row r="17" spans="1:5" x14ac:dyDescent="0.25">
      <c r="A17" s="17">
        <v>38728</v>
      </c>
      <c r="E17">
        <v>867840.85</v>
      </c>
    </row>
    <row r="18" spans="1:5" x14ac:dyDescent="0.25">
      <c r="A18" s="17">
        <v>38729</v>
      </c>
      <c r="E18">
        <v>876608.57</v>
      </c>
    </row>
    <row r="19" spans="1:5" x14ac:dyDescent="0.25">
      <c r="A19" s="17">
        <v>38730</v>
      </c>
      <c r="E19">
        <v>876527.59</v>
      </c>
    </row>
    <row r="20" spans="1:5" x14ac:dyDescent="0.25">
      <c r="A20" s="17">
        <v>38734</v>
      </c>
      <c r="E20">
        <v>891359.47</v>
      </c>
    </row>
    <row r="21" spans="1:5" x14ac:dyDescent="0.25">
      <c r="A21" s="17">
        <v>38735</v>
      </c>
      <c r="E21">
        <v>899505.94</v>
      </c>
    </row>
    <row r="22" spans="1:5" x14ac:dyDescent="0.25">
      <c r="A22" s="17">
        <v>38736</v>
      </c>
      <c r="E22">
        <v>889185.07</v>
      </c>
    </row>
    <row r="23" spans="1:5" x14ac:dyDescent="0.25">
      <c r="A23" s="17">
        <v>38737</v>
      </c>
      <c r="E23">
        <v>919888.51</v>
      </c>
    </row>
    <row r="24" spans="1:5" x14ac:dyDescent="0.25">
      <c r="A24" s="17">
        <v>38740</v>
      </c>
      <c r="E24">
        <v>927897.49</v>
      </c>
    </row>
    <row r="25" spans="1:5" x14ac:dyDescent="0.25">
      <c r="A25" s="17">
        <v>38741</v>
      </c>
      <c r="E25">
        <v>921584.34</v>
      </c>
    </row>
    <row r="26" spans="1:5" x14ac:dyDescent="0.25">
      <c r="A26" s="17">
        <v>38742</v>
      </c>
      <c r="E26">
        <v>911357.56</v>
      </c>
    </row>
    <row r="27" spans="1:5" x14ac:dyDescent="0.25">
      <c r="A27" s="17">
        <v>38743</v>
      </c>
      <c r="E27">
        <v>883576.35</v>
      </c>
    </row>
    <row r="28" spans="1:5" x14ac:dyDescent="0.25">
      <c r="A28" s="17">
        <v>38744</v>
      </c>
      <c r="E28">
        <v>866893.14</v>
      </c>
    </row>
    <row r="29" spans="1:5" x14ac:dyDescent="0.25">
      <c r="A29" s="17">
        <v>38747</v>
      </c>
      <c r="E29">
        <v>855442.85</v>
      </c>
    </row>
    <row r="30" spans="1:5" x14ac:dyDescent="0.25">
      <c r="A30" s="17">
        <v>38748</v>
      </c>
      <c r="E30">
        <v>854945.02</v>
      </c>
    </row>
    <row r="31" spans="1:5" x14ac:dyDescent="0.25">
      <c r="A31" s="17">
        <v>38749</v>
      </c>
      <c r="E31">
        <v>858590.13</v>
      </c>
    </row>
    <row r="32" spans="1:5" x14ac:dyDescent="0.25">
      <c r="A32" s="17">
        <v>38750</v>
      </c>
      <c r="E32">
        <v>865175.07</v>
      </c>
    </row>
    <row r="33" spans="1:5" x14ac:dyDescent="0.25">
      <c r="A33" s="17">
        <v>38751</v>
      </c>
      <c r="E33">
        <v>866892.74</v>
      </c>
    </row>
    <row r="34" spans="1:5" x14ac:dyDescent="0.25">
      <c r="A34" s="17">
        <v>38754</v>
      </c>
      <c r="E34">
        <v>861582.07</v>
      </c>
    </row>
    <row r="35" spans="1:5" x14ac:dyDescent="0.25">
      <c r="A35" s="17">
        <v>38755</v>
      </c>
      <c r="E35">
        <v>869157.14</v>
      </c>
    </row>
    <row r="36" spans="1:5" x14ac:dyDescent="0.25">
      <c r="A36" s="17">
        <v>38756</v>
      </c>
      <c r="E36">
        <v>849257.8</v>
      </c>
    </row>
    <row r="37" spans="1:5" x14ac:dyDescent="0.25">
      <c r="A37" s="17">
        <v>38757</v>
      </c>
      <c r="E37">
        <v>838098.9</v>
      </c>
    </row>
    <row r="38" spans="1:5" x14ac:dyDescent="0.25">
      <c r="A38" s="17">
        <v>38758</v>
      </c>
      <c r="E38">
        <v>837902.29</v>
      </c>
    </row>
    <row r="39" spans="1:5" x14ac:dyDescent="0.25">
      <c r="A39" s="17">
        <v>38761</v>
      </c>
      <c r="E39">
        <v>857071.92</v>
      </c>
    </row>
    <row r="40" spans="1:5" x14ac:dyDescent="0.25">
      <c r="A40" s="17">
        <v>38762</v>
      </c>
      <c r="E40">
        <v>839408.07</v>
      </c>
    </row>
    <row r="41" spans="1:5" x14ac:dyDescent="0.25">
      <c r="A41" s="17">
        <v>38763</v>
      </c>
      <c r="E41">
        <v>843963</v>
      </c>
    </row>
    <row r="42" spans="1:5" x14ac:dyDescent="0.25">
      <c r="A42" s="17">
        <v>38764</v>
      </c>
      <c r="E42">
        <v>826547.76</v>
      </c>
    </row>
    <row r="43" spans="1:5" x14ac:dyDescent="0.25">
      <c r="A43" s="17">
        <v>38765</v>
      </c>
      <c r="E43">
        <v>823365.62</v>
      </c>
    </row>
    <row r="44" spans="1:5" x14ac:dyDescent="0.25">
      <c r="A44" s="17">
        <v>38769</v>
      </c>
      <c r="E44">
        <v>816185.58</v>
      </c>
    </row>
    <row r="45" spans="1:5" x14ac:dyDescent="0.25">
      <c r="A45" s="17">
        <v>38770</v>
      </c>
      <c r="E45">
        <v>791540.35</v>
      </c>
    </row>
    <row r="46" spans="1:5" x14ac:dyDescent="0.25">
      <c r="A46" s="17">
        <v>38771</v>
      </c>
      <c r="E46">
        <v>796538.43</v>
      </c>
    </row>
    <row r="47" spans="1:5" x14ac:dyDescent="0.25">
      <c r="A47" s="17">
        <v>38772</v>
      </c>
      <c r="E47">
        <v>784377.54</v>
      </c>
    </row>
    <row r="48" spans="1:5" x14ac:dyDescent="0.25">
      <c r="A48" s="17">
        <v>38775</v>
      </c>
      <c r="E48">
        <v>775728.46</v>
      </c>
    </row>
    <row r="49" spans="1:5" x14ac:dyDescent="0.25">
      <c r="A49" s="17">
        <v>38776</v>
      </c>
      <c r="E49">
        <v>790172.48</v>
      </c>
    </row>
    <row r="50" spans="1:5" x14ac:dyDescent="0.25">
      <c r="A50" s="17">
        <v>38777</v>
      </c>
      <c r="E50">
        <v>785800.3</v>
      </c>
    </row>
    <row r="51" spans="1:5" x14ac:dyDescent="0.25">
      <c r="A51" s="17">
        <v>38778</v>
      </c>
      <c r="E51">
        <v>786382.02</v>
      </c>
    </row>
    <row r="52" spans="1:5" x14ac:dyDescent="0.25">
      <c r="A52" s="17">
        <v>38779</v>
      </c>
      <c r="E52">
        <v>781106.06</v>
      </c>
    </row>
    <row r="53" spans="1:5" x14ac:dyDescent="0.25">
      <c r="A53" s="17">
        <v>38782</v>
      </c>
      <c r="E53">
        <v>798485.03</v>
      </c>
    </row>
    <row r="54" spans="1:5" x14ac:dyDescent="0.25">
      <c r="A54" s="17">
        <v>38783</v>
      </c>
      <c r="E54">
        <v>806081.64</v>
      </c>
    </row>
    <row r="55" spans="1:5" x14ac:dyDescent="0.25">
      <c r="A55" s="17">
        <v>38784</v>
      </c>
      <c r="E55">
        <v>790909.21</v>
      </c>
    </row>
    <row r="56" spans="1:5" x14ac:dyDescent="0.25">
      <c r="A56" s="17">
        <v>38785</v>
      </c>
      <c r="E56">
        <v>796644.42</v>
      </c>
    </row>
    <row r="57" spans="1:5" x14ac:dyDescent="0.25">
      <c r="A57" s="17">
        <v>38786</v>
      </c>
      <c r="E57">
        <v>794762.58</v>
      </c>
    </row>
    <row r="58" spans="1:5" x14ac:dyDescent="0.25">
      <c r="A58" s="17">
        <v>38789</v>
      </c>
      <c r="E58">
        <v>784748.84</v>
      </c>
    </row>
    <row r="59" spans="1:5" x14ac:dyDescent="0.25">
      <c r="A59" s="17">
        <v>38790</v>
      </c>
      <c r="E59">
        <v>770398.43</v>
      </c>
    </row>
    <row r="60" spans="1:5" x14ac:dyDescent="0.25">
      <c r="A60" s="17">
        <v>38791</v>
      </c>
      <c r="E60">
        <v>773687.97</v>
      </c>
    </row>
    <row r="61" spans="1:5" x14ac:dyDescent="0.25">
      <c r="A61" s="17">
        <v>38792</v>
      </c>
      <c r="E61">
        <v>761512.03</v>
      </c>
    </row>
    <row r="62" spans="1:5" x14ac:dyDescent="0.25">
      <c r="A62" s="17">
        <v>38793</v>
      </c>
      <c r="E62">
        <v>759969.26</v>
      </c>
    </row>
    <row r="63" spans="1:5" x14ac:dyDescent="0.25">
      <c r="A63" s="17">
        <v>38796</v>
      </c>
      <c r="E63">
        <v>769769.02</v>
      </c>
    </row>
    <row r="64" spans="1:5" x14ac:dyDescent="0.25">
      <c r="A64" s="17">
        <v>38797</v>
      </c>
      <c r="E64">
        <v>770075.67</v>
      </c>
    </row>
    <row r="65" spans="1:5" x14ac:dyDescent="0.25">
      <c r="A65" s="17">
        <v>38798</v>
      </c>
      <c r="E65">
        <v>757852.25</v>
      </c>
    </row>
    <row r="66" spans="1:5" x14ac:dyDescent="0.25">
      <c r="A66" s="17">
        <v>38799</v>
      </c>
      <c r="E66">
        <v>799939.11</v>
      </c>
    </row>
    <row r="67" spans="1:5" x14ac:dyDescent="0.25">
      <c r="A67" s="17">
        <v>38800</v>
      </c>
      <c r="E67">
        <v>757739.09</v>
      </c>
    </row>
    <row r="68" spans="1:5" x14ac:dyDescent="0.25">
      <c r="A68" s="17">
        <v>38803</v>
      </c>
      <c r="E68">
        <v>758315.17</v>
      </c>
    </row>
    <row r="69" spans="1:5" x14ac:dyDescent="0.25">
      <c r="A69" s="17">
        <v>38804</v>
      </c>
      <c r="E69">
        <v>757931.94</v>
      </c>
    </row>
    <row r="70" spans="1:5" x14ac:dyDescent="0.25">
      <c r="A70" s="17">
        <v>38805</v>
      </c>
      <c r="E70">
        <v>743282.84</v>
      </c>
    </row>
    <row r="71" spans="1:5" x14ac:dyDescent="0.25">
      <c r="A71" s="17">
        <v>38806</v>
      </c>
      <c r="E71">
        <v>735440.43</v>
      </c>
    </row>
    <row r="72" spans="1:5" x14ac:dyDescent="0.25">
      <c r="A72" s="17">
        <v>38807</v>
      </c>
      <c r="E72">
        <v>743410.97</v>
      </c>
    </row>
    <row r="73" spans="1:5" x14ac:dyDescent="0.25">
      <c r="A73" s="17">
        <v>38810</v>
      </c>
      <c r="E73">
        <v>735621.11</v>
      </c>
    </row>
    <row r="74" spans="1:5" x14ac:dyDescent="0.25">
      <c r="A74" s="17">
        <v>38811</v>
      </c>
      <c r="E74">
        <v>734961.27</v>
      </c>
    </row>
    <row r="75" spans="1:5" x14ac:dyDescent="0.25">
      <c r="A75" s="17">
        <v>38812</v>
      </c>
      <c r="E75">
        <v>728445.83</v>
      </c>
    </row>
    <row r="76" spans="1:5" x14ac:dyDescent="0.25">
      <c r="A76" s="17">
        <v>38813</v>
      </c>
      <c r="E76">
        <v>725042.31</v>
      </c>
    </row>
    <row r="77" spans="1:5" x14ac:dyDescent="0.25">
      <c r="A77" s="17">
        <v>38814</v>
      </c>
      <c r="E77">
        <v>735884.3</v>
      </c>
    </row>
    <row r="78" spans="1:5" x14ac:dyDescent="0.25">
      <c r="A78" s="17">
        <v>38817</v>
      </c>
      <c r="E78">
        <v>743503.44</v>
      </c>
    </row>
    <row r="79" spans="1:5" x14ac:dyDescent="0.25">
      <c r="A79" s="17">
        <v>38818</v>
      </c>
      <c r="E79">
        <v>758469.76</v>
      </c>
    </row>
    <row r="80" spans="1:5" x14ac:dyDescent="0.25">
      <c r="A80" s="17">
        <v>38819</v>
      </c>
      <c r="E80">
        <v>759648.33</v>
      </c>
    </row>
    <row r="81" spans="1:5" x14ac:dyDescent="0.25">
      <c r="A81" s="17">
        <v>38820</v>
      </c>
      <c r="E81">
        <v>758626</v>
      </c>
    </row>
    <row r="82" spans="1:5" x14ac:dyDescent="0.25">
      <c r="A82" s="17">
        <v>38824</v>
      </c>
      <c r="E82">
        <v>761811.82</v>
      </c>
    </row>
    <row r="83" spans="1:5" x14ac:dyDescent="0.25">
      <c r="A83" s="17">
        <v>38825</v>
      </c>
      <c r="E83">
        <v>743465.33</v>
      </c>
    </row>
    <row r="84" spans="1:5" x14ac:dyDescent="0.25">
      <c r="A84" s="17">
        <v>38826</v>
      </c>
      <c r="E84">
        <v>739357.78</v>
      </c>
    </row>
    <row r="85" spans="1:5" x14ac:dyDescent="0.25">
      <c r="A85" s="17">
        <v>38827</v>
      </c>
      <c r="E85">
        <v>730631.21</v>
      </c>
    </row>
    <row r="86" spans="1:5" x14ac:dyDescent="0.25">
      <c r="A86" s="17">
        <v>38828</v>
      </c>
      <c r="E86">
        <v>739164.98</v>
      </c>
    </row>
    <row r="87" spans="1:5" x14ac:dyDescent="0.25">
      <c r="A87" s="17">
        <v>38831</v>
      </c>
      <c r="E87">
        <v>737327.13</v>
      </c>
    </row>
    <row r="88" spans="1:5" x14ac:dyDescent="0.25">
      <c r="A88" s="17">
        <v>38832</v>
      </c>
      <c r="E88">
        <v>738726.01</v>
      </c>
    </row>
    <row r="89" spans="1:5" x14ac:dyDescent="0.25">
      <c r="A89" s="17">
        <v>38833</v>
      </c>
      <c r="E89">
        <v>728967.61</v>
      </c>
    </row>
    <row r="90" spans="1:5" x14ac:dyDescent="0.25">
      <c r="A90" s="17">
        <v>38834</v>
      </c>
      <c r="E90">
        <v>723671.31</v>
      </c>
    </row>
    <row r="91" spans="1:5" x14ac:dyDescent="0.25">
      <c r="A91" s="17">
        <v>38835</v>
      </c>
      <c r="E91">
        <v>718320.69</v>
      </c>
    </row>
    <row r="92" spans="1:5" x14ac:dyDescent="0.25">
      <c r="A92" s="17">
        <v>38838</v>
      </c>
      <c r="E92">
        <v>726919.16</v>
      </c>
    </row>
    <row r="93" spans="1:5" x14ac:dyDescent="0.25">
      <c r="A93" s="17">
        <v>38839</v>
      </c>
      <c r="E93">
        <v>720534.28</v>
      </c>
    </row>
    <row r="94" spans="1:5" x14ac:dyDescent="0.25">
      <c r="A94" s="17">
        <v>38840</v>
      </c>
      <c r="E94">
        <v>726333.35</v>
      </c>
    </row>
    <row r="95" spans="1:5" x14ac:dyDescent="0.25">
      <c r="A95" s="17">
        <v>38841</v>
      </c>
      <c r="E95">
        <v>723581.97</v>
      </c>
    </row>
    <row r="96" spans="1:5" x14ac:dyDescent="0.25">
      <c r="A96" s="17">
        <v>38842</v>
      </c>
      <c r="E96">
        <v>714330.49</v>
      </c>
    </row>
    <row r="97" spans="1:5" x14ac:dyDescent="0.25">
      <c r="A97" s="17">
        <v>38845</v>
      </c>
      <c r="E97">
        <v>715253.8</v>
      </c>
    </row>
    <row r="98" spans="1:5" x14ac:dyDescent="0.25">
      <c r="A98" s="17">
        <v>38846</v>
      </c>
      <c r="E98">
        <v>713986.95</v>
      </c>
    </row>
    <row r="99" spans="1:5" x14ac:dyDescent="0.25">
      <c r="A99" s="17">
        <v>38847</v>
      </c>
      <c r="E99">
        <v>714561.24</v>
      </c>
    </row>
    <row r="100" spans="1:5" x14ac:dyDescent="0.25">
      <c r="A100" s="17">
        <v>38848</v>
      </c>
      <c r="E100">
        <v>730150</v>
      </c>
    </row>
    <row r="101" spans="1:5" x14ac:dyDescent="0.25">
      <c r="A101" s="17">
        <v>38849</v>
      </c>
      <c r="E101">
        <v>758457.27</v>
      </c>
    </row>
    <row r="102" spans="1:5" x14ac:dyDescent="0.25">
      <c r="A102" s="17">
        <v>38852</v>
      </c>
      <c r="E102">
        <v>759658.17</v>
      </c>
    </row>
    <row r="103" spans="1:5" x14ac:dyDescent="0.25">
      <c r="A103" s="17">
        <v>38853</v>
      </c>
      <c r="E103">
        <v>745754.66</v>
      </c>
    </row>
    <row r="104" spans="1:5" x14ac:dyDescent="0.25">
      <c r="A104" s="17">
        <v>38854</v>
      </c>
      <c r="E104">
        <v>820673.26</v>
      </c>
    </row>
    <row r="105" spans="1:5" x14ac:dyDescent="0.25">
      <c r="A105" s="17">
        <v>38855</v>
      </c>
      <c r="E105">
        <v>826344.58</v>
      </c>
    </row>
    <row r="106" spans="1:5" x14ac:dyDescent="0.25">
      <c r="A106" s="17">
        <v>38856</v>
      </c>
      <c r="E106">
        <v>848316.26</v>
      </c>
    </row>
    <row r="107" spans="1:5" x14ac:dyDescent="0.25">
      <c r="A107" s="17">
        <v>38859</v>
      </c>
      <c r="E107">
        <v>896513.61</v>
      </c>
    </row>
    <row r="108" spans="1:5" x14ac:dyDescent="0.25">
      <c r="A108" s="17">
        <v>38860</v>
      </c>
      <c r="E108">
        <v>878463</v>
      </c>
    </row>
    <row r="109" spans="1:5" x14ac:dyDescent="0.25">
      <c r="A109" s="17">
        <v>38861</v>
      </c>
      <c r="E109">
        <v>920434.64</v>
      </c>
    </row>
    <row r="110" spans="1:5" x14ac:dyDescent="0.25">
      <c r="A110" s="17">
        <v>38862</v>
      </c>
      <c r="E110">
        <v>882173.1</v>
      </c>
    </row>
    <row r="111" spans="1:5" x14ac:dyDescent="0.25">
      <c r="A111" s="17">
        <v>38863</v>
      </c>
      <c r="E111">
        <v>860341.29</v>
      </c>
    </row>
    <row r="112" spans="1:5" x14ac:dyDescent="0.25">
      <c r="A112" s="17">
        <v>38867</v>
      </c>
      <c r="E112">
        <v>921972.52</v>
      </c>
    </row>
    <row r="113" spans="1:5" x14ac:dyDescent="0.25">
      <c r="A113" s="17">
        <v>38868</v>
      </c>
      <c r="E113">
        <v>911022.39</v>
      </c>
    </row>
    <row r="114" spans="1:5" x14ac:dyDescent="0.25">
      <c r="A114" s="17">
        <v>38869</v>
      </c>
      <c r="E114">
        <v>878894.07999999996</v>
      </c>
    </row>
    <row r="115" spans="1:5" x14ac:dyDescent="0.25">
      <c r="A115" s="17">
        <v>38870</v>
      </c>
      <c r="E115">
        <v>855748.25</v>
      </c>
    </row>
    <row r="116" spans="1:5" x14ac:dyDescent="0.25">
      <c r="A116" s="17">
        <v>38873</v>
      </c>
      <c r="E116">
        <v>897730.52</v>
      </c>
    </row>
    <row r="117" spans="1:5" x14ac:dyDescent="0.25">
      <c r="A117" s="17">
        <v>38874</v>
      </c>
      <c r="E117">
        <v>933593.71</v>
      </c>
    </row>
    <row r="118" spans="1:5" x14ac:dyDescent="0.25">
      <c r="A118" s="17">
        <v>38875</v>
      </c>
      <c r="E118">
        <v>944678.22</v>
      </c>
    </row>
    <row r="119" spans="1:5" x14ac:dyDescent="0.25">
      <c r="A119" s="17">
        <v>38876</v>
      </c>
      <c r="E119">
        <v>973206.59</v>
      </c>
    </row>
    <row r="120" spans="1:5" x14ac:dyDescent="0.25">
      <c r="A120" s="17">
        <v>38877</v>
      </c>
      <c r="E120">
        <v>991467.43</v>
      </c>
    </row>
    <row r="121" spans="1:5" x14ac:dyDescent="0.25">
      <c r="A121" s="17">
        <v>38880</v>
      </c>
      <c r="E121">
        <v>1019598.6</v>
      </c>
    </row>
    <row r="122" spans="1:5" x14ac:dyDescent="0.25">
      <c r="A122" s="17">
        <v>38881</v>
      </c>
      <c r="E122">
        <v>1100207.28</v>
      </c>
    </row>
    <row r="123" spans="1:5" x14ac:dyDescent="0.25">
      <c r="A123" s="17">
        <v>38882</v>
      </c>
      <c r="E123">
        <v>1147262.3</v>
      </c>
    </row>
    <row r="124" spans="1:5" x14ac:dyDescent="0.25">
      <c r="A124" s="17">
        <v>38883</v>
      </c>
      <c r="E124">
        <v>962599.55</v>
      </c>
    </row>
    <row r="125" spans="1:5" x14ac:dyDescent="0.25">
      <c r="A125" s="17">
        <v>38884</v>
      </c>
      <c r="E125">
        <v>973085.54</v>
      </c>
    </row>
    <row r="126" spans="1:5" x14ac:dyDescent="0.25">
      <c r="A126" s="17">
        <v>38887</v>
      </c>
      <c r="E126">
        <v>987553.41</v>
      </c>
    </row>
    <row r="127" spans="1:5" x14ac:dyDescent="0.25">
      <c r="A127" s="17">
        <v>38888</v>
      </c>
      <c r="E127">
        <v>975249.34</v>
      </c>
    </row>
    <row r="128" spans="1:5" x14ac:dyDescent="0.25">
      <c r="A128" s="17">
        <v>38889</v>
      </c>
      <c r="E128">
        <v>913495.2</v>
      </c>
    </row>
    <row r="129" spans="1:5" x14ac:dyDescent="0.25">
      <c r="A129" s="17">
        <v>38890</v>
      </c>
      <c r="E129">
        <v>914291.57</v>
      </c>
    </row>
    <row r="130" spans="1:5" x14ac:dyDescent="0.25">
      <c r="A130" s="17">
        <v>38891</v>
      </c>
      <c r="E130">
        <v>904037.54</v>
      </c>
    </row>
    <row r="131" spans="1:5" x14ac:dyDescent="0.25">
      <c r="A131" s="17">
        <v>38894</v>
      </c>
      <c r="E131">
        <v>906179.16</v>
      </c>
    </row>
    <row r="132" spans="1:5" x14ac:dyDescent="0.25">
      <c r="A132" s="17">
        <v>38895</v>
      </c>
      <c r="E132">
        <v>929681.31</v>
      </c>
    </row>
    <row r="133" spans="1:5" x14ac:dyDescent="0.25">
      <c r="A133" s="17">
        <v>38896</v>
      </c>
      <c r="E133">
        <v>930446.48</v>
      </c>
    </row>
    <row r="134" spans="1:5" x14ac:dyDescent="0.25">
      <c r="A134" s="17">
        <v>38897</v>
      </c>
      <c r="E134">
        <v>851358.53</v>
      </c>
    </row>
    <row r="135" spans="1:5" x14ac:dyDescent="0.25">
      <c r="A135" s="17">
        <v>38898</v>
      </c>
      <c r="E135">
        <v>832416.4</v>
      </c>
    </row>
    <row r="136" spans="1:5" x14ac:dyDescent="0.25">
      <c r="A136" s="17">
        <v>38901</v>
      </c>
      <c r="E136">
        <v>812742.49</v>
      </c>
    </row>
    <row r="137" spans="1:5" x14ac:dyDescent="0.25">
      <c r="A137" s="17">
        <v>38903</v>
      </c>
      <c r="E137">
        <v>847894.66</v>
      </c>
    </row>
    <row r="138" spans="1:5" x14ac:dyDescent="0.25">
      <c r="A138" s="17">
        <v>38904</v>
      </c>
      <c r="E138">
        <v>843481.53</v>
      </c>
    </row>
    <row r="139" spans="1:5" x14ac:dyDescent="0.25">
      <c r="A139" s="17">
        <v>38905</v>
      </c>
      <c r="E139">
        <v>853811.6</v>
      </c>
    </row>
    <row r="140" spans="1:5" x14ac:dyDescent="0.25">
      <c r="A140" s="17">
        <v>38908</v>
      </c>
      <c r="E140">
        <v>859215.47</v>
      </c>
    </row>
    <row r="141" spans="1:5" x14ac:dyDescent="0.25">
      <c r="A141" s="17">
        <v>38909</v>
      </c>
      <c r="E141">
        <v>839354.06</v>
      </c>
    </row>
    <row r="142" spans="1:5" x14ac:dyDescent="0.25">
      <c r="A142" s="17">
        <v>38910</v>
      </c>
      <c r="E142">
        <v>874252.7</v>
      </c>
    </row>
    <row r="143" spans="1:5" x14ac:dyDescent="0.25">
      <c r="A143" s="17">
        <v>38911</v>
      </c>
      <c r="E143">
        <v>929034.3</v>
      </c>
    </row>
    <row r="144" spans="1:5" x14ac:dyDescent="0.25">
      <c r="A144" s="17">
        <v>38912</v>
      </c>
      <c r="E144">
        <v>964816.48</v>
      </c>
    </row>
    <row r="145" spans="1:5" x14ac:dyDescent="0.25">
      <c r="A145" s="17">
        <v>38915</v>
      </c>
      <c r="E145">
        <v>957507.93</v>
      </c>
    </row>
    <row r="146" spans="1:5" x14ac:dyDescent="0.25">
      <c r="A146" s="17">
        <v>38916</v>
      </c>
      <c r="E146">
        <v>946075.89</v>
      </c>
    </row>
    <row r="147" spans="1:5" x14ac:dyDescent="0.25">
      <c r="A147" s="17">
        <v>38917</v>
      </c>
      <c r="E147">
        <v>891885.38</v>
      </c>
    </row>
    <row r="148" spans="1:5" x14ac:dyDescent="0.25">
      <c r="A148" s="17">
        <v>38918</v>
      </c>
      <c r="E148">
        <v>912007.98</v>
      </c>
    </row>
    <row r="149" spans="1:5" x14ac:dyDescent="0.25">
      <c r="A149" s="17">
        <v>38919</v>
      </c>
      <c r="E149">
        <v>932782.91</v>
      </c>
    </row>
    <row r="150" spans="1:5" x14ac:dyDescent="0.25">
      <c r="A150" s="17">
        <v>38922</v>
      </c>
      <c r="E150">
        <v>872477.68</v>
      </c>
    </row>
    <row r="151" spans="1:5" x14ac:dyDescent="0.25">
      <c r="A151" s="17">
        <v>38923</v>
      </c>
      <c r="E151">
        <v>846537.94</v>
      </c>
    </row>
    <row r="152" spans="1:5" x14ac:dyDescent="0.25">
      <c r="A152" s="17">
        <v>38924</v>
      </c>
      <c r="E152">
        <v>837807.84</v>
      </c>
    </row>
    <row r="153" spans="1:5" x14ac:dyDescent="0.25">
      <c r="A153" s="17">
        <v>38925</v>
      </c>
      <c r="E153">
        <v>863409.09</v>
      </c>
    </row>
    <row r="154" spans="1:5" x14ac:dyDescent="0.25">
      <c r="A154" s="17">
        <v>38926</v>
      </c>
      <c r="E154">
        <v>833471.57</v>
      </c>
    </row>
    <row r="155" spans="1:5" x14ac:dyDescent="0.25">
      <c r="A155" s="17">
        <v>38929</v>
      </c>
      <c r="E155">
        <v>851207.4</v>
      </c>
    </row>
    <row r="156" spans="1:5" x14ac:dyDescent="0.25">
      <c r="A156" s="17">
        <v>38930</v>
      </c>
      <c r="E156">
        <v>860792.63</v>
      </c>
    </row>
    <row r="157" spans="1:5" x14ac:dyDescent="0.25">
      <c r="A157" s="17">
        <v>38931</v>
      </c>
      <c r="E157">
        <v>847924.1</v>
      </c>
    </row>
    <row r="158" spans="1:5" x14ac:dyDescent="0.25">
      <c r="A158" s="17">
        <v>38932</v>
      </c>
      <c r="E158">
        <v>838772.73</v>
      </c>
    </row>
    <row r="159" spans="1:5" x14ac:dyDescent="0.25">
      <c r="A159" s="17">
        <v>38933</v>
      </c>
      <c r="E159">
        <v>849349.24</v>
      </c>
    </row>
    <row r="160" spans="1:5" x14ac:dyDescent="0.25">
      <c r="A160" s="17">
        <v>38936</v>
      </c>
      <c r="E160">
        <v>856487.57</v>
      </c>
    </row>
    <row r="161" spans="1:5" x14ac:dyDescent="0.25">
      <c r="A161" s="17">
        <v>38937</v>
      </c>
      <c r="E161">
        <v>859704.11</v>
      </c>
    </row>
    <row r="162" spans="1:5" x14ac:dyDescent="0.25">
      <c r="A162" s="17">
        <v>38938</v>
      </c>
      <c r="E162">
        <v>846003.09</v>
      </c>
    </row>
    <row r="163" spans="1:5" x14ac:dyDescent="0.25">
      <c r="A163" s="17">
        <v>38939</v>
      </c>
      <c r="E163">
        <v>853743.29</v>
      </c>
    </row>
    <row r="164" spans="1:5" x14ac:dyDescent="0.25">
      <c r="A164" s="17">
        <v>38940</v>
      </c>
      <c r="E164">
        <v>855176.85</v>
      </c>
    </row>
    <row r="165" spans="1:5" x14ac:dyDescent="0.25">
      <c r="A165" s="17">
        <v>38943</v>
      </c>
      <c r="E165">
        <v>821321.52</v>
      </c>
    </row>
    <row r="166" spans="1:5" x14ac:dyDescent="0.25">
      <c r="A166" s="17">
        <v>38944</v>
      </c>
      <c r="E166">
        <v>810149.31</v>
      </c>
    </row>
    <row r="167" spans="1:5" x14ac:dyDescent="0.25">
      <c r="A167" s="17">
        <v>38945</v>
      </c>
      <c r="E167">
        <v>776393.09</v>
      </c>
    </row>
    <row r="168" spans="1:5" x14ac:dyDescent="0.25">
      <c r="A168" s="17">
        <v>38946</v>
      </c>
      <c r="E168">
        <v>767949.61</v>
      </c>
    </row>
    <row r="169" spans="1:5" x14ac:dyDescent="0.25">
      <c r="A169" s="17">
        <v>38947</v>
      </c>
      <c r="E169">
        <v>757788.56</v>
      </c>
    </row>
    <row r="170" spans="1:5" x14ac:dyDescent="0.25">
      <c r="A170" s="17">
        <v>38950</v>
      </c>
      <c r="E170">
        <v>751777.58</v>
      </c>
    </row>
    <row r="171" spans="1:5" x14ac:dyDescent="0.25">
      <c r="A171" s="17">
        <v>38951</v>
      </c>
      <c r="E171">
        <v>743266.21</v>
      </c>
    </row>
    <row r="172" spans="1:5" x14ac:dyDescent="0.25">
      <c r="A172" s="17">
        <v>38952</v>
      </c>
      <c r="E172">
        <v>758997.89</v>
      </c>
    </row>
    <row r="173" spans="1:5" x14ac:dyDescent="0.25">
      <c r="A173" s="17">
        <v>38953</v>
      </c>
      <c r="E173">
        <v>753270.11</v>
      </c>
    </row>
    <row r="174" spans="1:5" x14ac:dyDescent="0.25">
      <c r="A174" s="17">
        <v>38954</v>
      </c>
      <c r="E174">
        <v>734341.5</v>
      </c>
    </row>
    <row r="175" spans="1:5" x14ac:dyDescent="0.25">
      <c r="A175" s="17">
        <v>38957</v>
      </c>
      <c r="E175">
        <v>727104</v>
      </c>
    </row>
    <row r="176" spans="1:5" x14ac:dyDescent="0.25">
      <c r="A176" s="17">
        <v>38958</v>
      </c>
      <c r="E176">
        <v>736933.29</v>
      </c>
    </row>
    <row r="177" spans="1:5" x14ac:dyDescent="0.25">
      <c r="A177" s="17">
        <v>38959</v>
      </c>
      <c r="E177">
        <v>728645.26</v>
      </c>
    </row>
    <row r="178" spans="1:5" x14ac:dyDescent="0.25">
      <c r="A178" s="17">
        <v>38960</v>
      </c>
      <c r="E178">
        <v>717544.26</v>
      </c>
    </row>
    <row r="179" spans="1:5" x14ac:dyDescent="0.25">
      <c r="A179" s="17">
        <v>38961</v>
      </c>
      <c r="E179">
        <v>704730.97</v>
      </c>
    </row>
    <row r="180" spans="1:5" x14ac:dyDescent="0.25">
      <c r="A180" s="17">
        <v>38965</v>
      </c>
      <c r="E180">
        <v>707902.2</v>
      </c>
    </row>
    <row r="181" spans="1:5" x14ac:dyDescent="0.25">
      <c r="A181" s="17">
        <v>38966</v>
      </c>
      <c r="E181">
        <v>738774.69</v>
      </c>
    </row>
    <row r="182" spans="1:5" x14ac:dyDescent="0.25">
      <c r="A182" s="17">
        <v>38967</v>
      </c>
      <c r="E182">
        <v>745124.45</v>
      </c>
    </row>
    <row r="183" spans="1:5" x14ac:dyDescent="0.25">
      <c r="A183" s="17">
        <v>38968</v>
      </c>
      <c r="E183">
        <v>738745.55</v>
      </c>
    </row>
    <row r="184" spans="1:5" x14ac:dyDescent="0.25">
      <c r="A184" s="17">
        <v>38971</v>
      </c>
      <c r="E184">
        <v>744956.38</v>
      </c>
    </row>
    <row r="185" spans="1:5" x14ac:dyDescent="0.25">
      <c r="A185" s="17">
        <v>38972</v>
      </c>
      <c r="E185">
        <v>704469.62</v>
      </c>
    </row>
    <row r="186" spans="1:5" x14ac:dyDescent="0.25">
      <c r="A186" s="17">
        <v>38973</v>
      </c>
      <c r="E186">
        <v>693360</v>
      </c>
    </row>
    <row r="187" spans="1:5" x14ac:dyDescent="0.25">
      <c r="A187" s="17">
        <v>38974</v>
      </c>
      <c r="E187">
        <v>702695.32</v>
      </c>
    </row>
    <row r="188" spans="1:5" x14ac:dyDescent="0.25">
      <c r="A188" s="17">
        <v>38975</v>
      </c>
      <c r="E188">
        <v>690413.98</v>
      </c>
    </row>
    <row r="189" spans="1:5" x14ac:dyDescent="0.25">
      <c r="A189" s="17">
        <v>38978</v>
      </c>
      <c r="E189">
        <v>693811.94</v>
      </c>
    </row>
    <row r="190" spans="1:5" x14ac:dyDescent="0.25">
      <c r="A190" s="17">
        <v>38979</v>
      </c>
      <c r="E190">
        <v>696459.67</v>
      </c>
    </row>
    <row r="191" spans="1:5" x14ac:dyDescent="0.25">
      <c r="A191" s="17">
        <v>38980</v>
      </c>
      <c r="E191">
        <v>677058.3</v>
      </c>
    </row>
    <row r="192" spans="1:5" x14ac:dyDescent="0.25">
      <c r="A192" s="17">
        <v>38981</v>
      </c>
      <c r="E192">
        <v>696614.56</v>
      </c>
    </row>
    <row r="193" spans="1:5" x14ac:dyDescent="0.25">
      <c r="A193" s="17">
        <v>38982</v>
      </c>
      <c r="E193">
        <v>698145.59</v>
      </c>
    </row>
    <row r="194" spans="1:5" x14ac:dyDescent="0.25">
      <c r="A194" s="17">
        <v>38985</v>
      </c>
      <c r="E194">
        <v>672962.37</v>
      </c>
    </row>
    <row r="195" spans="1:5" x14ac:dyDescent="0.25">
      <c r="A195" s="17">
        <v>38986</v>
      </c>
      <c r="E195">
        <v>662289.75</v>
      </c>
    </row>
    <row r="196" spans="1:5" x14ac:dyDescent="0.25">
      <c r="A196" s="17">
        <v>38987</v>
      </c>
      <c r="E196">
        <v>663142.43999999994</v>
      </c>
    </row>
    <row r="197" spans="1:5" x14ac:dyDescent="0.25">
      <c r="A197" s="17">
        <v>38988</v>
      </c>
      <c r="E197">
        <v>661106.47</v>
      </c>
    </row>
    <row r="198" spans="1:5" x14ac:dyDescent="0.25">
      <c r="A198" s="17">
        <v>38989</v>
      </c>
      <c r="E198">
        <v>666024.63</v>
      </c>
    </row>
    <row r="199" spans="1:5" x14ac:dyDescent="0.25">
      <c r="A199" s="17">
        <v>38992</v>
      </c>
      <c r="E199">
        <v>668711.37</v>
      </c>
    </row>
    <row r="200" spans="1:5" x14ac:dyDescent="0.25">
      <c r="A200" s="17">
        <v>38993</v>
      </c>
      <c r="E200">
        <v>668472.66</v>
      </c>
    </row>
    <row r="201" spans="1:5" x14ac:dyDescent="0.25">
      <c r="A201" s="17">
        <v>38994</v>
      </c>
      <c r="E201">
        <v>635203.49</v>
      </c>
    </row>
    <row r="202" spans="1:5" x14ac:dyDescent="0.25">
      <c r="A202" s="17">
        <v>38995</v>
      </c>
      <c r="E202">
        <v>628277.78</v>
      </c>
    </row>
    <row r="203" spans="1:5" x14ac:dyDescent="0.25">
      <c r="A203" s="17">
        <v>38996</v>
      </c>
      <c r="E203">
        <v>632039.92000000004</v>
      </c>
    </row>
    <row r="204" spans="1:5" x14ac:dyDescent="0.25">
      <c r="A204" s="17">
        <v>38999</v>
      </c>
      <c r="E204">
        <v>619525.43999999994</v>
      </c>
    </row>
    <row r="205" spans="1:5" x14ac:dyDescent="0.25">
      <c r="A205" s="17">
        <v>39000</v>
      </c>
      <c r="E205">
        <v>602728.68999999994</v>
      </c>
    </row>
    <row r="206" spans="1:5" x14ac:dyDescent="0.25">
      <c r="A206" s="17">
        <v>39001</v>
      </c>
      <c r="E206">
        <v>593949.97</v>
      </c>
    </row>
    <row r="207" spans="1:5" x14ac:dyDescent="0.25">
      <c r="A207" s="17">
        <v>39002</v>
      </c>
      <c r="E207">
        <v>580079.5</v>
      </c>
    </row>
    <row r="208" spans="1:5" x14ac:dyDescent="0.25">
      <c r="A208" s="17">
        <v>39003</v>
      </c>
      <c r="E208">
        <v>572389.22</v>
      </c>
    </row>
    <row r="209" spans="1:5" x14ac:dyDescent="0.25">
      <c r="A209" s="17">
        <v>39006</v>
      </c>
      <c r="E209">
        <v>557105.56000000006</v>
      </c>
    </row>
    <row r="210" spans="1:5" x14ac:dyDescent="0.25">
      <c r="A210" s="17">
        <v>39007</v>
      </c>
      <c r="E210">
        <v>566651.81999999995</v>
      </c>
    </row>
    <row r="211" spans="1:5" x14ac:dyDescent="0.25">
      <c r="A211" s="17">
        <v>39008</v>
      </c>
      <c r="E211">
        <v>568442.18999999994</v>
      </c>
    </row>
    <row r="212" spans="1:5" x14ac:dyDescent="0.25">
      <c r="A212" s="17">
        <v>39009</v>
      </c>
      <c r="E212">
        <v>559746.66</v>
      </c>
    </row>
    <row r="213" spans="1:5" x14ac:dyDescent="0.25">
      <c r="A213" s="17">
        <v>39010</v>
      </c>
      <c r="E213">
        <v>552641.59</v>
      </c>
    </row>
    <row r="214" spans="1:5" x14ac:dyDescent="0.25">
      <c r="A214" s="17">
        <v>39013</v>
      </c>
      <c r="E214">
        <v>538286.4</v>
      </c>
    </row>
    <row r="215" spans="1:5" x14ac:dyDescent="0.25">
      <c r="A215" s="17">
        <v>39014</v>
      </c>
      <c r="E215">
        <v>530360.06000000006</v>
      </c>
    </row>
    <row r="216" spans="1:5" x14ac:dyDescent="0.25">
      <c r="A216" s="17">
        <v>39015</v>
      </c>
      <c r="E216">
        <v>516988.72</v>
      </c>
    </row>
    <row r="217" spans="1:5" x14ac:dyDescent="0.25">
      <c r="A217" s="17">
        <v>39016</v>
      </c>
      <c r="E217">
        <v>505200.28</v>
      </c>
    </row>
    <row r="218" spans="1:5" x14ac:dyDescent="0.25">
      <c r="A218" s="17">
        <v>39017</v>
      </c>
      <c r="E218">
        <v>508548.13</v>
      </c>
    </row>
    <row r="219" spans="1:5" x14ac:dyDescent="0.25">
      <c r="A219" s="17">
        <v>39020</v>
      </c>
      <c r="E219">
        <v>507595.63</v>
      </c>
    </row>
    <row r="220" spans="1:5" x14ac:dyDescent="0.25">
      <c r="A220" s="17">
        <v>39021</v>
      </c>
      <c r="E220">
        <v>504813.87</v>
      </c>
    </row>
    <row r="221" spans="1:5" x14ac:dyDescent="0.25">
      <c r="A221" s="17">
        <v>39022</v>
      </c>
      <c r="E221">
        <v>516843.48</v>
      </c>
    </row>
    <row r="222" spans="1:5" x14ac:dyDescent="0.25">
      <c r="A222" s="17">
        <v>39023</v>
      </c>
      <c r="E222">
        <v>517828.19</v>
      </c>
    </row>
    <row r="223" spans="1:5" x14ac:dyDescent="0.25">
      <c r="A223" s="17">
        <v>39024</v>
      </c>
      <c r="E223">
        <v>511515.29</v>
      </c>
    </row>
    <row r="224" spans="1:5" x14ac:dyDescent="0.25">
      <c r="A224" s="17">
        <v>39027</v>
      </c>
      <c r="E224">
        <v>495513.84</v>
      </c>
    </row>
    <row r="225" spans="1:5" x14ac:dyDescent="0.25">
      <c r="A225" s="17">
        <v>39028</v>
      </c>
      <c r="E225">
        <v>499790.62</v>
      </c>
    </row>
    <row r="226" spans="1:5" x14ac:dyDescent="0.25">
      <c r="A226" s="17">
        <v>39029</v>
      </c>
      <c r="E226">
        <v>491986.33</v>
      </c>
    </row>
    <row r="227" spans="1:5" x14ac:dyDescent="0.25">
      <c r="A227" s="17">
        <v>39030</v>
      </c>
      <c r="E227">
        <v>493666.9</v>
      </c>
    </row>
    <row r="228" spans="1:5" x14ac:dyDescent="0.25">
      <c r="A228" s="17">
        <v>39031</v>
      </c>
      <c r="E228">
        <v>494085.35</v>
      </c>
    </row>
    <row r="229" spans="1:5" x14ac:dyDescent="0.25">
      <c r="A229" s="17">
        <v>39034</v>
      </c>
      <c r="E229">
        <v>491959.81</v>
      </c>
    </row>
    <row r="230" spans="1:5" x14ac:dyDescent="0.25">
      <c r="A230" s="17">
        <v>39035</v>
      </c>
      <c r="E230">
        <v>484829.35</v>
      </c>
    </row>
    <row r="231" spans="1:5" x14ac:dyDescent="0.25">
      <c r="A231" s="17">
        <v>39036</v>
      </c>
      <c r="E231">
        <v>479062.48</v>
      </c>
    </row>
    <row r="232" spans="1:5" x14ac:dyDescent="0.25">
      <c r="A232" s="17">
        <v>39037</v>
      </c>
      <c r="E232">
        <v>475450.34</v>
      </c>
    </row>
    <row r="233" spans="1:5" x14ac:dyDescent="0.25">
      <c r="A233" s="17">
        <v>39038</v>
      </c>
      <c r="E233">
        <v>479342.71</v>
      </c>
    </row>
    <row r="234" spans="1:5" x14ac:dyDescent="0.25">
      <c r="A234" s="17">
        <v>39041</v>
      </c>
      <c r="E234">
        <v>470504.78</v>
      </c>
    </row>
    <row r="235" spans="1:5" x14ac:dyDescent="0.25">
      <c r="A235" s="17">
        <v>39042</v>
      </c>
      <c r="E235">
        <v>475257.36</v>
      </c>
    </row>
    <row r="236" spans="1:5" x14ac:dyDescent="0.25">
      <c r="A236" s="17">
        <v>39043</v>
      </c>
      <c r="E236">
        <v>477642.61</v>
      </c>
    </row>
    <row r="237" spans="1:5" x14ac:dyDescent="0.25">
      <c r="A237" s="17">
        <v>39045</v>
      </c>
      <c r="E237">
        <v>485227.45</v>
      </c>
    </row>
    <row r="238" spans="1:5" x14ac:dyDescent="0.25">
      <c r="A238" s="17">
        <v>39048</v>
      </c>
      <c r="E238">
        <v>515850.07</v>
      </c>
    </row>
    <row r="239" spans="1:5" x14ac:dyDescent="0.25">
      <c r="A239" s="17">
        <v>39049</v>
      </c>
      <c r="E239">
        <v>495226.78</v>
      </c>
    </row>
    <row r="240" spans="1:5" x14ac:dyDescent="0.25">
      <c r="A240" s="17">
        <v>39050</v>
      </c>
      <c r="E240">
        <v>476959.19</v>
      </c>
    </row>
    <row r="241" spans="1:5" x14ac:dyDescent="0.25">
      <c r="A241" s="17">
        <v>39051</v>
      </c>
      <c r="E241">
        <v>476261.2</v>
      </c>
    </row>
    <row r="242" spans="1:5" x14ac:dyDescent="0.25">
      <c r="A242" s="17">
        <v>39052</v>
      </c>
      <c r="E242">
        <v>483726.84</v>
      </c>
    </row>
    <row r="243" spans="1:5" x14ac:dyDescent="0.25">
      <c r="A243" s="17">
        <v>39055</v>
      </c>
      <c r="E243">
        <v>475611.94</v>
      </c>
    </row>
    <row r="244" spans="1:5" x14ac:dyDescent="0.25">
      <c r="A244" s="17">
        <v>39056</v>
      </c>
      <c r="E244">
        <v>475743.45</v>
      </c>
    </row>
    <row r="245" spans="1:5" x14ac:dyDescent="0.25">
      <c r="A245" s="17">
        <v>39057</v>
      </c>
      <c r="E245">
        <v>478691.66</v>
      </c>
    </row>
    <row r="246" spans="1:5" x14ac:dyDescent="0.25">
      <c r="A246" s="17">
        <v>39058</v>
      </c>
      <c r="E246">
        <v>487457.47</v>
      </c>
    </row>
    <row r="247" spans="1:5" x14ac:dyDescent="0.25">
      <c r="A247" s="17">
        <v>39059</v>
      </c>
      <c r="E247">
        <v>490452.81</v>
      </c>
    </row>
    <row r="248" spans="1:5" x14ac:dyDescent="0.25">
      <c r="A248" s="17">
        <v>39062</v>
      </c>
      <c r="E248">
        <v>476361.48</v>
      </c>
    </row>
    <row r="249" spans="1:5" x14ac:dyDescent="0.25">
      <c r="A249" s="17">
        <v>39063</v>
      </c>
      <c r="E249">
        <v>472382.91</v>
      </c>
    </row>
    <row r="250" spans="1:5" x14ac:dyDescent="0.25">
      <c r="A250" s="17">
        <v>39064</v>
      </c>
      <c r="E250">
        <v>466249.53</v>
      </c>
    </row>
    <row r="251" spans="1:5" x14ac:dyDescent="0.25">
      <c r="A251" s="17">
        <v>39065</v>
      </c>
      <c r="E251">
        <v>465737.8</v>
      </c>
    </row>
    <row r="252" spans="1:5" x14ac:dyDescent="0.25">
      <c r="A252" s="17">
        <v>39066</v>
      </c>
      <c r="E252">
        <v>469261.42</v>
      </c>
    </row>
    <row r="253" spans="1:5" x14ac:dyDescent="0.25">
      <c r="A253" s="17">
        <v>39069</v>
      </c>
      <c r="E253">
        <v>475436.33</v>
      </c>
    </row>
    <row r="254" spans="1:5" x14ac:dyDescent="0.25">
      <c r="A254" s="17">
        <v>39070</v>
      </c>
      <c r="E254">
        <v>498142.43</v>
      </c>
    </row>
    <row r="255" spans="1:5" x14ac:dyDescent="0.25">
      <c r="A255" s="17">
        <v>39071</v>
      </c>
      <c r="E255">
        <v>466892.27</v>
      </c>
    </row>
    <row r="256" spans="1:5" x14ac:dyDescent="0.25">
      <c r="A256" s="17">
        <v>39072</v>
      </c>
      <c r="E256">
        <v>462511.89</v>
      </c>
    </row>
    <row r="257" spans="1:5" x14ac:dyDescent="0.25">
      <c r="A257" s="17">
        <v>39073</v>
      </c>
      <c r="E257">
        <v>461319.4</v>
      </c>
    </row>
    <row r="258" spans="1:5" x14ac:dyDescent="0.25">
      <c r="A258" s="17">
        <v>39077</v>
      </c>
      <c r="E258">
        <v>456706.42</v>
      </c>
    </row>
    <row r="259" spans="1:5" x14ac:dyDescent="0.25">
      <c r="A259" s="17">
        <v>39078</v>
      </c>
      <c r="E259">
        <v>443864.1</v>
      </c>
    </row>
    <row r="260" spans="1:5" x14ac:dyDescent="0.25">
      <c r="A260" s="17">
        <v>39079</v>
      </c>
      <c r="E260">
        <v>448938.78</v>
      </c>
    </row>
    <row r="261" spans="1:5" x14ac:dyDescent="0.25">
      <c r="A261" s="17">
        <v>39080</v>
      </c>
      <c r="E261">
        <v>458617.11</v>
      </c>
    </row>
    <row r="262" spans="1:5" x14ac:dyDescent="0.25">
      <c r="A262" s="17">
        <v>39085</v>
      </c>
      <c r="E262">
        <v>456503.28</v>
      </c>
    </row>
    <row r="263" spans="1:5" x14ac:dyDescent="0.25">
      <c r="A263" s="17">
        <v>39086</v>
      </c>
      <c r="E263">
        <v>451789.93</v>
      </c>
    </row>
    <row r="264" spans="1:5" x14ac:dyDescent="0.25">
      <c r="A264" s="17">
        <v>39087</v>
      </c>
      <c r="E264">
        <v>458356.04</v>
      </c>
    </row>
    <row r="265" spans="1:5" x14ac:dyDescent="0.25">
      <c r="A265" s="17">
        <v>39090</v>
      </c>
      <c r="E265">
        <v>458356.04</v>
      </c>
    </row>
    <row r="266" spans="1:5" x14ac:dyDescent="0.25">
      <c r="A266" s="17">
        <v>39091</v>
      </c>
      <c r="E266">
        <v>452186.86</v>
      </c>
    </row>
    <row r="267" spans="1:5" x14ac:dyDescent="0.25">
      <c r="A267" s="17">
        <v>39092</v>
      </c>
      <c r="E267">
        <v>449886.28</v>
      </c>
    </row>
    <row r="268" spans="1:5" x14ac:dyDescent="0.25">
      <c r="A268" s="17">
        <v>39093</v>
      </c>
      <c r="E268">
        <v>417882.84</v>
      </c>
    </row>
    <row r="269" spans="1:5" x14ac:dyDescent="0.25">
      <c r="A269" s="17">
        <v>39094</v>
      </c>
      <c r="E269">
        <v>410291.61</v>
      </c>
    </row>
    <row r="270" spans="1:5" x14ac:dyDescent="0.25">
      <c r="A270" s="17">
        <v>39098</v>
      </c>
      <c r="E270">
        <v>404567.92</v>
      </c>
    </row>
    <row r="271" spans="1:5" x14ac:dyDescent="0.25">
      <c r="A271" s="17">
        <v>39099</v>
      </c>
      <c r="E271">
        <v>403206.89</v>
      </c>
    </row>
    <row r="272" spans="1:5" x14ac:dyDescent="0.25">
      <c r="A272" s="17">
        <v>39100</v>
      </c>
      <c r="E272">
        <v>407390.55</v>
      </c>
    </row>
    <row r="273" spans="1:5" x14ac:dyDescent="0.25">
      <c r="A273" s="17">
        <v>39101</v>
      </c>
      <c r="E273">
        <v>396119.14</v>
      </c>
    </row>
    <row r="274" spans="1:5" x14ac:dyDescent="0.25">
      <c r="A274" s="17">
        <v>39104</v>
      </c>
      <c r="E274">
        <v>401827.39</v>
      </c>
    </row>
    <row r="275" spans="1:5" x14ac:dyDescent="0.25">
      <c r="A275" s="17">
        <v>39105</v>
      </c>
      <c r="E275">
        <v>394342.83</v>
      </c>
    </row>
    <row r="276" spans="1:5" x14ac:dyDescent="0.25">
      <c r="A276" s="17">
        <v>39106</v>
      </c>
      <c r="E276">
        <v>387360.37</v>
      </c>
    </row>
    <row r="277" spans="1:5" x14ac:dyDescent="0.25">
      <c r="A277" s="17">
        <v>39107</v>
      </c>
      <c r="E277">
        <v>400391.45</v>
      </c>
    </row>
    <row r="278" spans="1:5" x14ac:dyDescent="0.25">
      <c r="A278" s="17">
        <v>39108</v>
      </c>
      <c r="E278">
        <v>400226.77</v>
      </c>
    </row>
    <row r="279" spans="1:5" x14ac:dyDescent="0.25">
      <c r="A279" s="17">
        <v>39111</v>
      </c>
      <c r="E279">
        <v>400226.77</v>
      </c>
    </row>
    <row r="280" spans="1:5" x14ac:dyDescent="0.25">
      <c r="A280" s="17">
        <v>39112</v>
      </c>
      <c r="E280">
        <v>394410.76</v>
      </c>
    </row>
    <row r="281" spans="1:5" x14ac:dyDescent="0.25">
      <c r="A281" s="17">
        <v>39113</v>
      </c>
      <c r="E281">
        <v>388390.46</v>
      </c>
    </row>
    <row r="282" spans="1:5" x14ac:dyDescent="0.25">
      <c r="A282" s="17">
        <v>39114</v>
      </c>
      <c r="E282">
        <v>382734.37</v>
      </c>
    </row>
    <row r="283" spans="1:5" x14ac:dyDescent="0.25">
      <c r="A283" s="17">
        <v>39115</v>
      </c>
      <c r="E283">
        <v>381507.66</v>
      </c>
    </row>
    <row r="284" spans="1:5" x14ac:dyDescent="0.25">
      <c r="A284" s="17">
        <v>39118</v>
      </c>
      <c r="E284">
        <v>381298.78</v>
      </c>
    </row>
    <row r="285" spans="1:5" x14ac:dyDescent="0.25">
      <c r="A285" s="17">
        <v>39119</v>
      </c>
      <c r="E285">
        <v>377331.91</v>
      </c>
    </row>
    <row r="286" spans="1:5" x14ac:dyDescent="0.25">
      <c r="A286" s="17">
        <v>39120</v>
      </c>
      <c r="E286">
        <v>372869.28</v>
      </c>
    </row>
    <row r="287" spans="1:5" x14ac:dyDescent="0.25">
      <c r="A287" s="17">
        <v>39121</v>
      </c>
      <c r="E287">
        <v>372107.28</v>
      </c>
    </row>
    <row r="288" spans="1:5" x14ac:dyDescent="0.25">
      <c r="A288" s="17">
        <v>39122</v>
      </c>
      <c r="E288">
        <v>382797.66</v>
      </c>
    </row>
    <row r="289" spans="1:5" x14ac:dyDescent="0.25">
      <c r="A289" s="17">
        <v>39125</v>
      </c>
      <c r="E289">
        <v>386388.75</v>
      </c>
    </row>
    <row r="290" spans="1:5" x14ac:dyDescent="0.25">
      <c r="A290" s="17">
        <v>39126</v>
      </c>
      <c r="E290">
        <v>376131.47</v>
      </c>
    </row>
    <row r="291" spans="1:5" x14ac:dyDescent="0.25">
      <c r="A291" s="17">
        <v>39127</v>
      </c>
      <c r="E291">
        <v>362731.59</v>
      </c>
    </row>
    <row r="292" spans="1:5" x14ac:dyDescent="0.25">
      <c r="A292" s="17">
        <v>39128</v>
      </c>
      <c r="E292">
        <v>359085.4</v>
      </c>
    </row>
    <row r="293" spans="1:5" x14ac:dyDescent="0.25">
      <c r="A293" s="17">
        <v>39129</v>
      </c>
      <c r="E293">
        <v>359291.54</v>
      </c>
    </row>
    <row r="294" spans="1:5" x14ac:dyDescent="0.25">
      <c r="A294" s="17">
        <v>39133</v>
      </c>
      <c r="E294">
        <v>351899.34</v>
      </c>
    </row>
    <row r="295" spans="1:5" x14ac:dyDescent="0.25">
      <c r="A295" s="17">
        <v>39134</v>
      </c>
      <c r="E295">
        <v>352257.38</v>
      </c>
    </row>
    <row r="296" spans="1:5" x14ac:dyDescent="0.25">
      <c r="A296" s="17">
        <v>39135</v>
      </c>
      <c r="E296">
        <v>347886.49</v>
      </c>
    </row>
    <row r="297" spans="1:5" x14ac:dyDescent="0.25">
      <c r="A297" s="17">
        <v>39136</v>
      </c>
      <c r="E297">
        <v>359005.46</v>
      </c>
    </row>
    <row r="298" spans="1:5" x14ac:dyDescent="0.25">
      <c r="A298" s="17">
        <v>39139</v>
      </c>
      <c r="E298">
        <v>356539.59</v>
      </c>
    </row>
    <row r="299" spans="1:5" x14ac:dyDescent="0.25">
      <c r="A299" s="17">
        <v>39140</v>
      </c>
      <c r="E299">
        <v>440786.93</v>
      </c>
    </row>
    <row r="300" spans="1:5" x14ac:dyDescent="0.25">
      <c r="A300" s="17">
        <v>39141</v>
      </c>
      <c r="E300">
        <v>406862.81</v>
      </c>
    </row>
    <row r="301" spans="1:5" x14ac:dyDescent="0.25">
      <c r="A301" s="17">
        <v>39142</v>
      </c>
      <c r="E301">
        <v>422956.98</v>
      </c>
    </row>
    <row r="302" spans="1:5" x14ac:dyDescent="0.25">
      <c r="A302" s="17">
        <v>39143</v>
      </c>
      <c r="E302">
        <v>449524.86</v>
      </c>
    </row>
    <row r="303" spans="1:5" x14ac:dyDescent="0.25">
      <c r="A303" s="17">
        <v>39146</v>
      </c>
      <c r="E303">
        <v>467536.12</v>
      </c>
    </row>
    <row r="304" spans="1:5" x14ac:dyDescent="0.25">
      <c r="A304" s="17">
        <v>39147</v>
      </c>
      <c r="E304">
        <v>440106.9</v>
      </c>
    </row>
    <row r="305" spans="1:5" x14ac:dyDescent="0.25">
      <c r="A305" s="17">
        <v>39148</v>
      </c>
      <c r="E305">
        <v>433005.94</v>
      </c>
    </row>
    <row r="306" spans="1:5" x14ac:dyDescent="0.25">
      <c r="A306" s="17">
        <v>39149</v>
      </c>
      <c r="E306">
        <v>416375.29</v>
      </c>
    </row>
    <row r="307" spans="1:5" x14ac:dyDescent="0.25">
      <c r="A307" s="17">
        <v>39150</v>
      </c>
      <c r="E307">
        <v>416679.8</v>
      </c>
    </row>
    <row r="308" spans="1:5" x14ac:dyDescent="0.25">
      <c r="A308" s="17">
        <v>39153</v>
      </c>
      <c r="E308">
        <v>408942.61</v>
      </c>
    </row>
    <row r="309" spans="1:5" x14ac:dyDescent="0.25">
      <c r="A309" s="17">
        <v>39154</v>
      </c>
      <c r="E309">
        <v>449920.5</v>
      </c>
    </row>
    <row r="310" spans="1:5" x14ac:dyDescent="0.25">
      <c r="A310" s="17">
        <v>39155</v>
      </c>
      <c r="E310">
        <v>466098.84</v>
      </c>
    </row>
    <row r="311" spans="1:5" x14ac:dyDescent="0.25">
      <c r="A311" s="17">
        <v>39156</v>
      </c>
      <c r="E311">
        <v>467370.94</v>
      </c>
    </row>
    <row r="312" spans="1:5" x14ac:dyDescent="0.25">
      <c r="A312" s="17">
        <v>39157</v>
      </c>
      <c r="E312">
        <v>481151.95</v>
      </c>
    </row>
    <row r="313" spans="1:5" x14ac:dyDescent="0.25">
      <c r="A313" s="17">
        <v>39160</v>
      </c>
      <c r="E313">
        <v>456982.29</v>
      </c>
    </row>
    <row r="314" spans="1:5" x14ac:dyDescent="0.25">
      <c r="A314" s="17">
        <v>39161</v>
      </c>
      <c r="E314">
        <v>438546.87</v>
      </c>
    </row>
    <row r="315" spans="1:5" x14ac:dyDescent="0.25">
      <c r="A315" s="17">
        <v>39162</v>
      </c>
      <c r="E315">
        <v>406332.07</v>
      </c>
    </row>
    <row r="316" spans="1:5" x14ac:dyDescent="0.25">
      <c r="A316" s="17">
        <v>39163</v>
      </c>
      <c r="E316">
        <v>406204.25</v>
      </c>
    </row>
    <row r="317" spans="1:5" x14ac:dyDescent="0.25">
      <c r="A317" s="17">
        <v>39164</v>
      </c>
      <c r="E317">
        <v>407735.65</v>
      </c>
    </row>
    <row r="318" spans="1:5" x14ac:dyDescent="0.25">
      <c r="A318" s="17">
        <v>39167</v>
      </c>
      <c r="E318">
        <v>402195.16</v>
      </c>
    </row>
    <row r="319" spans="1:5" x14ac:dyDescent="0.25">
      <c r="A319" s="17">
        <v>39168</v>
      </c>
      <c r="E319">
        <v>420866.8</v>
      </c>
    </row>
    <row r="320" spans="1:5" x14ac:dyDescent="0.25">
      <c r="A320" s="17">
        <v>39169</v>
      </c>
      <c r="E320">
        <v>444055.8</v>
      </c>
    </row>
    <row r="321" spans="1:5" x14ac:dyDescent="0.25">
      <c r="A321" s="17">
        <v>39170</v>
      </c>
      <c r="E321">
        <v>436500.58</v>
      </c>
    </row>
    <row r="322" spans="1:5" x14ac:dyDescent="0.25">
      <c r="A322" s="17">
        <v>39171</v>
      </c>
      <c r="E322">
        <v>443038.31</v>
      </c>
    </row>
    <row r="323" spans="1:5" x14ac:dyDescent="0.25">
      <c r="A323" s="17">
        <v>39174</v>
      </c>
      <c r="E323">
        <v>442211.06</v>
      </c>
    </row>
    <row r="324" spans="1:5" x14ac:dyDescent="0.25">
      <c r="A324" s="17">
        <v>39175</v>
      </c>
      <c r="E324">
        <v>424234.36</v>
      </c>
    </row>
    <row r="325" spans="1:5" x14ac:dyDescent="0.25">
      <c r="A325" s="17">
        <v>39176</v>
      </c>
      <c r="E325">
        <v>419627.26</v>
      </c>
    </row>
    <row r="326" spans="1:5" x14ac:dyDescent="0.25">
      <c r="A326" s="17">
        <v>39177</v>
      </c>
      <c r="E326">
        <v>415697.07</v>
      </c>
    </row>
    <row r="327" spans="1:5" x14ac:dyDescent="0.25">
      <c r="A327" s="17">
        <v>39181</v>
      </c>
      <c r="E327">
        <v>410605.41</v>
      </c>
    </row>
    <row r="328" spans="1:5" x14ac:dyDescent="0.25">
      <c r="A328" s="17">
        <v>39182</v>
      </c>
      <c r="E328">
        <v>398018.96</v>
      </c>
    </row>
    <row r="329" spans="1:5" x14ac:dyDescent="0.25">
      <c r="A329" s="17">
        <v>39183</v>
      </c>
      <c r="E329">
        <v>411930.76</v>
      </c>
    </row>
    <row r="330" spans="1:5" x14ac:dyDescent="0.25">
      <c r="A330" s="17">
        <v>39184</v>
      </c>
      <c r="E330">
        <v>402433.35</v>
      </c>
    </row>
    <row r="331" spans="1:5" x14ac:dyDescent="0.25">
      <c r="A331" s="17">
        <v>39185</v>
      </c>
      <c r="E331">
        <v>395654.8</v>
      </c>
    </row>
    <row r="332" spans="1:5" x14ac:dyDescent="0.25">
      <c r="A332" s="17">
        <v>39188</v>
      </c>
      <c r="E332">
        <v>379556.73</v>
      </c>
    </row>
    <row r="333" spans="1:5" x14ac:dyDescent="0.25">
      <c r="A333" s="17">
        <v>39189</v>
      </c>
      <c r="E333">
        <v>378907.17</v>
      </c>
    </row>
    <row r="334" spans="1:5" x14ac:dyDescent="0.25">
      <c r="A334" s="17">
        <v>39190</v>
      </c>
      <c r="E334">
        <v>383585.04</v>
      </c>
    </row>
    <row r="335" spans="1:5" x14ac:dyDescent="0.25">
      <c r="A335" s="17">
        <v>39191</v>
      </c>
      <c r="E335">
        <v>383249.18</v>
      </c>
    </row>
    <row r="336" spans="1:5" x14ac:dyDescent="0.25">
      <c r="A336" s="17">
        <v>39192</v>
      </c>
      <c r="E336">
        <v>379575.58</v>
      </c>
    </row>
    <row r="337" spans="1:5" x14ac:dyDescent="0.25">
      <c r="A337" s="17">
        <v>39195</v>
      </c>
      <c r="E337">
        <v>387578.29</v>
      </c>
    </row>
    <row r="338" spans="1:5" x14ac:dyDescent="0.25">
      <c r="A338" s="17">
        <v>39196</v>
      </c>
      <c r="E338">
        <v>386590.31</v>
      </c>
    </row>
    <row r="339" spans="1:5" x14ac:dyDescent="0.25">
      <c r="A339" s="17">
        <v>39197</v>
      </c>
      <c r="E339">
        <v>382095.07</v>
      </c>
    </row>
    <row r="340" spans="1:5" x14ac:dyDescent="0.25">
      <c r="A340" s="17">
        <v>39198</v>
      </c>
      <c r="E340">
        <v>384960.78</v>
      </c>
    </row>
    <row r="341" spans="1:5" x14ac:dyDescent="0.25">
      <c r="A341" s="17">
        <v>39199</v>
      </c>
      <c r="E341">
        <v>381825.15</v>
      </c>
    </row>
    <row r="342" spans="1:5" x14ac:dyDescent="0.25">
      <c r="A342" s="17">
        <v>39202</v>
      </c>
      <c r="E342">
        <v>393247.02</v>
      </c>
    </row>
    <row r="343" spans="1:5" x14ac:dyDescent="0.25">
      <c r="A343" s="17">
        <v>39203</v>
      </c>
      <c r="E343">
        <v>391965.66</v>
      </c>
    </row>
    <row r="344" spans="1:5" x14ac:dyDescent="0.25">
      <c r="A344" s="17">
        <v>39204</v>
      </c>
      <c r="E344">
        <v>386072.52</v>
      </c>
    </row>
    <row r="345" spans="1:5" x14ac:dyDescent="0.25">
      <c r="A345" s="17">
        <v>39205</v>
      </c>
      <c r="E345">
        <v>384552.1</v>
      </c>
    </row>
    <row r="346" spans="1:5" x14ac:dyDescent="0.25">
      <c r="A346" s="17">
        <v>39206</v>
      </c>
      <c r="E346">
        <v>386384.67</v>
      </c>
    </row>
    <row r="347" spans="1:5" x14ac:dyDescent="0.25">
      <c r="A347" s="17">
        <v>39209</v>
      </c>
      <c r="E347">
        <v>387085.18</v>
      </c>
    </row>
    <row r="348" spans="1:5" x14ac:dyDescent="0.25">
      <c r="A348" s="17">
        <v>39210</v>
      </c>
      <c r="E348">
        <v>391594.14</v>
      </c>
    </row>
    <row r="349" spans="1:5" x14ac:dyDescent="0.25">
      <c r="A349" s="17">
        <v>39211</v>
      </c>
      <c r="E349">
        <v>387108.6</v>
      </c>
    </row>
    <row r="350" spans="1:5" x14ac:dyDescent="0.25">
      <c r="A350" s="17">
        <v>39212</v>
      </c>
      <c r="E350">
        <v>398858.09</v>
      </c>
    </row>
    <row r="351" spans="1:5" x14ac:dyDescent="0.25">
      <c r="A351" s="17">
        <v>39213</v>
      </c>
      <c r="E351">
        <v>387211.87</v>
      </c>
    </row>
    <row r="352" spans="1:5" x14ac:dyDescent="0.25">
      <c r="A352" s="17">
        <v>39216</v>
      </c>
      <c r="E352">
        <v>399300.8</v>
      </c>
    </row>
    <row r="353" spans="1:5" x14ac:dyDescent="0.25">
      <c r="A353" s="17">
        <v>39217</v>
      </c>
      <c r="E353">
        <v>398710.7</v>
      </c>
    </row>
    <row r="354" spans="1:5" x14ac:dyDescent="0.25">
      <c r="A354" s="17">
        <v>39218</v>
      </c>
      <c r="E354">
        <v>396185.44</v>
      </c>
    </row>
    <row r="355" spans="1:5" x14ac:dyDescent="0.25">
      <c r="A355" s="17">
        <v>39219</v>
      </c>
      <c r="E355">
        <v>396967.65</v>
      </c>
    </row>
    <row r="356" spans="1:5" x14ac:dyDescent="0.25">
      <c r="A356" s="17">
        <v>39220</v>
      </c>
      <c r="E356">
        <v>391580.53</v>
      </c>
    </row>
    <row r="357" spans="1:5" x14ac:dyDescent="0.25">
      <c r="A357" s="17">
        <v>39223</v>
      </c>
      <c r="E357">
        <v>387039.86</v>
      </c>
    </row>
    <row r="358" spans="1:5" x14ac:dyDescent="0.25">
      <c r="A358" s="17">
        <v>39224</v>
      </c>
      <c r="E358">
        <v>385318.86</v>
      </c>
    </row>
    <row r="359" spans="1:5" x14ac:dyDescent="0.25">
      <c r="A359" s="17">
        <v>39225</v>
      </c>
      <c r="E359">
        <v>385748.28</v>
      </c>
    </row>
    <row r="360" spans="1:5" x14ac:dyDescent="0.25">
      <c r="A360" s="17">
        <v>39226</v>
      </c>
      <c r="E360">
        <v>398678.39</v>
      </c>
    </row>
    <row r="361" spans="1:5" x14ac:dyDescent="0.25">
      <c r="A361" s="17">
        <v>39227</v>
      </c>
      <c r="E361">
        <v>390777.7</v>
      </c>
    </row>
    <row r="362" spans="1:5" x14ac:dyDescent="0.25">
      <c r="A362" s="17">
        <v>39231</v>
      </c>
      <c r="E362">
        <v>387638.18</v>
      </c>
    </row>
    <row r="363" spans="1:5" x14ac:dyDescent="0.25">
      <c r="A363" s="17">
        <v>39232</v>
      </c>
      <c r="E363">
        <v>384390.3</v>
      </c>
    </row>
    <row r="364" spans="1:5" x14ac:dyDescent="0.25">
      <c r="A364" s="17">
        <v>39233</v>
      </c>
      <c r="E364">
        <v>382023.33</v>
      </c>
    </row>
    <row r="365" spans="1:5" x14ac:dyDescent="0.25">
      <c r="A365" s="17">
        <v>39234</v>
      </c>
      <c r="E365">
        <v>380819.33</v>
      </c>
    </row>
    <row r="366" spans="1:5" x14ac:dyDescent="0.25">
      <c r="A366" s="17">
        <v>39237</v>
      </c>
      <c r="E366">
        <v>381917.19</v>
      </c>
    </row>
    <row r="367" spans="1:5" x14ac:dyDescent="0.25">
      <c r="A367" s="17">
        <v>39238</v>
      </c>
      <c r="E367">
        <v>385794.17</v>
      </c>
    </row>
    <row r="368" spans="1:5" x14ac:dyDescent="0.25">
      <c r="A368" s="17">
        <v>39239</v>
      </c>
      <c r="E368">
        <v>397694.52</v>
      </c>
    </row>
    <row r="369" spans="1:5" x14ac:dyDescent="0.25">
      <c r="A369" s="17">
        <v>39240</v>
      </c>
      <c r="E369">
        <v>418891.26</v>
      </c>
    </row>
    <row r="370" spans="1:5" x14ac:dyDescent="0.25">
      <c r="A370" s="17">
        <v>39241</v>
      </c>
      <c r="E370">
        <v>413072.07</v>
      </c>
    </row>
    <row r="371" spans="1:5" x14ac:dyDescent="0.25">
      <c r="A371" s="17">
        <v>39244</v>
      </c>
      <c r="E371">
        <v>404766.31</v>
      </c>
    </row>
    <row r="372" spans="1:5" x14ac:dyDescent="0.25">
      <c r="A372" s="17">
        <v>39245</v>
      </c>
      <c r="E372">
        <v>416009.82</v>
      </c>
    </row>
    <row r="373" spans="1:5" x14ac:dyDescent="0.25">
      <c r="A373" s="17">
        <v>39246</v>
      </c>
      <c r="E373">
        <v>407405.7</v>
      </c>
    </row>
    <row r="374" spans="1:5" x14ac:dyDescent="0.25">
      <c r="A374" s="17">
        <v>39247</v>
      </c>
      <c r="E374">
        <v>397179.65</v>
      </c>
    </row>
    <row r="375" spans="1:5" x14ac:dyDescent="0.25">
      <c r="A375" s="17">
        <v>39248</v>
      </c>
      <c r="E375">
        <v>389799.91</v>
      </c>
    </row>
    <row r="376" spans="1:5" x14ac:dyDescent="0.25">
      <c r="A376" s="17">
        <v>39251</v>
      </c>
      <c r="E376">
        <v>391043.91</v>
      </c>
    </row>
    <row r="377" spans="1:5" x14ac:dyDescent="0.25">
      <c r="A377" s="17">
        <v>39252</v>
      </c>
      <c r="E377">
        <v>382138.35</v>
      </c>
    </row>
    <row r="378" spans="1:5" x14ac:dyDescent="0.25">
      <c r="A378" s="17">
        <v>39253</v>
      </c>
      <c r="E378">
        <v>403697.64</v>
      </c>
    </row>
    <row r="379" spans="1:5" x14ac:dyDescent="0.25">
      <c r="A379" s="17">
        <v>39254</v>
      </c>
      <c r="E379">
        <v>405101.58</v>
      </c>
    </row>
    <row r="380" spans="1:5" x14ac:dyDescent="0.25">
      <c r="A380" s="17">
        <v>39255</v>
      </c>
      <c r="E380">
        <v>427670.19</v>
      </c>
    </row>
    <row r="381" spans="1:5" x14ac:dyDescent="0.25">
      <c r="A381" s="17">
        <v>39258</v>
      </c>
      <c r="E381">
        <v>430943.07</v>
      </c>
    </row>
    <row r="382" spans="1:5" x14ac:dyDescent="0.25">
      <c r="A382" s="17">
        <v>39259</v>
      </c>
      <c r="E382">
        <v>439784.38</v>
      </c>
    </row>
    <row r="383" spans="1:5" x14ac:dyDescent="0.25">
      <c r="A383" s="17">
        <v>39260</v>
      </c>
      <c r="E383">
        <v>418490.78</v>
      </c>
    </row>
    <row r="384" spans="1:5" x14ac:dyDescent="0.25">
      <c r="A384" s="17">
        <v>39261</v>
      </c>
      <c r="E384">
        <v>417952.68</v>
      </c>
    </row>
    <row r="385" spans="1:5" x14ac:dyDescent="0.25">
      <c r="A385" s="17">
        <v>39262</v>
      </c>
      <c r="E385">
        <v>435308.44</v>
      </c>
    </row>
    <row r="386" spans="1:5" x14ac:dyDescent="0.25">
      <c r="A386" s="17">
        <v>39265</v>
      </c>
      <c r="E386">
        <v>424332.73</v>
      </c>
    </row>
    <row r="387" spans="1:5" x14ac:dyDescent="0.25">
      <c r="A387" s="17">
        <v>39266</v>
      </c>
      <c r="E387">
        <v>418113.33</v>
      </c>
    </row>
    <row r="388" spans="1:5" x14ac:dyDescent="0.25">
      <c r="A388" s="17">
        <v>39268</v>
      </c>
      <c r="E388">
        <v>423861.42</v>
      </c>
    </row>
    <row r="389" spans="1:5" x14ac:dyDescent="0.25">
      <c r="A389" s="17">
        <v>39269</v>
      </c>
      <c r="E389">
        <v>417317.25</v>
      </c>
    </row>
    <row r="390" spans="1:5" x14ac:dyDescent="0.25">
      <c r="A390" s="17">
        <v>39272</v>
      </c>
      <c r="E390">
        <v>416936.99</v>
      </c>
    </row>
    <row r="391" spans="1:5" x14ac:dyDescent="0.25">
      <c r="A391" s="17">
        <v>39273</v>
      </c>
      <c r="E391">
        <v>442961.26</v>
      </c>
    </row>
    <row r="392" spans="1:5" x14ac:dyDescent="0.25">
      <c r="A392" s="17">
        <v>39274</v>
      </c>
      <c r="E392">
        <v>444255.48</v>
      </c>
    </row>
    <row r="393" spans="1:5" x14ac:dyDescent="0.25">
      <c r="A393" s="17">
        <v>39275</v>
      </c>
      <c r="E393">
        <v>430327.7</v>
      </c>
    </row>
    <row r="394" spans="1:5" x14ac:dyDescent="0.25">
      <c r="A394" s="17">
        <v>39276</v>
      </c>
      <c r="E394">
        <v>434616.68</v>
      </c>
    </row>
    <row r="395" spans="1:5" x14ac:dyDescent="0.25">
      <c r="A395" s="17">
        <v>39279</v>
      </c>
      <c r="E395">
        <v>441389.68</v>
      </c>
    </row>
    <row r="396" spans="1:5" x14ac:dyDescent="0.25">
      <c r="A396" s="17">
        <v>39280</v>
      </c>
      <c r="E396">
        <v>444256.57</v>
      </c>
    </row>
    <row r="397" spans="1:5" x14ac:dyDescent="0.25">
      <c r="A397" s="17">
        <v>39281</v>
      </c>
      <c r="E397">
        <v>457686.97</v>
      </c>
    </row>
    <row r="398" spans="1:5" x14ac:dyDescent="0.25">
      <c r="A398" s="17">
        <v>39282</v>
      </c>
      <c r="E398">
        <v>450271.11</v>
      </c>
    </row>
    <row r="399" spans="1:5" x14ac:dyDescent="0.25">
      <c r="A399" s="17">
        <v>39283</v>
      </c>
      <c r="E399">
        <v>465443.34</v>
      </c>
    </row>
    <row r="400" spans="1:5" x14ac:dyDescent="0.25">
      <c r="A400" s="17">
        <v>39286</v>
      </c>
      <c r="E400">
        <v>461000.42</v>
      </c>
    </row>
    <row r="401" spans="1:5" x14ac:dyDescent="0.25">
      <c r="A401" s="17">
        <v>39287</v>
      </c>
      <c r="E401">
        <v>479212.63</v>
      </c>
    </row>
    <row r="402" spans="1:5" x14ac:dyDescent="0.25">
      <c r="A402" s="17">
        <v>39288</v>
      </c>
      <c r="E402">
        <v>474843.71</v>
      </c>
    </row>
    <row r="403" spans="1:5" x14ac:dyDescent="0.25">
      <c r="A403" s="17">
        <v>39289</v>
      </c>
      <c r="E403">
        <v>509870.75</v>
      </c>
    </row>
    <row r="404" spans="1:5" x14ac:dyDescent="0.25">
      <c r="A404" s="17">
        <v>39290</v>
      </c>
      <c r="E404">
        <v>512217.86</v>
      </c>
    </row>
    <row r="405" spans="1:5" x14ac:dyDescent="0.25">
      <c r="A405" s="17">
        <v>39293</v>
      </c>
      <c r="E405">
        <v>509059.53</v>
      </c>
    </row>
    <row r="406" spans="1:5" x14ac:dyDescent="0.25">
      <c r="A406" s="17">
        <v>39294</v>
      </c>
      <c r="E406">
        <v>535069.56000000006</v>
      </c>
    </row>
    <row r="407" spans="1:5" x14ac:dyDescent="0.25">
      <c r="A407" s="17">
        <v>39295</v>
      </c>
      <c r="E407">
        <v>575722.42000000004</v>
      </c>
    </row>
    <row r="408" spans="1:5" x14ac:dyDescent="0.25">
      <c r="A408" s="17">
        <v>39296</v>
      </c>
      <c r="E408">
        <v>547657.42000000004</v>
      </c>
    </row>
    <row r="409" spans="1:5" x14ac:dyDescent="0.25">
      <c r="A409" s="17">
        <v>39297</v>
      </c>
      <c r="E409">
        <v>586942.91</v>
      </c>
    </row>
    <row r="410" spans="1:5" x14ac:dyDescent="0.25">
      <c r="A410" s="17">
        <v>39300</v>
      </c>
      <c r="E410">
        <v>581437.55000000005</v>
      </c>
    </row>
    <row r="411" spans="1:5" x14ac:dyDescent="0.25">
      <c r="A411" s="17">
        <v>39301</v>
      </c>
      <c r="E411">
        <v>543895.82999999996</v>
      </c>
    </row>
    <row r="412" spans="1:5" x14ac:dyDescent="0.25">
      <c r="A412" s="17">
        <v>39302</v>
      </c>
      <c r="E412">
        <v>538721.4</v>
      </c>
    </row>
    <row r="413" spans="1:5" x14ac:dyDescent="0.25">
      <c r="A413" s="17">
        <v>39303</v>
      </c>
      <c r="E413">
        <v>605249.39</v>
      </c>
    </row>
    <row r="414" spans="1:5" x14ac:dyDescent="0.25">
      <c r="A414" s="17">
        <v>39304</v>
      </c>
      <c r="E414">
        <v>654277.91</v>
      </c>
    </row>
    <row r="415" spans="1:5" x14ac:dyDescent="0.25">
      <c r="A415" s="17">
        <v>39307</v>
      </c>
      <c r="E415">
        <v>630770.28</v>
      </c>
    </row>
    <row r="416" spans="1:5" x14ac:dyDescent="0.25">
      <c r="A416" s="17">
        <v>39308</v>
      </c>
      <c r="E416">
        <v>669931.5</v>
      </c>
    </row>
    <row r="417" spans="1:5" x14ac:dyDescent="0.25">
      <c r="A417" s="17">
        <v>39309</v>
      </c>
      <c r="E417">
        <v>694853.18</v>
      </c>
    </row>
    <row r="418" spans="1:5" x14ac:dyDescent="0.25">
      <c r="A418" s="17">
        <v>39310</v>
      </c>
      <c r="E418">
        <v>757387.59</v>
      </c>
    </row>
    <row r="419" spans="1:5" x14ac:dyDescent="0.25">
      <c r="A419" s="17">
        <v>39311</v>
      </c>
      <c r="E419">
        <v>723901.95</v>
      </c>
    </row>
    <row r="420" spans="1:5" x14ac:dyDescent="0.25">
      <c r="A420" s="17">
        <v>39314</v>
      </c>
      <c r="E420">
        <v>664550.52</v>
      </c>
    </row>
    <row r="421" spans="1:5" x14ac:dyDescent="0.25">
      <c r="A421" s="17">
        <v>39315</v>
      </c>
      <c r="E421">
        <v>649982.9</v>
      </c>
    </row>
    <row r="422" spans="1:5" x14ac:dyDescent="0.25">
      <c r="A422" s="17">
        <v>39316</v>
      </c>
      <c r="E422">
        <v>629953.88</v>
      </c>
    </row>
    <row r="423" spans="1:5" x14ac:dyDescent="0.25">
      <c r="A423" s="17">
        <v>39317</v>
      </c>
      <c r="E423">
        <v>634107.55000000005</v>
      </c>
    </row>
    <row r="424" spans="1:5" x14ac:dyDescent="0.25">
      <c r="A424" s="17">
        <v>39318</v>
      </c>
      <c r="E424">
        <v>611379.52</v>
      </c>
    </row>
    <row r="425" spans="1:5" x14ac:dyDescent="0.25">
      <c r="A425" s="17">
        <v>39321</v>
      </c>
      <c r="E425">
        <v>633390.41</v>
      </c>
    </row>
    <row r="426" spans="1:5" x14ac:dyDescent="0.25">
      <c r="A426" s="17">
        <v>39322</v>
      </c>
      <c r="E426">
        <v>689796.66</v>
      </c>
    </row>
    <row r="427" spans="1:5" x14ac:dyDescent="0.25">
      <c r="A427" s="17">
        <v>39323</v>
      </c>
      <c r="E427">
        <v>664819.05000000005</v>
      </c>
    </row>
    <row r="428" spans="1:5" x14ac:dyDescent="0.25">
      <c r="A428" s="17">
        <v>39324</v>
      </c>
      <c r="E428">
        <v>671649.03</v>
      </c>
    </row>
    <row r="429" spans="1:5" x14ac:dyDescent="0.25">
      <c r="A429" s="17">
        <v>39325</v>
      </c>
      <c r="E429">
        <v>641016.93999999994</v>
      </c>
    </row>
    <row r="430" spans="1:5" x14ac:dyDescent="0.25">
      <c r="A430" s="17">
        <v>39329</v>
      </c>
      <c r="E430">
        <v>625939.03</v>
      </c>
    </row>
    <row r="431" spans="1:5" x14ac:dyDescent="0.25">
      <c r="A431" s="17">
        <v>39330</v>
      </c>
      <c r="E431">
        <v>660848.43999999994</v>
      </c>
    </row>
    <row r="432" spans="1:5" x14ac:dyDescent="0.25">
      <c r="A432" s="17">
        <v>39331</v>
      </c>
      <c r="E432">
        <v>657688.75</v>
      </c>
    </row>
    <row r="433" spans="1:5" x14ac:dyDescent="0.25">
      <c r="A433" s="17">
        <v>39332</v>
      </c>
      <c r="E433">
        <v>702510.31</v>
      </c>
    </row>
    <row r="434" spans="1:5" x14ac:dyDescent="0.25">
      <c r="A434" s="17">
        <v>39335</v>
      </c>
      <c r="E434">
        <v>710619.62</v>
      </c>
    </row>
    <row r="435" spans="1:5" x14ac:dyDescent="0.25">
      <c r="A435" s="17">
        <v>39336</v>
      </c>
      <c r="E435">
        <v>685714.38</v>
      </c>
    </row>
    <row r="436" spans="1:5" x14ac:dyDescent="0.25">
      <c r="A436" s="17">
        <v>39337</v>
      </c>
      <c r="E436">
        <v>687105.34</v>
      </c>
    </row>
    <row r="437" spans="1:5" x14ac:dyDescent="0.25">
      <c r="A437" s="17">
        <v>39338</v>
      </c>
      <c r="E437">
        <v>684376.95</v>
      </c>
    </row>
    <row r="438" spans="1:5" x14ac:dyDescent="0.25">
      <c r="A438" s="17">
        <v>39339</v>
      </c>
      <c r="E438">
        <v>686510.75</v>
      </c>
    </row>
    <row r="439" spans="1:5" x14ac:dyDescent="0.25">
      <c r="A439" s="17">
        <v>39342</v>
      </c>
      <c r="E439">
        <v>698149.84</v>
      </c>
    </row>
    <row r="440" spans="1:5" x14ac:dyDescent="0.25">
      <c r="A440" s="17">
        <v>39343</v>
      </c>
      <c r="E440">
        <v>614840.92000000004</v>
      </c>
    </row>
    <row r="441" spans="1:5" x14ac:dyDescent="0.25">
      <c r="A441" s="17">
        <v>39344</v>
      </c>
      <c r="E441">
        <v>582826.89</v>
      </c>
    </row>
    <row r="442" spans="1:5" x14ac:dyDescent="0.25">
      <c r="A442" s="17">
        <v>39345</v>
      </c>
      <c r="E442">
        <v>596135.66</v>
      </c>
    </row>
    <row r="443" spans="1:5" x14ac:dyDescent="0.25">
      <c r="A443" s="17">
        <v>39346</v>
      </c>
      <c r="E443">
        <v>572652.92000000004</v>
      </c>
    </row>
    <row r="444" spans="1:5" x14ac:dyDescent="0.25">
      <c r="A444" s="17">
        <v>39349</v>
      </c>
      <c r="E444">
        <v>565277.31000000006</v>
      </c>
    </row>
    <row r="445" spans="1:5" x14ac:dyDescent="0.25">
      <c r="A445" s="17">
        <v>39350</v>
      </c>
      <c r="E445">
        <v>567906.77</v>
      </c>
    </row>
    <row r="446" spans="1:5" x14ac:dyDescent="0.25">
      <c r="A446" s="17">
        <v>39351</v>
      </c>
      <c r="E446">
        <v>548267.14</v>
      </c>
    </row>
    <row r="447" spans="1:5" x14ac:dyDescent="0.25">
      <c r="A447" s="17">
        <v>39352</v>
      </c>
      <c r="E447">
        <v>539822.16</v>
      </c>
    </row>
    <row r="448" spans="1:5" x14ac:dyDescent="0.25">
      <c r="A448" s="17">
        <v>39353</v>
      </c>
      <c r="E448">
        <v>551544.73</v>
      </c>
    </row>
    <row r="449" spans="1:5" x14ac:dyDescent="0.25">
      <c r="A449" s="17">
        <v>39356</v>
      </c>
      <c r="E449">
        <v>532955.25</v>
      </c>
    </row>
    <row r="450" spans="1:5" x14ac:dyDescent="0.25">
      <c r="A450" s="17">
        <v>39357</v>
      </c>
      <c r="E450">
        <v>545362.75</v>
      </c>
    </row>
    <row r="451" spans="1:5" x14ac:dyDescent="0.25">
      <c r="A451" s="17">
        <v>39358</v>
      </c>
      <c r="E451">
        <v>556966.22</v>
      </c>
    </row>
    <row r="452" spans="1:5" x14ac:dyDescent="0.25">
      <c r="A452" s="17">
        <v>39359</v>
      </c>
      <c r="E452">
        <v>554635.64</v>
      </c>
    </row>
    <row r="453" spans="1:5" x14ac:dyDescent="0.25">
      <c r="A453" s="17">
        <v>39360</v>
      </c>
      <c r="E453">
        <v>526850.31000000006</v>
      </c>
    </row>
    <row r="454" spans="1:5" x14ac:dyDescent="0.25">
      <c r="A454" s="17">
        <v>39363</v>
      </c>
      <c r="E454">
        <v>535356.73</v>
      </c>
    </row>
    <row r="455" spans="1:5" x14ac:dyDescent="0.25">
      <c r="A455" s="17">
        <v>39364</v>
      </c>
      <c r="E455">
        <v>512074.27</v>
      </c>
    </row>
    <row r="456" spans="1:5" x14ac:dyDescent="0.25">
      <c r="A456" s="17">
        <v>39365</v>
      </c>
      <c r="E456">
        <v>508941.25</v>
      </c>
    </row>
    <row r="457" spans="1:5" x14ac:dyDescent="0.25">
      <c r="A457" s="17">
        <v>39366</v>
      </c>
      <c r="E457">
        <v>535409.30000000005</v>
      </c>
    </row>
    <row r="458" spans="1:5" x14ac:dyDescent="0.25">
      <c r="A458" s="17">
        <v>39367</v>
      </c>
      <c r="E458">
        <v>532240.87</v>
      </c>
    </row>
    <row r="459" spans="1:5" x14ac:dyDescent="0.25">
      <c r="A459" s="17">
        <v>39370</v>
      </c>
      <c r="E459">
        <v>559478.72</v>
      </c>
    </row>
    <row r="460" spans="1:5" x14ac:dyDescent="0.25">
      <c r="A460" s="17">
        <v>39371</v>
      </c>
      <c r="E460">
        <v>580036.28</v>
      </c>
    </row>
    <row r="461" spans="1:5" x14ac:dyDescent="0.25">
      <c r="A461" s="17">
        <v>39372</v>
      </c>
      <c r="E461">
        <v>578666.32999999996</v>
      </c>
    </row>
    <row r="462" spans="1:5" x14ac:dyDescent="0.25">
      <c r="A462" s="17">
        <v>39373</v>
      </c>
      <c r="E462">
        <v>575081.73</v>
      </c>
    </row>
    <row r="463" spans="1:5" x14ac:dyDescent="0.25">
      <c r="A463" s="17">
        <v>39374</v>
      </c>
      <c r="E463">
        <v>617264.11</v>
      </c>
    </row>
    <row r="464" spans="1:5" x14ac:dyDescent="0.25">
      <c r="A464" s="17">
        <v>39377</v>
      </c>
      <c r="E464">
        <v>608279.30000000005</v>
      </c>
    </row>
    <row r="465" spans="1:5" x14ac:dyDescent="0.25">
      <c r="A465" s="17">
        <v>39378</v>
      </c>
      <c r="E465">
        <v>589623.31999999995</v>
      </c>
    </row>
    <row r="466" spans="1:5" x14ac:dyDescent="0.25">
      <c r="A466" s="17">
        <v>39379</v>
      </c>
      <c r="E466">
        <v>602313.43000000005</v>
      </c>
    </row>
    <row r="467" spans="1:5" x14ac:dyDescent="0.25">
      <c r="A467" s="17">
        <v>39380</v>
      </c>
      <c r="E467">
        <v>598202.31000000006</v>
      </c>
    </row>
    <row r="468" spans="1:5" x14ac:dyDescent="0.25">
      <c r="A468" s="17">
        <v>39381</v>
      </c>
      <c r="E468">
        <v>575226.24</v>
      </c>
    </row>
    <row r="469" spans="1:5" x14ac:dyDescent="0.25">
      <c r="A469" s="17">
        <v>39384</v>
      </c>
      <c r="E469">
        <v>567029.12</v>
      </c>
    </row>
    <row r="470" spans="1:5" x14ac:dyDescent="0.25">
      <c r="A470" s="17">
        <v>39385</v>
      </c>
      <c r="E470">
        <v>588044.84</v>
      </c>
    </row>
    <row r="471" spans="1:5" x14ac:dyDescent="0.25">
      <c r="A471" s="17">
        <v>39386</v>
      </c>
      <c r="E471">
        <v>537427.91</v>
      </c>
    </row>
    <row r="472" spans="1:5" x14ac:dyDescent="0.25">
      <c r="A472" s="17">
        <v>39387</v>
      </c>
      <c r="E472">
        <v>610110.09</v>
      </c>
    </row>
    <row r="473" spans="1:5" x14ac:dyDescent="0.25">
      <c r="A473" s="17">
        <v>39388</v>
      </c>
      <c r="E473">
        <v>639074.38</v>
      </c>
    </row>
    <row r="474" spans="1:5" x14ac:dyDescent="0.25">
      <c r="A474" s="17">
        <v>39391</v>
      </c>
      <c r="E474">
        <v>650237.06000000006</v>
      </c>
    </row>
    <row r="475" spans="1:5" x14ac:dyDescent="0.25">
      <c r="A475" s="17">
        <v>39392</v>
      </c>
      <c r="E475">
        <v>622191.39</v>
      </c>
    </row>
    <row r="476" spans="1:5" x14ac:dyDescent="0.25">
      <c r="A476" s="17">
        <v>39393</v>
      </c>
      <c r="E476">
        <v>684847.92</v>
      </c>
    </row>
    <row r="477" spans="1:5" x14ac:dyDescent="0.25">
      <c r="A477" s="17">
        <v>39394</v>
      </c>
      <c r="E477">
        <v>680899.32</v>
      </c>
    </row>
    <row r="478" spans="1:5" x14ac:dyDescent="0.25">
      <c r="A478" s="17">
        <v>39395</v>
      </c>
      <c r="E478">
        <v>714289.5</v>
      </c>
    </row>
    <row r="479" spans="1:5" x14ac:dyDescent="0.25">
      <c r="A479" s="17">
        <v>39398</v>
      </c>
      <c r="E479">
        <v>733109.08</v>
      </c>
    </row>
    <row r="480" spans="1:5" x14ac:dyDescent="0.25">
      <c r="A480" s="17">
        <v>39399</v>
      </c>
      <c r="E480">
        <v>677250.12</v>
      </c>
    </row>
    <row r="481" spans="1:5" x14ac:dyDescent="0.25">
      <c r="A481" s="17">
        <v>39400</v>
      </c>
      <c r="E481">
        <v>691393.76</v>
      </c>
    </row>
    <row r="482" spans="1:5" x14ac:dyDescent="0.25">
      <c r="A482" s="17">
        <v>39401</v>
      </c>
      <c r="E482">
        <v>738486.14</v>
      </c>
    </row>
    <row r="483" spans="1:5" x14ac:dyDescent="0.25">
      <c r="A483" s="17">
        <v>39402</v>
      </c>
      <c r="E483">
        <v>724794.4</v>
      </c>
    </row>
    <row r="484" spans="1:5" x14ac:dyDescent="0.25">
      <c r="A484" s="17">
        <v>39405</v>
      </c>
      <c r="E484">
        <v>737522.03</v>
      </c>
    </row>
    <row r="485" spans="1:5" x14ac:dyDescent="0.25">
      <c r="A485" s="17">
        <v>39406</v>
      </c>
      <c r="E485">
        <v>717762.48</v>
      </c>
    </row>
    <row r="486" spans="1:5" x14ac:dyDescent="0.25">
      <c r="A486" s="17">
        <v>39407</v>
      </c>
      <c r="E486">
        <v>727883.37</v>
      </c>
    </row>
    <row r="487" spans="1:5" x14ac:dyDescent="0.25">
      <c r="A487" s="17">
        <v>39409</v>
      </c>
      <c r="E487">
        <v>704902.72</v>
      </c>
    </row>
    <row r="488" spans="1:5" x14ac:dyDescent="0.25">
      <c r="A488" s="17">
        <v>39412</v>
      </c>
      <c r="E488">
        <v>741047.53</v>
      </c>
    </row>
    <row r="489" spans="1:5" x14ac:dyDescent="0.25">
      <c r="A489" s="17">
        <v>39413</v>
      </c>
      <c r="E489">
        <v>725694.17</v>
      </c>
    </row>
    <row r="490" spans="1:5" x14ac:dyDescent="0.25">
      <c r="A490" s="17">
        <v>39414</v>
      </c>
      <c r="E490">
        <v>671399.14</v>
      </c>
    </row>
    <row r="491" spans="1:5" x14ac:dyDescent="0.25">
      <c r="A491" s="17">
        <v>39415</v>
      </c>
      <c r="E491">
        <v>674276.18</v>
      </c>
    </row>
    <row r="492" spans="1:5" x14ac:dyDescent="0.25">
      <c r="A492" s="17">
        <v>39416</v>
      </c>
      <c r="E492">
        <v>660423.25</v>
      </c>
    </row>
    <row r="493" spans="1:5" x14ac:dyDescent="0.25">
      <c r="A493" s="17">
        <v>39419</v>
      </c>
      <c r="E493">
        <v>666232.32999999996</v>
      </c>
    </row>
    <row r="494" spans="1:5" x14ac:dyDescent="0.25">
      <c r="A494" s="17">
        <v>39420</v>
      </c>
      <c r="E494">
        <v>669308.22</v>
      </c>
    </row>
    <row r="495" spans="1:5" x14ac:dyDescent="0.25">
      <c r="A495" s="17">
        <v>39421</v>
      </c>
      <c r="E495">
        <v>640574.53</v>
      </c>
    </row>
    <row r="496" spans="1:5" x14ac:dyDescent="0.25">
      <c r="A496" s="17">
        <v>39422</v>
      </c>
      <c r="E496">
        <v>603353.16</v>
      </c>
    </row>
    <row r="497" spans="1:5" x14ac:dyDescent="0.25">
      <c r="A497" s="17">
        <v>39423</v>
      </c>
      <c r="E497">
        <v>617324.5</v>
      </c>
    </row>
    <row r="498" spans="1:5" x14ac:dyDescent="0.25">
      <c r="A498" s="17">
        <v>39426</v>
      </c>
      <c r="E498">
        <v>604339.28</v>
      </c>
    </row>
    <row r="499" spans="1:5" x14ac:dyDescent="0.25">
      <c r="A499" s="17">
        <v>39427</v>
      </c>
      <c r="E499">
        <v>636252.62</v>
      </c>
    </row>
    <row r="500" spans="1:5" x14ac:dyDescent="0.25">
      <c r="A500" s="17">
        <v>39428</v>
      </c>
      <c r="E500">
        <v>630338.46</v>
      </c>
    </row>
    <row r="501" spans="1:5" x14ac:dyDescent="0.25">
      <c r="A501" s="17">
        <v>39429</v>
      </c>
      <c r="E501">
        <v>631340.1</v>
      </c>
    </row>
    <row r="502" spans="1:5" x14ac:dyDescent="0.25">
      <c r="A502" s="17">
        <v>39430</v>
      </c>
      <c r="E502">
        <v>649424.92000000004</v>
      </c>
    </row>
    <row r="503" spans="1:5" x14ac:dyDescent="0.25">
      <c r="A503" s="17">
        <v>39433</v>
      </c>
      <c r="E503">
        <v>671804.43</v>
      </c>
    </row>
    <row r="504" spans="1:5" x14ac:dyDescent="0.25">
      <c r="A504" s="17">
        <v>39434</v>
      </c>
      <c r="E504">
        <v>652675.65</v>
      </c>
    </row>
    <row r="505" spans="1:5" x14ac:dyDescent="0.25">
      <c r="A505" s="17">
        <v>39435</v>
      </c>
      <c r="E505">
        <v>642407.65</v>
      </c>
    </row>
    <row r="506" spans="1:5" x14ac:dyDescent="0.25">
      <c r="A506" s="17">
        <v>39436</v>
      </c>
      <c r="E506">
        <v>640857.11</v>
      </c>
    </row>
    <row r="507" spans="1:5" x14ac:dyDescent="0.25">
      <c r="A507" s="17">
        <v>39437</v>
      </c>
      <c r="E507">
        <v>612496.19999999995</v>
      </c>
    </row>
    <row r="508" spans="1:5" x14ac:dyDescent="0.25">
      <c r="A508" s="17">
        <v>39440</v>
      </c>
      <c r="E508">
        <v>587215.09</v>
      </c>
    </row>
    <row r="509" spans="1:5" x14ac:dyDescent="0.25">
      <c r="A509" s="17">
        <v>39442</v>
      </c>
      <c r="E509">
        <v>587419.5</v>
      </c>
    </row>
    <row r="510" spans="1:5" x14ac:dyDescent="0.25">
      <c r="A510" s="17">
        <v>39443</v>
      </c>
      <c r="E510">
        <v>606948.17000000004</v>
      </c>
    </row>
    <row r="511" spans="1:5" x14ac:dyDescent="0.25">
      <c r="A511" s="17">
        <v>39444</v>
      </c>
      <c r="E511">
        <v>601795.66</v>
      </c>
    </row>
    <row r="512" spans="1:5" x14ac:dyDescent="0.25">
      <c r="A512" s="17">
        <v>39447</v>
      </c>
      <c r="E512">
        <v>614270.43999999994</v>
      </c>
    </row>
    <row r="513" spans="1:5" x14ac:dyDescent="0.25">
      <c r="A513" s="17">
        <v>39449</v>
      </c>
      <c r="E513">
        <v>633771.55000000005</v>
      </c>
    </row>
    <row r="514" spans="1:5" x14ac:dyDescent="0.25">
      <c r="A514" s="17">
        <v>39450</v>
      </c>
      <c r="E514">
        <v>627392.17000000004</v>
      </c>
    </row>
    <row r="515" spans="1:5" x14ac:dyDescent="0.25">
      <c r="A515" s="17">
        <v>39451</v>
      </c>
      <c r="E515">
        <v>651614.80000000005</v>
      </c>
    </row>
    <row r="516" spans="1:5" x14ac:dyDescent="0.25">
      <c r="A516" s="17">
        <v>39454</v>
      </c>
      <c r="E516">
        <v>641146.29</v>
      </c>
    </row>
    <row r="517" spans="1:5" x14ac:dyDescent="0.25">
      <c r="A517" s="17">
        <v>39455</v>
      </c>
      <c r="E517">
        <v>654971.54</v>
      </c>
    </row>
    <row r="518" spans="1:5" x14ac:dyDescent="0.25">
      <c r="A518" s="17">
        <v>39456</v>
      </c>
      <c r="E518">
        <v>657402.57999999996</v>
      </c>
    </row>
    <row r="519" spans="1:5" x14ac:dyDescent="0.25">
      <c r="A519" s="17">
        <v>39457</v>
      </c>
      <c r="E519">
        <v>632676.76</v>
      </c>
    </row>
    <row r="520" spans="1:5" x14ac:dyDescent="0.25">
      <c r="A520" s="17">
        <v>39458</v>
      </c>
      <c r="E520">
        <v>660191.92000000004</v>
      </c>
    </row>
    <row r="521" spans="1:5" x14ac:dyDescent="0.25">
      <c r="A521" s="17">
        <v>39461</v>
      </c>
      <c r="E521">
        <v>638490.5</v>
      </c>
    </row>
    <row r="522" spans="1:5" x14ac:dyDescent="0.25">
      <c r="A522" s="17">
        <v>39462</v>
      </c>
      <c r="E522">
        <v>644784.28</v>
      </c>
    </row>
    <row r="523" spans="1:5" x14ac:dyDescent="0.25">
      <c r="A523" s="17">
        <v>39463</v>
      </c>
      <c r="E523">
        <v>640184.15</v>
      </c>
    </row>
    <row r="524" spans="1:5" x14ac:dyDescent="0.25">
      <c r="A524" s="17">
        <v>39464</v>
      </c>
      <c r="E524">
        <v>685578.8</v>
      </c>
    </row>
    <row r="525" spans="1:5" x14ac:dyDescent="0.25">
      <c r="A525" s="17">
        <v>39465</v>
      </c>
      <c r="E525">
        <v>693089.89</v>
      </c>
    </row>
    <row r="526" spans="1:5" x14ac:dyDescent="0.25">
      <c r="A526" s="17">
        <v>39469</v>
      </c>
      <c r="E526">
        <v>701095.89</v>
      </c>
    </row>
    <row r="527" spans="1:5" x14ac:dyDescent="0.25">
      <c r="A527" s="17">
        <v>39470</v>
      </c>
      <c r="E527">
        <v>683788.34</v>
      </c>
    </row>
    <row r="528" spans="1:5" x14ac:dyDescent="0.25">
      <c r="A528" s="17">
        <v>39471</v>
      </c>
      <c r="E528">
        <v>670715.62</v>
      </c>
    </row>
    <row r="529" spans="1:5" x14ac:dyDescent="0.25">
      <c r="A529" s="17">
        <v>39472</v>
      </c>
      <c r="E529">
        <v>682187.65</v>
      </c>
    </row>
    <row r="530" spans="1:5" x14ac:dyDescent="0.25">
      <c r="A530" s="17">
        <v>39475</v>
      </c>
      <c r="E530">
        <v>670144.15</v>
      </c>
    </row>
    <row r="531" spans="1:5" x14ac:dyDescent="0.25">
      <c r="A531" s="17">
        <v>39476</v>
      </c>
      <c r="E531">
        <v>662669.63</v>
      </c>
    </row>
    <row r="532" spans="1:5" x14ac:dyDescent="0.25">
      <c r="A532" s="17">
        <v>39477</v>
      </c>
      <c r="E532">
        <v>668908.13</v>
      </c>
    </row>
    <row r="533" spans="1:5" x14ac:dyDescent="0.25">
      <c r="A533" s="17">
        <v>39478</v>
      </c>
      <c r="E533">
        <v>650402.66</v>
      </c>
    </row>
    <row r="534" spans="1:5" x14ac:dyDescent="0.25">
      <c r="A534" s="17">
        <v>39479</v>
      </c>
      <c r="E534">
        <v>643268.19999999995</v>
      </c>
    </row>
    <row r="535" spans="1:5" x14ac:dyDescent="0.25">
      <c r="A535" s="17">
        <v>39482</v>
      </c>
      <c r="E535">
        <v>664174.06999999995</v>
      </c>
    </row>
    <row r="536" spans="1:5" x14ac:dyDescent="0.25">
      <c r="A536" s="17">
        <v>39483</v>
      </c>
      <c r="E536">
        <v>705799.31</v>
      </c>
    </row>
    <row r="537" spans="1:5" x14ac:dyDescent="0.25">
      <c r="A537" s="17">
        <v>39484</v>
      </c>
      <c r="E537">
        <v>721068.27</v>
      </c>
    </row>
    <row r="538" spans="1:5" x14ac:dyDescent="0.25">
      <c r="A538" s="17">
        <v>39485</v>
      </c>
      <c r="E538">
        <v>719305.44</v>
      </c>
    </row>
    <row r="539" spans="1:5" x14ac:dyDescent="0.25">
      <c r="A539" s="17">
        <v>39486</v>
      </c>
      <c r="E539">
        <v>721934.18</v>
      </c>
    </row>
    <row r="540" spans="1:5" x14ac:dyDescent="0.25">
      <c r="A540" s="17">
        <v>39489</v>
      </c>
      <c r="E540">
        <v>715887.44</v>
      </c>
    </row>
    <row r="541" spans="1:5" x14ac:dyDescent="0.25">
      <c r="A541" s="17">
        <v>39490</v>
      </c>
      <c r="E541">
        <v>704493.25</v>
      </c>
    </row>
    <row r="542" spans="1:5" x14ac:dyDescent="0.25">
      <c r="A542" s="17">
        <v>39491</v>
      </c>
      <c r="E542">
        <v>672268.9</v>
      </c>
    </row>
    <row r="543" spans="1:5" x14ac:dyDescent="0.25">
      <c r="A543" s="17">
        <v>39492</v>
      </c>
      <c r="E543">
        <v>684936.63</v>
      </c>
    </row>
    <row r="544" spans="1:5" x14ac:dyDescent="0.25">
      <c r="A544" s="17">
        <v>39493</v>
      </c>
      <c r="E544">
        <v>676511.43</v>
      </c>
    </row>
    <row r="545" spans="1:5" x14ac:dyDescent="0.25">
      <c r="A545" s="17">
        <v>39497</v>
      </c>
      <c r="E545">
        <v>675988.42</v>
      </c>
    </row>
    <row r="546" spans="1:5" x14ac:dyDescent="0.25">
      <c r="A546" s="17">
        <v>39498</v>
      </c>
      <c r="E546">
        <v>678989.22</v>
      </c>
    </row>
    <row r="547" spans="1:5" x14ac:dyDescent="0.25">
      <c r="A547" s="17">
        <v>39499</v>
      </c>
      <c r="E547">
        <v>673559.8</v>
      </c>
    </row>
    <row r="548" spans="1:5" x14ac:dyDescent="0.25">
      <c r="A548" s="17">
        <v>39500</v>
      </c>
      <c r="E548">
        <v>667769.99</v>
      </c>
    </row>
    <row r="549" spans="1:5" x14ac:dyDescent="0.25">
      <c r="A549" s="17">
        <v>39503</v>
      </c>
      <c r="E549">
        <v>634931.29</v>
      </c>
    </row>
    <row r="550" spans="1:5" x14ac:dyDescent="0.25">
      <c r="A550" s="17">
        <v>39504</v>
      </c>
      <c r="E550">
        <v>622904.01</v>
      </c>
    </row>
    <row r="551" spans="1:5" x14ac:dyDescent="0.25">
      <c r="A551" s="17">
        <v>39505</v>
      </c>
      <c r="E551">
        <v>629321.85</v>
      </c>
    </row>
    <row r="552" spans="1:5" x14ac:dyDescent="0.25">
      <c r="A552" s="17">
        <v>39506</v>
      </c>
      <c r="E552">
        <v>646104.92000000004</v>
      </c>
    </row>
    <row r="553" spans="1:5" x14ac:dyDescent="0.25">
      <c r="A553" s="17">
        <v>39507</v>
      </c>
      <c r="E553">
        <v>690515.79</v>
      </c>
    </row>
    <row r="554" spans="1:5" x14ac:dyDescent="0.25">
      <c r="A554" s="17">
        <v>39510</v>
      </c>
      <c r="E554">
        <v>684974.11</v>
      </c>
    </row>
    <row r="555" spans="1:5" x14ac:dyDescent="0.25">
      <c r="A555" s="17">
        <v>39511</v>
      </c>
      <c r="E555">
        <v>669985.54</v>
      </c>
    </row>
    <row r="556" spans="1:5" x14ac:dyDescent="0.25">
      <c r="A556" s="17">
        <v>39512</v>
      </c>
      <c r="E556">
        <v>656163.1</v>
      </c>
    </row>
    <row r="557" spans="1:5" x14ac:dyDescent="0.25">
      <c r="A557" s="17">
        <v>39513</v>
      </c>
      <c r="E557">
        <v>696929.42</v>
      </c>
    </row>
    <row r="558" spans="1:5" x14ac:dyDescent="0.25">
      <c r="A558" s="17">
        <v>39514</v>
      </c>
      <c r="E558">
        <v>700532.17</v>
      </c>
    </row>
    <row r="559" spans="1:5" x14ac:dyDescent="0.25">
      <c r="A559" s="17">
        <v>39517</v>
      </c>
      <c r="E559">
        <v>721673.78</v>
      </c>
    </row>
    <row r="560" spans="1:5" x14ac:dyDescent="0.25">
      <c r="A560" s="17">
        <v>39518</v>
      </c>
      <c r="E560">
        <v>684801.02</v>
      </c>
    </row>
    <row r="561" spans="1:5" x14ac:dyDescent="0.25">
      <c r="A561" s="17">
        <v>39519</v>
      </c>
      <c r="E561">
        <v>697412.61</v>
      </c>
    </row>
    <row r="562" spans="1:5" x14ac:dyDescent="0.25">
      <c r="A562" s="17">
        <v>39520</v>
      </c>
      <c r="E562">
        <v>698859.94</v>
      </c>
    </row>
    <row r="563" spans="1:5" x14ac:dyDescent="0.25">
      <c r="A563" s="17">
        <v>39521</v>
      </c>
      <c r="E563">
        <v>742631.42</v>
      </c>
    </row>
    <row r="564" spans="1:5" x14ac:dyDescent="0.25">
      <c r="A564" s="17">
        <v>39524</v>
      </c>
      <c r="E564">
        <v>738955.21</v>
      </c>
    </row>
    <row r="565" spans="1:5" x14ac:dyDescent="0.25">
      <c r="A565" s="17">
        <v>39525</v>
      </c>
      <c r="E565">
        <v>685776.78</v>
      </c>
    </row>
    <row r="566" spans="1:5" x14ac:dyDescent="0.25">
      <c r="A566" s="17">
        <v>39526</v>
      </c>
      <c r="E566">
        <v>712915.59</v>
      </c>
    </row>
    <row r="567" spans="1:5" x14ac:dyDescent="0.25">
      <c r="A567" s="17">
        <v>39527</v>
      </c>
      <c r="E567">
        <v>701950.62</v>
      </c>
    </row>
    <row r="568" spans="1:5" x14ac:dyDescent="0.25">
      <c r="A568" s="17">
        <v>39531</v>
      </c>
      <c r="E568">
        <v>689436.95</v>
      </c>
    </row>
    <row r="569" spans="1:5" x14ac:dyDescent="0.25">
      <c r="A569" s="17">
        <v>39532</v>
      </c>
      <c r="E569">
        <v>684675.93</v>
      </c>
    </row>
    <row r="570" spans="1:5" x14ac:dyDescent="0.25">
      <c r="A570" s="17">
        <v>39533</v>
      </c>
      <c r="E570">
        <v>700395.92</v>
      </c>
    </row>
    <row r="571" spans="1:5" x14ac:dyDescent="0.25">
      <c r="A571" s="17">
        <v>39534</v>
      </c>
      <c r="E571">
        <v>703078.9</v>
      </c>
    </row>
    <row r="572" spans="1:5" x14ac:dyDescent="0.25">
      <c r="A572" s="17">
        <v>39535</v>
      </c>
      <c r="E572">
        <v>700948.11</v>
      </c>
    </row>
    <row r="573" spans="1:5" x14ac:dyDescent="0.25">
      <c r="A573" s="17">
        <v>39538</v>
      </c>
      <c r="E573">
        <v>685708.9</v>
      </c>
    </row>
    <row r="574" spans="1:5" x14ac:dyDescent="0.25">
      <c r="A574" s="17">
        <v>39539</v>
      </c>
      <c r="E574">
        <v>638673.92000000004</v>
      </c>
    </row>
    <row r="575" spans="1:5" x14ac:dyDescent="0.25">
      <c r="A575" s="17">
        <v>39540</v>
      </c>
      <c r="E575">
        <v>654327.15</v>
      </c>
    </row>
    <row r="576" spans="1:5" x14ac:dyDescent="0.25">
      <c r="A576" s="17">
        <v>39541</v>
      </c>
      <c r="E576">
        <v>648930.89</v>
      </c>
    </row>
    <row r="577" spans="1:5" x14ac:dyDescent="0.25">
      <c r="A577" s="17">
        <v>39542</v>
      </c>
      <c r="E577">
        <v>644302.06999999995</v>
      </c>
    </row>
    <row r="578" spans="1:5" x14ac:dyDescent="0.25">
      <c r="A578" s="17">
        <v>39545</v>
      </c>
      <c r="E578">
        <v>623140.67000000004</v>
      </c>
    </row>
    <row r="579" spans="1:5" x14ac:dyDescent="0.25">
      <c r="A579" s="17">
        <v>39546</v>
      </c>
      <c r="E579">
        <v>619520.79</v>
      </c>
    </row>
    <row r="580" spans="1:5" x14ac:dyDescent="0.25">
      <c r="A580" s="17">
        <v>39547</v>
      </c>
      <c r="E580">
        <v>633403.11</v>
      </c>
    </row>
    <row r="581" spans="1:5" x14ac:dyDescent="0.25">
      <c r="A581" s="17">
        <v>39548</v>
      </c>
      <c r="E581">
        <v>624600.53</v>
      </c>
    </row>
    <row r="582" spans="1:5" x14ac:dyDescent="0.25">
      <c r="A582" s="17">
        <v>39549</v>
      </c>
      <c r="E582">
        <v>639086.59</v>
      </c>
    </row>
    <row r="583" spans="1:5" x14ac:dyDescent="0.25">
      <c r="A583" s="17">
        <v>39552</v>
      </c>
      <c r="E583">
        <v>635732.84</v>
      </c>
    </row>
    <row r="584" spans="1:5" x14ac:dyDescent="0.25">
      <c r="A584" s="17">
        <v>39553</v>
      </c>
      <c r="E584">
        <v>626401.75</v>
      </c>
    </row>
    <row r="585" spans="1:5" x14ac:dyDescent="0.25">
      <c r="A585" s="17">
        <v>39554</v>
      </c>
      <c r="E585">
        <v>590233.59</v>
      </c>
    </row>
    <row r="586" spans="1:5" x14ac:dyDescent="0.25">
      <c r="A586" s="17">
        <v>39555</v>
      </c>
      <c r="E586">
        <v>592767.04</v>
      </c>
    </row>
    <row r="587" spans="1:5" x14ac:dyDescent="0.25">
      <c r="A587" s="17">
        <v>39556</v>
      </c>
      <c r="E587">
        <v>573826.05000000005</v>
      </c>
    </row>
    <row r="588" spans="1:5" x14ac:dyDescent="0.25">
      <c r="A588" s="17">
        <v>39559</v>
      </c>
      <c r="E588">
        <v>559883.22</v>
      </c>
    </row>
    <row r="589" spans="1:5" x14ac:dyDescent="0.25">
      <c r="A589" s="17">
        <v>39560</v>
      </c>
      <c r="E589">
        <v>572368.02</v>
      </c>
    </row>
    <row r="590" spans="1:5" x14ac:dyDescent="0.25">
      <c r="A590" s="17">
        <v>39561</v>
      </c>
      <c r="E590">
        <v>561996.63</v>
      </c>
    </row>
    <row r="591" spans="1:5" x14ac:dyDescent="0.25">
      <c r="A591" s="17">
        <v>39562</v>
      </c>
      <c r="E591">
        <v>547480.98</v>
      </c>
    </row>
    <row r="592" spans="1:5" x14ac:dyDescent="0.25">
      <c r="A592" s="17">
        <v>39563</v>
      </c>
      <c r="E592">
        <v>540113.43000000005</v>
      </c>
    </row>
    <row r="593" spans="1:5" x14ac:dyDescent="0.25">
      <c r="A593" s="17">
        <v>39566</v>
      </c>
      <c r="E593">
        <v>529694.15</v>
      </c>
    </row>
    <row r="594" spans="1:5" x14ac:dyDescent="0.25">
      <c r="A594" s="17">
        <v>39567</v>
      </c>
      <c r="E594">
        <v>539498.79</v>
      </c>
    </row>
    <row r="595" spans="1:5" x14ac:dyDescent="0.25">
      <c r="A595" s="17">
        <v>39568</v>
      </c>
      <c r="E595">
        <v>542847.81999999995</v>
      </c>
    </row>
    <row r="596" spans="1:5" x14ac:dyDescent="0.25">
      <c r="A596" s="17">
        <v>39569</v>
      </c>
      <c r="E596">
        <v>520728.01</v>
      </c>
    </row>
    <row r="597" spans="1:5" x14ac:dyDescent="0.25">
      <c r="A597" s="17">
        <v>39570</v>
      </c>
      <c r="E597">
        <v>511196.57</v>
      </c>
    </row>
    <row r="598" spans="1:5" x14ac:dyDescent="0.25">
      <c r="A598" s="17">
        <v>39573</v>
      </c>
      <c r="E598">
        <v>514871.92</v>
      </c>
    </row>
    <row r="599" spans="1:5" x14ac:dyDescent="0.25">
      <c r="A599" s="17">
        <v>39574</v>
      </c>
      <c r="E599">
        <v>498668.25</v>
      </c>
    </row>
    <row r="600" spans="1:5" x14ac:dyDescent="0.25">
      <c r="A600" s="17">
        <v>39575</v>
      </c>
      <c r="E600">
        <v>519611.41</v>
      </c>
    </row>
    <row r="601" spans="1:5" x14ac:dyDescent="0.25">
      <c r="A601" s="17">
        <v>39576</v>
      </c>
      <c r="E601">
        <v>513820.36</v>
      </c>
    </row>
    <row r="602" spans="1:5" x14ac:dyDescent="0.25">
      <c r="A602" s="17">
        <v>39577</v>
      </c>
      <c r="E602">
        <v>522172.08</v>
      </c>
    </row>
    <row r="603" spans="1:5" x14ac:dyDescent="0.25">
      <c r="A603" s="17">
        <v>39580</v>
      </c>
      <c r="E603">
        <v>507709.9</v>
      </c>
    </row>
    <row r="604" spans="1:5" x14ac:dyDescent="0.25">
      <c r="A604" s="17">
        <v>39581</v>
      </c>
      <c r="E604">
        <v>503592.02</v>
      </c>
    </row>
    <row r="605" spans="1:5" x14ac:dyDescent="0.25">
      <c r="A605" s="17">
        <v>39582</v>
      </c>
      <c r="E605">
        <v>492771.12</v>
      </c>
    </row>
    <row r="606" spans="1:5" x14ac:dyDescent="0.25">
      <c r="A606" s="17">
        <v>39583</v>
      </c>
      <c r="E606">
        <v>479919.73</v>
      </c>
    </row>
    <row r="607" spans="1:5" x14ac:dyDescent="0.25">
      <c r="A607" s="17">
        <v>39584</v>
      </c>
      <c r="E607">
        <v>482044.13</v>
      </c>
    </row>
    <row r="608" spans="1:5" x14ac:dyDescent="0.25">
      <c r="A608" s="17">
        <v>39587</v>
      </c>
      <c r="E608">
        <v>477839.41</v>
      </c>
    </row>
    <row r="609" spans="1:5" x14ac:dyDescent="0.25">
      <c r="A609" s="17">
        <v>39588</v>
      </c>
      <c r="E609">
        <v>503519.1</v>
      </c>
    </row>
    <row r="610" spans="1:5" x14ac:dyDescent="0.25">
      <c r="A610" s="17">
        <v>39589</v>
      </c>
      <c r="E610">
        <v>532332.78</v>
      </c>
    </row>
    <row r="611" spans="1:5" x14ac:dyDescent="0.25">
      <c r="A611" s="17">
        <v>39590</v>
      </c>
      <c r="E611">
        <v>523263.65</v>
      </c>
    </row>
    <row r="612" spans="1:5" x14ac:dyDescent="0.25">
      <c r="A612" s="17">
        <v>39591</v>
      </c>
      <c r="E612">
        <v>534589.05000000005</v>
      </c>
    </row>
    <row r="613" spans="1:5" x14ac:dyDescent="0.25">
      <c r="A613" s="17">
        <v>39595</v>
      </c>
      <c r="E613">
        <v>519690.79</v>
      </c>
    </row>
    <row r="614" spans="1:5" x14ac:dyDescent="0.25">
      <c r="A614" s="17">
        <v>39596</v>
      </c>
      <c r="E614">
        <v>511437.98</v>
      </c>
    </row>
    <row r="615" spans="1:5" x14ac:dyDescent="0.25">
      <c r="A615" s="17">
        <v>39597</v>
      </c>
      <c r="E615">
        <v>485255.11</v>
      </c>
    </row>
    <row r="616" spans="1:5" x14ac:dyDescent="0.25">
      <c r="A616" s="17">
        <v>39598</v>
      </c>
      <c r="E616">
        <v>464793.8</v>
      </c>
    </row>
    <row r="617" spans="1:5" x14ac:dyDescent="0.25">
      <c r="A617" s="17">
        <v>39601</v>
      </c>
      <c r="E617">
        <v>499933.44</v>
      </c>
    </row>
    <row r="618" spans="1:5" x14ac:dyDescent="0.25">
      <c r="A618" s="17">
        <v>39602</v>
      </c>
      <c r="E618">
        <v>503835.94</v>
      </c>
    </row>
    <row r="619" spans="1:5" x14ac:dyDescent="0.25">
      <c r="A619" s="17">
        <v>39603</v>
      </c>
      <c r="E619">
        <v>511430.61</v>
      </c>
    </row>
    <row r="620" spans="1:5" x14ac:dyDescent="0.25">
      <c r="A620" s="17">
        <v>39604</v>
      </c>
      <c r="E620">
        <v>483769.11</v>
      </c>
    </row>
    <row r="621" spans="1:5" x14ac:dyDescent="0.25">
      <c r="A621" s="17">
        <v>39605</v>
      </c>
      <c r="E621">
        <v>537124.68000000005</v>
      </c>
    </row>
    <row r="622" spans="1:5" x14ac:dyDescent="0.25">
      <c r="A622" s="17">
        <v>39608</v>
      </c>
      <c r="E622">
        <v>526767.1</v>
      </c>
    </row>
    <row r="623" spans="1:5" x14ac:dyDescent="0.25">
      <c r="A623" s="17">
        <v>39609</v>
      </c>
      <c r="E623">
        <v>525335.93000000005</v>
      </c>
    </row>
    <row r="624" spans="1:5" x14ac:dyDescent="0.25">
      <c r="A624" s="17">
        <v>39610</v>
      </c>
      <c r="E624">
        <v>541837.88</v>
      </c>
    </row>
    <row r="625" spans="1:5" x14ac:dyDescent="0.25">
      <c r="A625" s="17">
        <v>39611</v>
      </c>
      <c r="E625">
        <v>536710.93999999994</v>
      </c>
    </row>
    <row r="626" spans="1:5" x14ac:dyDescent="0.25">
      <c r="A626" s="17">
        <v>39612</v>
      </c>
      <c r="E626">
        <v>518486.56</v>
      </c>
    </row>
    <row r="627" spans="1:5" x14ac:dyDescent="0.25">
      <c r="A627" s="17">
        <v>39615</v>
      </c>
      <c r="E627">
        <v>506649.23</v>
      </c>
    </row>
    <row r="628" spans="1:5" x14ac:dyDescent="0.25">
      <c r="A628" s="17">
        <v>39616</v>
      </c>
      <c r="E628">
        <v>506672.79</v>
      </c>
    </row>
    <row r="629" spans="1:5" x14ac:dyDescent="0.25">
      <c r="A629" s="17">
        <v>39617</v>
      </c>
      <c r="E629">
        <v>519378.62</v>
      </c>
    </row>
    <row r="630" spans="1:5" x14ac:dyDescent="0.25">
      <c r="A630" s="17">
        <v>39618</v>
      </c>
      <c r="E630">
        <v>508855.67</v>
      </c>
    </row>
    <row r="631" spans="1:5" x14ac:dyDescent="0.25">
      <c r="A631" s="17">
        <v>39619</v>
      </c>
      <c r="E631">
        <v>528485.68000000005</v>
      </c>
    </row>
    <row r="632" spans="1:5" x14ac:dyDescent="0.25">
      <c r="A632" s="17">
        <v>39622</v>
      </c>
      <c r="E632">
        <v>526069.02</v>
      </c>
    </row>
    <row r="633" spans="1:5" x14ac:dyDescent="0.25">
      <c r="A633" s="17">
        <v>39623</v>
      </c>
      <c r="E633">
        <v>525224.38</v>
      </c>
    </row>
    <row r="634" spans="1:5" x14ac:dyDescent="0.25">
      <c r="A634" s="17">
        <v>39624</v>
      </c>
      <c r="E634">
        <v>506572.78</v>
      </c>
    </row>
    <row r="635" spans="1:5" x14ac:dyDescent="0.25">
      <c r="A635" s="17">
        <v>39625</v>
      </c>
      <c r="E635">
        <v>546227.4</v>
      </c>
    </row>
    <row r="636" spans="1:5" x14ac:dyDescent="0.25">
      <c r="A636" s="17">
        <v>39626</v>
      </c>
      <c r="E636">
        <v>545030.35</v>
      </c>
    </row>
    <row r="637" spans="1:5" x14ac:dyDescent="0.25">
      <c r="A637" s="17">
        <v>39629</v>
      </c>
      <c r="E637">
        <v>535812.05000000005</v>
      </c>
    </row>
    <row r="638" spans="1:5" x14ac:dyDescent="0.25">
      <c r="A638" s="17">
        <v>39630</v>
      </c>
      <c r="E638">
        <v>538255.94999999995</v>
      </c>
    </row>
    <row r="639" spans="1:5" x14ac:dyDescent="0.25">
      <c r="A639" s="17">
        <v>39631</v>
      </c>
      <c r="E639">
        <v>562507.31999999995</v>
      </c>
    </row>
    <row r="640" spans="1:5" x14ac:dyDescent="0.25">
      <c r="A640" s="17">
        <v>39632</v>
      </c>
      <c r="E640">
        <v>559176.51</v>
      </c>
    </row>
    <row r="641" spans="1:5" x14ac:dyDescent="0.25">
      <c r="A641" s="17">
        <v>39636</v>
      </c>
      <c r="E641">
        <v>558104.05000000005</v>
      </c>
    </row>
    <row r="642" spans="1:5" x14ac:dyDescent="0.25">
      <c r="A642" s="17">
        <v>39637</v>
      </c>
      <c r="E642">
        <v>534702.12</v>
      </c>
    </row>
    <row r="643" spans="1:5" x14ac:dyDescent="0.25">
      <c r="A643" s="17">
        <v>39638</v>
      </c>
      <c r="E643">
        <v>554527.79</v>
      </c>
    </row>
    <row r="644" spans="1:5" x14ac:dyDescent="0.25">
      <c r="A644" s="17">
        <v>39639</v>
      </c>
      <c r="E644">
        <v>564661.34</v>
      </c>
    </row>
    <row r="645" spans="1:5" x14ac:dyDescent="0.25">
      <c r="A645" s="17">
        <v>39640</v>
      </c>
      <c r="E645">
        <v>573495.29</v>
      </c>
    </row>
    <row r="646" spans="1:5" x14ac:dyDescent="0.25">
      <c r="A646" s="17">
        <v>39643</v>
      </c>
      <c r="E646">
        <v>588898.64</v>
      </c>
    </row>
    <row r="647" spans="1:5" x14ac:dyDescent="0.25">
      <c r="A647" s="17">
        <v>39644</v>
      </c>
      <c r="E647">
        <v>590034.24</v>
      </c>
    </row>
    <row r="648" spans="1:5" x14ac:dyDescent="0.25">
      <c r="A648" s="17">
        <v>39645</v>
      </c>
      <c r="E648">
        <v>562686.18999999994</v>
      </c>
    </row>
    <row r="649" spans="1:5" x14ac:dyDescent="0.25">
      <c r="A649" s="17">
        <v>39646</v>
      </c>
      <c r="E649">
        <v>545633.71</v>
      </c>
    </row>
    <row r="650" spans="1:5" x14ac:dyDescent="0.25">
      <c r="A650" s="17">
        <v>39647</v>
      </c>
      <c r="E650">
        <v>549346.06999999995</v>
      </c>
    </row>
    <row r="651" spans="1:5" x14ac:dyDescent="0.25">
      <c r="A651" s="17">
        <v>39650</v>
      </c>
      <c r="E651">
        <v>535996.34</v>
      </c>
    </row>
    <row r="652" spans="1:5" x14ac:dyDescent="0.25">
      <c r="A652" s="17">
        <v>39651</v>
      </c>
      <c r="E652">
        <v>513213.42</v>
      </c>
    </row>
    <row r="653" spans="1:5" x14ac:dyDescent="0.25">
      <c r="A653" s="17">
        <v>39652</v>
      </c>
      <c r="E653">
        <v>513304.6</v>
      </c>
    </row>
    <row r="654" spans="1:5" x14ac:dyDescent="0.25">
      <c r="A654" s="17">
        <v>39653</v>
      </c>
      <c r="E654">
        <v>538473.65</v>
      </c>
    </row>
    <row r="655" spans="1:5" x14ac:dyDescent="0.25">
      <c r="A655" s="17">
        <v>39654</v>
      </c>
      <c r="E655">
        <v>531840.9</v>
      </c>
    </row>
    <row r="656" spans="1:5" x14ac:dyDescent="0.25">
      <c r="A656" s="17">
        <v>39657</v>
      </c>
      <c r="E656">
        <v>552402.09</v>
      </c>
    </row>
    <row r="657" spans="1:5" x14ac:dyDescent="0.25">
      <c r="A657" s="17">
        <v>39658</v>
      </c>
      <c r="E657">
        <v>519433.87</v>
      </c>
    </row>
    <row r="658" spans="1:5" x14ac:dyDescent="0.25">
      <c r="A658" s="17">
        <v>39659</v>
      </c>
      <c r="E658">
        <v>496323.65</v>
      </c>
    </row>
    <row r="659" spans="1:5" x14ac:dyDescent="0.25">
      <c r="A659" s="17">
        <v>39660</v>
      </c>
      <c r="E659">
        <v>517808.9</v>
      </c>
    </row>
    <row r="660" spans="1:5" x14ac:dyDescent="0.25">
      <c r="A660" s="17">
        <v>39661</v>
      </c>
      <c r="E660">
        <v>520507.76</v>
      </c>
    </row>
    <row r="661" spans="1:5" x14ac:dyDescent="0.25">
      <c r="A661" s="17">
        <v>39664</v>
      </c>
      <c r="E661">
        <v>522242.94</v>
      </c>
    </row>
    <row r="662" spans="1:5" x14ac:dyDescent="0.25">
      <c r="A662" s="17">
        <v>39665</v>
      </c>
      <c r="E662">
        <v>497923.42</v>
      </c>
    </row>
    <row r="663" spans="1:5" x14ac:dyDescent="0.25">
      <c r="A663" s="17">
        <v>39666</v>
      </c>
      <c r="E663">
        <v>481462.02</v>
      </c>
    </row>
    <row r="664" spans="1:5" x14ac:dyDescent="0.25">
      <c r="A664" s="17">
        <v>39667</v>
      </c>
      <c r="E664">
        <v>500617.66</v>
      </c>
    </row>
    <row r="665" spans="1:5" x14ac:dyDescent="0.25">
      <c r="A665" s="17">
        <v>39668</v>
      </c>
      <c r="E665">
        <v>484840.07</v>
      </c>
    </row>
    <row r="666" spans="1:5" x14ac:dyDescent="0.25">
      <c r="A666" s="17">
        <v>39671</v>
      </c>
      <c r="E666">
        <v>481774.09</v>
      </c>
    </row>
    <row r="667" spans="1:5" x14ac:dyDescent="0.25">
      <c r="A667" s="17">
        <v>39672</v>
      </c>
      <c r="E667">
        <v>501761.47</v>
      </c>
    </row>
    <row r="668" spans="1:5" x14ac:dyDescent="0.25">
      <c r="A668" s="17">
        <v>39673</v>
      </c>
      <c r="E668">
        <v>507503.06</v>
      </c>
    </row>
    <row r="669" spans="1:5" x14ac:dyDescent="0.25">
      <c r="A669" s="17">
        <v>39674</v>
      </c>
      <c r="E669">
        <v>492522.55</v>
      </c>
    </row>
    <row r="670" spans="1:5" x14ac:dyDescent="0.25">
      <c r="A670" s="17">
        <v>39675</v>
      </c>
      <c r="E670">
        <v>486301.75</v>
      </c>
    </row>
    <row r="671" spans="1:5" x14ac:dyDescent="0.25">
      <c r="A671" s="17">
        <v>39678</v>
      </c>
      <c r="E671">
        <v>495964.08</v>
      </c>
    </row>
    <row r="672" spans="1:5" x14ac:dyDescent="0.25">
      <c r="A672" s="17">
        <v>39679</v>
      </c>
      <c r="E672">
        <v>509805.69</v>
      </c>
    </row>
    <row r="673" spans="1:5" x14ac:dyDescent="0.25">
      <c r="A673" s="17">
        <v>39680</v>
      </c>
      <c r="E673">
        <v>497862.3</v>
      </c>
    </row>
    <row r="674" spans="1:5" x14ac:dyDescent="0.25">
      <c r="A674" s="17">
        <v>39681</v>
      </c>
      <c r="E674">
        <v>493399.56</v>
      </c>
    </row>
    <row r="675" spans="1:5" x14ac:dyDescent="0.25">
      <c r="A675" s="17">
        <v>39682</v>
      </c>
      <c r="E675">
        <v>481041.1</v>
      </c>
    </row>
    <row r="676" spans="1:5" x14ac:dyDescent="0.25">
      <c r="A676" s="17">
        <v>39685</v>
      </c>
      <c r="E676">
        <v>502437.4</v>
      </c>
    </row>
    <row r="677" spans="1:5" x14ac:dyDescent="0.25">
      <c r="A677" s="17">
        <v>39686</v>
      </c>
      <c r="E677">
        <v>496482.93</v>
      </c>
    </row>
    <row r="678" spans="1:5" x14ac:dyDescent="0.25">
      <c r="A678" s="17">
        <v>39687</v>
      </c>
      <c r="E678">
        <v>488385.22</v>
      </c>
    </row>
    <row r="679" spans="1:5" x14ac:dyDescent="0.25">
      <c r="A679" s="17">
        <v>39688</v>
      </c>
      <c r="E679">
        <v>473088.7</v>
      </c>
    </row>
    <row r="680" spans="1:5" x14ac:dyDescent="0.25">
      <c r="A680" s="17">
        <v>39689</v>
      </c>
      <c r="E680">
        <v>483603.57</v>
      </c>
    </row>
    <row r="681" spans="1:5" x14ac:dyDescent="0.25">
      <c r="A681" s="17">
        <v>39693</v>
      </c>
      <c r="E681">
        <v>491049.07</v>
      </c>
    </row>
    <row r="682" spans="1:5" x14ac:dyDescent="0.25">
      <c r="A682" s="17">
        <v>39694</v>
      </c>
      <c r="E682">
        <v>489306.14</v>
      </c>
    </row>
    <row r="683" spans="1:5" x14ac:dyDescent="0.25">
      <c r="A683" s="17">
        <v>39695</v>
      </c>
      <c r="E683">
        <v>515952.82</v>
      </c>
    </row>
    <row r="684" spans="1:5" x14ac:dyDescent="0.25">
      <c r="A684" s="17">
        <v>39696</v>
      </c>
      <c r="E684">
        <v>508490.2</v>
      </c>
    </row>
    <row r="685" spans="1:5" x14ac:dyDescent="0.25">
      <c r="A685" s="17">
        <v>39699</v>
      </c>
      <c r="E685">
        <v>493880.43</v>
      </c>
    </row>
    <row r="686" spans="1:5" x14ac:dyDescent="0.25">
      <c r="A686" s="17">
        <v>39700</v>
      </c>
      <c r="E686">
        <v>525081.55000000005</v>
      </c>
    </row>
    <row r="687" spans="1:5" x14ac:dyDescent="0.25">
      <c r="A687" s="17">
        <v>39701</v>
      </c>
      <c r="E687">
        <v>517181.43</v>
      </c>
    </row>
    <row r="688" spans="1:5" x14ac:dyDescent="0.25">
      <c r="A688" s="17">
        <v>39702</v>
      </c>
      <c r="E688">
        <v>522847.94</v>
      </c>
    </row>
    <row r="689" spans="1:5" x14ac:dyDescent="0.25">
      <c r="A689" s="17">
        <v>39703</v>
      </c>
      <c r="E689">
        <v>529587.99</v>
      </c>
    </row>
    <row r="690" spans="1:5" x14ac:dyDescent="0.25">
      <c r="A690" s="17">
        <v>39706</v>
      </c>
      <c r="E690">
        <v>549575.62</v>
      </c>
    </row>
    <row r="691" spans="1:5" x14ac:dyDescent="0.25">
      <c r="A691" s="17">
        <v>39707</v>
      </c>
      <c r="E691">
        <v>547032.13</v>
      </c>
    </row>
    <row r="692" spans="1:5" x14ac:dyDescent="0.25">
      <c r="A692" s="17">
        <v>39708</v>
      </c>
      <c r="E692">
        <v>575652.12</v>
      </c>
    </row>
    <row r="693" spans="1:5" x14ac:dyDescent="0.25">
      <c r="A693" s="17">
        <v>39709</v>
      </c>
      <c r="E693">
        <v>547283.16</v>
      </c>
    </row>
    <row r="694" spans="1:5" x14ac:dyDescent="0.25">
      <c r="A694" s="17">
        <v>39710</v>
      </c>
      <c r="E694">
        <v>534233.16</v>
      </c>
    </row>
    <row r="695" spans="1:5" x14ac:dyDescent="0.25">
      <c r="A695" s="17">
        <v>39713</v>
      </c>
      <c r="E695">
        <v>578714.19999999995</v>
      </c>
    </row>
    <row r="696" spans="1:5" x14ac:dyDescent="0.25">
      <c r="A696" s="17">
        <v>39714</v>
      </c>
      <c r="E696">
        <v>619555.18000000005</v>
      </c>
    </row>
    <row r="697" spans="1:5" x14ac:dyDescent="0.25">
      <c r="A697" s="17">
        <v>39715</v>
      </c>
      <c r="E697">
        <v>623134.66</v>
      </c>
    </row>
    <row r="698" spans="1:5" x14ac:dyDescent="0.25">
      <c r="A698" s="17">
        <v>39716</v>
      </c>
      <c r="E698">
        <v>597846.77</v>
      </c>
    </row>
    <row r="699" spans="1:5" x14ac:dyDescent="0.25">
      <c r="A699" s="17">
        <v>39717</v>
      </c>
      <c r="E699">
        <v>611077.81999999995</v>
      </c>
    </row>
    <row r="700" spans="1:5" x14ac:dyDescent="0.25">
      <c r="A700" s="17">
        <v>39720</v>
      </c>
      <c r="E700">
        <v>692949.51</v>
      </c>
    </row>
    <row r="701" spans="1:5" x14ac:dyDescent="0.25">
      <c r="A701" s="17">
        <v>39721</v>
      </c>
      <c r="E701">
        <v>652450.32999999996</v>
      </c>
    </row>
    <row r="702" spans="1:5" x14ac:dyDescent="0.25">
      <c r="A702" s="17">
        <v>39722</v>
      </c>
      <c r="E702">
        <v>678165.28</v>
      </c>
    </row>
    <row r="703" spans="1:5" x14ac:dyDescent="0.25">
      <c r="A703" s="17">
        <v>39723</v>
      </c>
      <c r="E703">
        <v>728020.04</v>
      </c>
    </row>
    <row r="704" spans="1:5" x14ac:dyDescent="0.25">
      <c r="A704" s="17">
        <v>39724</v>
      </c>
      <c r="E704">
        <v>747762.2</v>
      </c>
    </row>
    <row r="705" spans="1:5" x14ac:dyDescent="0.25">
      <c r="A705" s="17">
        <v>39727</v>
      </c>
      <c r="E705">
        <v>777733.4</v>
      </c>
    </row>
    <row r="706" spans="1:5" x14ac:dyDescent="0.25">
      <c r="A706" s="17">
        <v>39728</v>
      </c>
      <c r="E706">
        <v>838865.28</v>
      </c>
    </row>
    <row r="707" spans="1:5" x14ac:dyDescent="0.25">
      <c r="A707" s="17">
        <v>39729</v>
      </c>
      <c r="E707">
        <v>875406.94</v>
      </c>
    </row>
    <row r="708" spans="1:5" x14ac:dyDescent="0.25">
      <c r="A708" s="17">
        <v>39730</v>
      </c>
      <c r="E708">
        <v>990478.17</v>
      </c>
    </row>
    <row r="709" spans="1:5" x14ac:dyDescent="0.25">
      <c r="A709" s="17">
        <v>39731</v>
      </c>
      <c r="E709">
        <v>1014364.04</v>
      </c>
    </row>
    <row r="710" spans="1:5" x14ac:dyDescent="0.25">
      <c r="A710" s="17">
        <v>39734</v>
      </c>
      <c r="E710">
        <v>963297.14</v>
      </c>
    </row>
    <row r="711" spans="1:5" x14ac:dyDescent="0.25">
      <c r="A711" s="17">
        <v>39735</v>
      </c>
      <c r="E711">
        <v>973878.61</v>
      </c>
    </row>
    <row r="712" spans="1:5" x14ac:dyDescent="0.25">
      <c r="A712" s="17">
        <v>39736</v>
      </c>
      <c r="E712">
        <v>1096279.72</v>
      </c>
    </row>
    <row r="713" spans="1:5" x14ac:dyDescent="0.25">
      <c r="A713" s="17">
        <v>39737</v>
      </c>
      <c r="E713">
        <v>1143888.5900000001</v>
      </c>
    </row>
    <row r="714" spans="1:5" x14ac:dyDescent="0.25">
      <c r="A714" s="17">
        <v>39738</v>
      </c>
      <c r="E714">
        <v>1212509.33</v>
      </c>
    </row>
    <row r="715" spans="1:5" x14ac:dyDescent="0.25">
      <c r="A715" s="17">
        <v>39741</v>
      </c>
      <c r="E715">
        <v>1153071.6000000001</v>
      </c>
    </row>
    <row r="716" spans="1:5" x14ac:dyDescent="0.25">
      <c r="A716" s="17">
        <v>39742</v>
      </c>
      <c r="E716">
        <v>1161652.32</v>
      </c>
    </row>
    <row r="717" spans="1:5" x14ac:dyDescent="0.25">
      <c r="A717" s="17">
        <v>39743</v>
      </c>
      <c r="E717">
        <v>1238975.93</v>
      </c>
    </row>
    <row r="718" spans="1:5" x14ac:dyDescent="0.25">
      <c r="A718" s="17">
        <v>39744</v>
      </c>
      <c r="E718">
        <v>1299737.8500000001</v>
      </c>
    </row>
    <row r="719" spans="1:5" x14ac:dyDescent="0.25">
      <c r="A719" s="17">
        <v>39745</v>
      </c>
      <c r="E719">
        <v>1410789</v>
      </c>
    </row>
    <row r="720" spans="1:5" x14ac:dyDescent="0.25">
      <c r="A720" s="17">
        <v>39748</v>
      </c>
      <c r="E720">
        <v>1445690.73</v>
      </c>
    </row>
    <row r="721" spans="1:5" x14ac:dyDescent="0.25">
      <c r="A721" s="17">
        <v>39749</v>
      </c>
      <c r="E721">
        <v>1393726.35</v>
      </c>
    </row>
    <row r="722" spans="1:5" x14ac:dyDescent="0.25">
      <c r="A722" s="17">
        <v>39750</v>
      </c>
      <c r="E722">
        <v>1392239.06</v>
      </c>
    </row>
    <row r="723" spans="1:5" x14ac:dyDescent="0.25">
      <c r="A723" s="17">
        <v>39751</v>
      </c>
      <c r="E723">
        <v>1444264.95</v>
      </c>
    </row>
    <row r="724" spans="1:5" x14ac:dyDescent="0.25">
      <c r="A724" s="17">
        <v>39752</v>
      </c>
      <c r="E724">
        <v>1429639.17</v>
      </c>
    </row>
    <row r="725" spans="1:5" x14ac:dyDescent="0.25">
      <c r="A725" s="17">
        <v>39755</v>
      </c>
      <c r="E725">
        <v>1379725.88</v>
      </c>
    </row>
    <row r="726" spans="1:5" x14ac:dyDescent="0.25">
      <c r="A726" s="17">
        <v>39756</v>
      </c>
      <c r="E726">
        <v>1242849.6499999999</v>
      </c>
    </row>
    <row r="727" spans="1:5" x14ac:dyDescent="0.25">
      <c r="A727" s="17">
        <v>39757</v>
      </c>
      <c r="E727">
        <v>1335540.58</v>
      </c>
    </row>
    <row r="728" spans="1:5" x14ac:dyDescent="0.25">
      <c r="A728" s="17">
        <v>39758</v>
      </c>
      <c r="E728">
        <v>1506952.64</v>
      </c>
    </row>
    <row r="729" spans="1:5" x14ac:dyDescent="0.25">
      <c r="A729" s="17">
        <v>39759</v>
      </c>
      <c r="E729">
        <v>1466640.13</v>
      </c>
    </row>
    <row r="730" spans="1:5" x14ac:dyDescent="0.25">
      <c r="A730" s="17">
        <v>39762</v>
      </c>
      <c r="E730">
        <v>1495809.52</v>
      </c>
    </row>
    <row r="731" spans="1:5" x14ac:dyDescent="0.25">
      <c r="A731" s="17">
        <v>39763</v>
      </c>
      <c r="E731">
        <v>1514813.92</v>
      </c>
    </row>
    <row r="732" spans="1:5" x14ac:dyDescent="0.25">
      <c r="A732" s="17">
        <v>39764</v>
      </c>
      <c r="E732">
        <v>1648006.99</v>
      </c>
    </row>
    <row r="733" spans="1:5" x14ac:dyDescent="0.25">
      <c r="A733" s="17">
        <v>39765</v>
      </c>
      <c r="E733">
        <v>1530728.86</v>
      </c>
    </row>
    <row r="734" spans="1:5" x14ac:dyDescent="0.25">
      <c r="A734" s="17">
        <v>39766</v>
      </c>
      <c r="E734">
        <v>1610814.27</v>
      </c>
    </row>
    <row r="735" spans="1:5" x14ac:dyDescent="0.25">
      <c r="A735" s="17">
        <v>39769</v>
      </c>
      <c r="E735">
        <v>1730457.7</v>
      </c>
    </row>
    <row r="736" spans="1:5" x14ac:dyDescent="0.25">
      <c r="A736" s="17">
        <v>39770</v>
      </c>
      <c r="E736">
        <v>1796110.4</v>
      </c>
    </row>
    <row r="737" spans="1:5" x14ac:dyDescent="0.25">
      <c r="A737" s="17">
        <v>39771</v>
      </c>
      <c r="E737">
        <v>1940943.13</v>
      </c>
    </row>
    <row r="738" spans="1:5" x14ac:dyDescent="0.25">
      <c r="A738" s="17">
        <v>39772</v>
      </c>
      <c r="E738">
        <v>2069216.05</v>
      </c>
    </row>
    <row r="739" spans="1:5" x14ac:dyDescent="0.25">
      <c r="A739" s="17">
        <v>39773</v>
      </c>
      <c r="E739">
        <v>1968256.72</v>
      </c>
    </row>
    <row r="740" spans="1:5" x14ac:dyDescent="0.25">
      <c r="A740" s="17">
        <v>39776</v>
      </c>
      <c r="E740">
        <v>1791342.35</v>
      </c>
    </row>
    <row r="741" spans="1:5" x14ac:dyDescent="0.25">
      <c r="A741" s="17">
        <v>39777</v>
      </c>
      <c r="E741">
        <v>1764847.99</v>
      </c>
    </row>
    <row r="742" spans="1:5" x14ac:dyDescent="0.25">
      <c r="A742" s="17">
        <v>39778</v>
      </c>
      <c r="E742">
        <v>1683974.34</v>
      </c>
    </row>
    <row r="743" spans="1:5" x14ac:dyDescent="0.25">
      <c r="A743" s="17">
        <v>39780</v>
      </c>
      <c r="E743">
        <v>1660900.49</v>
      </c>
    </row>
    <row r="744" spans="1:5" x14ac:dyDescent="0.25">
      <c r="A744" s="17">
        <v>39783</v>
      </c>
      <c r="E744">
        <v>1856376.17</v>
      </c>
    </row>
    <row r="745" spans="1:5" x14ac:dyDescent="0.25">
      <c r="A745" s="17">
        <v>39784</v>
      </c>
      <c r="E745">
        <v>1837876.58</v>
      </c>
    </row>
    <row r="746" spans="1:5" x14ac:dyDescent="0.25">
      <c r="A746" s="17">
        <v>39785</v>
      </c>
      <c r="E746">
        <v>1813292.92</v>
      </c>
    </row>
    <row r="747" spans="1:5" x14ac:dyDescent="0.25">
      <c r="A747" s="17">
        <v>39786</v>
      </c>
      <c r="E747">
        <v>1889157.14</v>
      </c>
    </row>
    <row r="748" spans="1:5" x14ac:dyDescent="0.25">
      <c r="A748" s="17">
        <v>39787</v>
      </c>
      <c r="E748">
        <v>1848366.58</v>
      </c>
    </row>
    <row r="749" spans="1:5" x14ac:dyDescent="0.25">
      <c r="A749" s="17">
        <v>39790</v>
      </c>
      <c r="E749">
        <v>1768613.61</v>
      </c>
    </row>
    <row r="750" spans="1:5" x14ac:dyDescent="0.25">
      <c r="A750" s="17">
        <v>39791</v>
      </c>
      <c r="E750">
        <v>1795111.72</v>
      </c>
    </row>
    <row r="751" spans="1:5" x14ac:dyDescent="0.25">
      <c r="A751" s="17">
        <v>39792</v>
      </c>
      <c r="E751">
        <v>1756712.25</v>
      </c>
    </row>
    <row r="752" spans="1:5" x14ac:dyDescent="0.25">
      <c r="A752" s="17">
        <v>39793</v>
      </c>
      <c r="E752">
        <v>1769404.42</v>
      </c>
    </row>
    <row r="753" spans="1:5" x14ac:dyDescent="0.25">
      <c r="A753" s="17">
        <v>39794</v>
      </c>
      <c r="E753">
        <v>1770320.63</v>
      </c>
    </row>
    <row r="754" spans="1:5" x14ac:dyDescent="0.25">
      <c r="A754" s="17">
        <v>39797</v>
      </c>
      <c r="E754">
        <v>1792463.65</v>
      </c>
    </row>
    <row r="755" spans="1:5" x14ac:dyDescent="0.25">
      <c r="A755" s="17">
        <v>39798</v>
      </c>
      <c r="E755">
        <v>1699259.69</v>
      </c>
    </row>
    <row r="756" spans="1:5" x14ac:dyDescent="0.25">
      <c r="A756" s="17">
        <v>39799</v>
      </c>
      <c r="E756">
        <v>1668569.63</v>
      </c>
    </row>
    <row r="757" spans="1:5" x14ac:dyDescent="0.25">
      <c r="A757" s="17">
        <v>39800</v>
      </c>
      <c r="E757">
        <v>1634745.89</v>
      </c>
    </row>
    <row r="758" spans="1:5" x14ac:dyDescent="0.25">
      <c r="A758" s="17">
        <v>39801</v>
      </c>
      <c r="E758">
        <v>1527605.91</v>
      </c>
    </row>
    <row r="759" spans="1:5" x14ac:dyDescent="0.25">
      <c r="A759" s="17">
        <v>39804</v>
      </c>
      <c r="E759">
        <v>1485913.53</v>
      </c>
    </row>
    <row r="760" spans="1:5" x14ac:dyDescent="0.25">
      <c r="A760" s="17">
        <v>39805</v>
      </c>
      <c r="E760">
        <v>1491278.58</v>
      </c>
    </row>
    <row r="761" spans="1:5" x14ac:dyDescent="0.25">
      <c r="A761" s="17">
        <v>39806</v>
      </c>
      <c r="E761">
        <v>1479093.27</v>
      </c>
    </row>
    <row r="762" spans="1:5" x14ac:dyDescent="0.25">
      <c r="A762" s="17">
        <v>39808</v>
      </c>
      <c r="E762">
        <v>1474881.26</v>
      </c>
    </row>
    <row r="763" spans="1:5" x14ac:dyDescent="0.25">
      <c r="A763" s="17">
        <v>39811</v>
      </c>
      <c r="E763">
        <v>1517334.47</v>
      </c>
    </row>
    <row r="764" spans="1:5" x14ac:dyDescent="0.25">
      <c r="A764" s="17">
        <v>39812</v>
      </c>
      <c r="E764">
        <v>1449031.17</v>
      </c>
    </row>
    <row r="765" spans="1:5" x14ac:dyDescent="0.25">
      <c r="A765" s="17">
        <v>39813</v>
      </c>
      <c r="E765">
        <v>1358164.23</v>
      </c>
    </row>
    <row r="766" spans="1:5" x14ac:dyDescent="0.25">
      <c r="A766" s="17">
        <v>39815</v>
      </c>
      <c r="E766">
        <v>1252786.1299999999</v>
      </c>
    </row>
    <row r="767" spans="1:5" x14ac:dyDescent="0.25">
      <c r="A767" s="17">
        <v>39818</v>
      </c>
      <c r="E767">
        <v>1296514.24</v>
      </c>
    </row>
    <row r="768" spans="1:5" x14ac:dyDescent="0.25">
      <c r="A768" s="17">
        <v>39819</v>
      </c>
      <c r="E768">
        <v>1269766.26</v>
      </c>
    </row>
    <row r="769" spans="1:5" x14ac:dyDescent="0.25">
      <c r="A769" s="17">
        <v>39820</v>
      </c>
      <c r="E769">
        <v>1377144.4</v>
      </c>
    </row>
    <row r="770" spans="1:5" x14ac:dyDescent="0.25">
      <c r="A770" s="17">
        <v>39821</v>
      </c>
      <c r="E770">
        <v>1396081.38</v>
      </c>
    </row>
    <row r="771" spans="1:5" x14ac:dyDescent="0.25">
      <c r="A771" s="17">
        <v>39822</v>
      </c>
      <c r="E771">
        <v>1418219.73</v>
      </c>
    </row>
    <row r="772" spans="1:5" x14ac:dyDescent="0.25">
      <c r="A772" s="17">
        <v>39825</v>
      </c>
      <c r="E772">
        <v>1548483.88</v>
      </c>
    </row>
    <row r="773" spans="1:5" x14ac:dyDescent="0.25">
      <c r="A773" s="17">
        <v>39826</v>
      </c>
      <c r="E773">
        <v>1510527.9</v>
      </c>
    </row>
    <row r="774" spans="1:5" x14ac:dyDescent="0.25">
      <c r="A774" s="17">
        <v>39827</v>
      </c>
      <c r="E774">
        <v>1639699.62</v>
      </c>
    </row>
    <row r="775" spans="1:5" x14ac:dyDescent="0.25">
      <c r="A775" s="17">
        <v>39828</v>
      </c>
      <c r="E775">
        <v>1644211.84</v>
      </c>
    </row>
    <row r="776" spans="1:5" x14ac:dyDescent="0.25">
      <c r="A776" s="17">
        <v>39829</v>
      </c>
      <c r="E776">
        <v>1574301.86</v>
      </c>
    </row>
    <row r="777" spans="1:5" x14ac:dyDescent="0.25">
      <c r="A777" s="17">
        <v>39833</v>
      </c>
      <c r="E777">
        <v>1773767.21</v>
      </c>
    </row>
    <row r="778" spans="1:5" x14ac:dyDescent="0.25">
      <c r="A778" s="17">
        <v>39834</v>
      </c>
      <c r="E778">
        <v>1672781.38</v>
      </c>
    </row>
    <row r="779" spans="1:5" x14ac:dyDescent="0.25">
      <c r="A779" s="17">
        <v>39835</v>
      </c>
      <c r="E779">
        <v>1655723.25</v>
      </c>
    </row>
    <row r="780" spans="1:5" x14ac:dyDescent="0.25">
      <c r="A780" s="17">
        <v>39836</v>
      </c>
      <c r="E780">
        <v>1621099.14</v>
      </c>
    </row>
    <row r="781" spans="1:5" x14ac:dyDescent="0.25">
      <c r="A781" s="17">
        <v>39839</v>
      </c>
      <c r="E781">
        <v>1547488.39</v>
      </c>
    </row>
    <row r="782" spans="1:5" x14ac:dyDescent="0.25">
      <c r="A782" s="17">
        <v>39840</v>
      </c>
      <c r="E782">
        <v>1465051.18</v>
      </c>
    </row>
    <row r="783" spans="1:5" x14ac:dyDescent="0.25">
      <c r="A783" s="17">
        <v>39841</v>
      </c>
      <c r="E783">
        <v>1380826.08</v>
      </c>
    </row>
    <row r="784" spans="1:5" x14ac:dyDescent="0.25">
      <c r="A784" s="17">
        <v>39842</v>
      </c>
      <c r="E784">
        <v>1427708.39</v>
      </c>
    </row>
    <row r="785" spans="1:5" x14ac:dyDescent="0.25">
      <c r="A785" s="17">
        <v>39843</v>
      </c>
      <c r="E785">
        <v>1470121.97</v>
      </c>
    </row>
    <row r="786" spans="1:5" x14ac:dyDescent="0.25">
      <c r="A786" s="17">
        <v>39846</v>
      </c>
      <c r="E786">
        <v>1469105.61</v>
      </c>
    </row>
    <row r="787" spans="1:5" x14ac:dyDescent="0.25">
      <c r="A787" s="17">
        <v>39847</v>
      </c>
      <c r="E787">
        <v>1401579.32</v>
      </c>
    </row>
    <row r="788" spans="1:5" x14ac:dyDescent="0.25">
      <c r="A788" s="17">
        <v>39848</v>
      </c>
      <c r="E788">
        <v>1410800.24</v>
      </c>
    </row>
    <row r="789" spans="1:5" x14ac:dyDescent="0.25">
      <c r="A789" s="17">
        <v>39849</v>
      </c>
      <c r="E789">
        <v>1397267.85</v>
      </c>
    </row>
    <row r="790" spans="1:5" x14ac:dyDescent="0.25">
      <c r="A790" s="17">
        <v>39850</v>
      </c>
      <c r="E790">
        <v>1373384.45</v>
      </c>
    </row>
    <row r="791" spans="1:5" x14ac:dyDescent="0.25">
      <c r="A791" s="17">
        <v>39853</v>
      </c>
      <c r="E791">
        <v>1396415.98</v>
      </c>
    </row>
    <row r="792" spans="1:5" x14ac:dyDescent="0.25">
      <c r="A792" s="17">
        <v>39854</v>
      </c>
      <c r="E792">
        <v>1472676.26</v>
      </c>
    </row>
    <row r="793" spans="1:5" x14ac:dyDescent="0.25">
      <c r="A793" s="17">
        <v>39855</v>
      </c>
      <c r="E793">
        <v>1458531.58</v>
      </c>
    </row>
    <row r="794" spans="1:5" x14ac:dyDescent="0.25">
      <c r="A794" s="17">
        <v>39856</v>
      </c>
      <c r="E794">
        <v>1452625.65</v>
      </c>
    </row>
    <row r="795" spans="1:5" x14ac:dyDescent="0.25">
      <c r="A795" s="17">
        <v>39857</v>
      </c>
      <c r="E795">
        <v>1434019.99</v>
      </c>
    </row>
    <row r="796" spans="1:5" x14ac:dyDescent="0.25">
      <c r="A796" s="17">
        <v>39861</v>
      </c>
      <c r="E796">
        <v>1504737.11</v>
      </c>
    </row>
    <row r="797" spans="1:5" x14ac:dyDescent="0.25">
      <c r="A797" s="17">
        <v>39862</v>
      </c>
      <c r="E797">
        <v>1522605.64</v>
      </c>
    </row>
    <row r="798" spans="1:5" x14ac:dyDescent="0.25">
      <c r="A798" s="17">
        <v>39863</v>
      </c>
      <c r="E798">
        <v>1526119.23</v>
      </c>
    </row>
    <row r="799" spans="1:5" x14ac:dyDescent="0.25">
      <c r="A799" s="17">
        <v>39864</v>
      </c>
      <c r="E799">
        <v>1596289.6</v>
      </c>
    </row>
    <row r="800" spans="1:5" x14ac:dyDescent="0.25">
      <c r="A800" s="17">
        <v>39867</v>
      </c>
      <c r="E800">
        <v>1676196.53</v>
      </c>
    </row>
    <row r="801" spans="1:5" x14ac:dyDescent="0.25">
      <c r="A801" s="17">
        <v>39868</v>
      </c>
      <c r="E801">
        <v>1527926.13</v>
      </c>
    </row>
    <row r="802" spans="1:5" x14ac:dyDescent="0.25">
      <c r="A802" s="17">
        <v>39869</v>
      </c>
      <c r="E802">
        <v>1503152.23</v>
      </c>
    </row>
    <row r="803" spans="1:5" x14ac:dyDescent="0.25">
      <c r="A803" s="17">
        <v>39870</v>
      </c>
      <c r="E803">
        <v>1522083.35</v>
      </c>
    </row>
    <row r="804" spans="1:5" x14ac:dyDescent="0.25">
      <c r="A804" s="17">
        <v>39871</v>
      </c>
      <c r="E804">
        <v>1527216.44</v>
      </c>
    </row>
    <row r="805" spans="1:5" x14ac:dyDescent="0.25">
      <c r="A805" s="17">
        <v>39874</v>
      </c>
      <c r="E805">
        <v>1649354.9</v>
      </c>
    </row>
    <row r="806" spans="1:5" x14ac:dyDescent="0.25">
      <c r="A806" s="17">
        <v>39875</v>
      </c>
      <c r="E806">
        <v>1630095.71</v>
      </c>
    </row>
    <row r="807" spans="1:5" x14ac:dyDescent="0.25">
      <c r="A807" s="17">
        <v>39876</v>
      </c>
      <c r="E807">
        <v>1502050.36</v>
      </c>
    </row>
    <row r="808" spans="1:5" x14ac:dyDescent="0.25">
      <c r="A808" s="17">
        <v>39877</v>
      </c>
      <c r="E808">
        <v>1608427.42</v>
      </c>
    </row>
    <row r="809" spans="1:5" x14ac:dyDescent="0.25">
      <c r="A809" s="17">
        <v>39878</v>
      </c>
      <c r="E809">
        <v>1599816.84</v>
      </c>
    </row>
    <row r="810" spans="1:5" x14ac:dyDescent="0.25">
      <c r="A810" s="17">
        <v>39881</v>
      </c>
      <c r="E810">
        <v>1602992.51</v>
      </c>
    </row>
    <row r="811" spans="1:5" x14ac:dyDescent="0.25">
      <c r="A811" s="17">
        <v>39882</v>
      </c>
      <c r="E811">
        <v>1484665.18</v>
      </c>
    </row>
    <row r="812" spans="1:5" x14ac:dyDescent="0.25">
      <c r="A812" s="17">
        <v>39883</v>
      </c>
      <c r="E812">
        <v>1465828.49</v>
      </c>
    </row>
    <row r="813" spans="1:5" x14ac:dyDescent="0.25">
      <c r="A813" s="17">
        <v>39884</v>
      </c>
      <c r="E813">
        <v>1440649.22</v>
      </c>
    </row>
    <row r="814" spans="1:5" x14ac:dyDescent="0.25">
      <c r="A814" s="17">
        <v>39885</v>
      </c>
      <c r="E814">
        <v>1467877.53</v>
      </c>
    </row>
    <row r="815" spans="1:5" x14ac:dyDescent="0.25">
      <c r="A815" s="17">
        <v>39888</v>
      </c>
      <c r="E815">
        <v>1514043.2</v>
      </c>
    </row>
    <row r="816" spans="1:5" x14ac:dyDescent="0.25">
      <c r="A816" s="17">
        <v>39889</v>
      </c>
      <c r="E816">
        <v>1469164.09</v>
      </c>
    </row>
    <row r="817" spans="1:5" x14ac:dyDescent="0.25">
      <c r="A817" s="17">
        <v>39890</v>
      </c>
      <c r="E817">
        <v>1467400.81</v>
      </c>
    </row>
    <row r="818" spans="1:5" x14ac:dyDescent="0.25">
      <c r="A818" s="17">
        <v>39891</v>
      </c>
      <c r="E818">
        <v>1534276.77</v>
      </c>
    </row>
    <row r="819" spans="1:5" x14ac:dyDescent="0.25">
      <c r="A819" s="17">
        <v>39892</v>
      </c>
      <c r="E819">
        <v>1634176.92</v>
      </c>
    </row>
    <row r="820" spans="1:5" x14ac:dyDescent="0.25">
      <c r="A820" s="17">
        <v>39895</v>
      </c>
      <c r="E820">
        <v>1525634.43</v>
      </c>
    </row>
    <row r="821" spans="1:5" x14ac:dyDescent="0.25">
      <c r="A821" s="17">
        <v>39896</v>
      </c>
      <c r="E821">
        <v>1541580.72</v>
      </c>
    </row>
    <row r="822" spans="1:5" x14ac:dyDescent="0.25">
      <c r="A822" s="17">
        <v>39897</v>
      </c>
      <c r="E822">
        <v>1535009.77</v>
      </c>
    </row>
    <row r="823" spans="1:5" x14ac:dyDescent="0.25">
      <c r="A823" s="17">
        <v>39898</v>
      </c>
      <c r="E823">
        <v>1469750.26</v>
      </c>
    </row>
    <row r="824" spans="1:5" x14ac:dyDescent="0.25">
      <c r="A824" s="17">
        <v>39899</v>
      </c>
      <c r="E824">
        <v>1507547.77</v>
      </c>
    </row>
    <row r="825" spans="1:5" x14ac:dyDescent="0.25">
      <c r="A825" s="17">
        <v>39902</v>
      </c>
      <c r="E825">
        <v>1629951.71</v>
      </c>
    </row>
    <row r="826" spans="1:5" x14ac:dyDescent="0.25">
      <c r="A826" s="17">
        <v>39903</v>
      </c>
      <c r="E826">
        <v>1594448.89</v>
      </c>
    </row>
    <row r="827" spans="1:5" x14ac:dyDescent="0.25">
      <c r="A827" s="17">
        <v>39904</v>
      </c>
      <c r="E827">
        <v>1558705.63</v>
      </c>
    </row>
    <row r="828" spans="1:5" x14ac:dyDescent="0.25">
      <c r="A828" s="17">
        <v>39905</v>
      </c>
      <c r="E828">
        <v>1539034.91</v>
      </c>
    </row>
    <row r="829" spans="1:5" x14ac:dyDescent="0.25">
      <c r="A829" s="17">
        <v>39906</v>
      </c>
      <c r="E829">
        <v>1511313.43</v>
      </c>
    </row>
    <row r="830" spans="1:5" x14ac:dyDescent="0.25">
      <c r="A830" s="17">
        <v>39909</v>
      </c>
      <c r="E830">
        <v>1518896.16</v>
      </c>
    </row>
    <row r="831" spans="1:5" x14ac:dyDescent="0.25">
      <c r="A831" s="17">
        <v>39910</v>
      </c>
      <c r="E831">
        <v>1511977.18</v>
      </c>
    </row>
    <row r="832" spans="1:5" x14ac:dyDescent="0.25">
      <c r="A832" s="17">
        <v>39911</v>
      </c>
      <c r="E832">
        <v>1490690.8</v>
      </c>
    </row>
    <row r="833" spans="1:5" x14ac:dyDescent="0.25">
      <c r="A833" s="17">
        <v>39912</v>
      </c>
      <c r="E833">
        <v>1434825.82</v>
      </c>
    </row>
    <row r="834" spans="1:5" x14ac:dyDescent="0.25">
      <c r="A834" s="17">
        <v>39916</v>
      </c>
      <c r="E834">
        <v>1411925.85</v>
      </c>
    </row>
    <row r="835" spans="1:5" x14ac:dyDescent="0.25">
      <c r="A835" s="17">
        <v>39917</v>
      </c>
      <c r="E835">
        <v>1420472.14</v>
      </c>
    </row>
    <row r="836" spans="1:5" x14ac:dyDescent="0.25">
      <c r="A836" s="17">
        <v>39918</v>
      </c>
      <c r="E836">
        <v>1381936.35</v>
      </c>
    </row>
    <row r="837" spans="1:5" x14ac:dyDescent="0.25">
      <c r="A837" s="17">
        <v>39919</v>
      </c>
      <c r="E837">
        <v>1333912.8</v>
      </c>
    </row>
    <row r="838" spans="1:5" x14ac:dyDescent="0.25">
      <c r="A838" s="17">
        <v>39920</v>
      </c>
      <c r="E838">
        <v>1306759.1100000001</v>
      </c>
    </row>
    <row r="839" spans="1:5" x14ac:dyDescent="0.25">
      <c r="A839" s="17">
        <v>39923</v>
      </c>
      <c r="E839">
        <v>1404340.84</v>
      </c>
    </row>
    <row r="840" spans="1:5" x14ac:dyDescent="0.25">
      <c r="A840" s="17">
        <v>39924</v>
      </c>
      <c r="E840">
        <v>1355113.82</v>
      </c>
    </row>
    <row r="841" spans="1:5" x14ac:dyDescent="0.25">
      <c r="A841" s="17">
        <v>39925</v>
      </c>
      <c r="E841">
        <v>1348973.36</v>
      </c>
    </row>
    <row r="842" spans="1:5" x14ac:dyDescent="0.25">
      <c r="A842" s="17">
        <v>39926</v>
      </c>
      <c r="E842">
        <v>1351487.11</v>
      </c>
    </row>
    <row r="843" spans="1:5" x14ac:dyDescent="0.25">
      <c r="A843" s="17">
        <v>39927</v>
      </c>
      <c r="E843">
        <v>1345587.04</v>
      </c>
    </row>
    <row r="844" spans="1:5" x14ac:dyDescent="0.25">
      <c r="A844" s="17">
        <v>39930</v>
      </c>
      <c r="E844">
        <v>1379689.25</v>
      </c>
    </row>
    <row r="845" spans="1:5" x14ac:dyDescent="0.25">
      <c r="A845" s="17">
        <v>39931</v>
      </c>
      <c r="E845">
        <v>1363099.71</v>
      </c>
    </row>
    <row r="846" spans="1:5" x14ac:dyDescent="0.25">
      <c r="A846" s="17">
        <v>39932</v>
      </c>
      <c r="E846">
        <v>1315364.43</v>
      </c>
    </row>
    <row r="847" spans="1:5" x14ac:dyDescent="0.25">
      <c r="A847" s="17">
        <v>39933</v>
      </c>
      <c r="E847">
        <v>1318923.1000000001</v>
      </c>
    </row>
    <row r="848" spans="1:5" x14ac:dyDescent="0.25">
      <c r="A848" s="17">
        <v>39934</v>
      </c>
      <c r="E848">
        <v>1304046.8999999999</v>
      </c>
    </row>
    <row r="849" spans="1:5" x14ac:dyDescent="0.25">
      <c r="A849" s="17">
        <v>39937</v>
      </c>
      <c r="E849">
        <v>1235566.25</v>
      </c>
    </row>
    <row r="850" spans="1:5" x14ac:dyDescent="0.25">
      <c r="A850" s="17">
        <v>39938</v>
      </c>
      <c r="E850">
        <v>1245024.01</v>
      </c>
    </row>
    <row r="851" spans="1:5" x14ac:dyDescent="0.25">
      <c r="A851" s="17">
        <v>39939</v>
      </c>
      <c r="E851">
        <v>1199956.8899999999</v>
      </c>
    </row>
    <row r="852" spans="1:5" x14ac:dyDescent="0.25">
      <c r="A852" s="17">
        <v>39940</v>
      </c>
      <c r="E852">
        <v>1222295.4099999999</v>
      </c>
    </row>
    <row r="853" spans="1:5" x14ac:dyDescent="0.25">
      <c r="A853" s="17">
        <v>39941</v>
      </c>
      <c r="E853">
        <v>1162478.43</v>
      </c>
    </row>
    <row r="854" spans="1:5" x14ac:dyDescent="0.25">
      <c r="A854" s="17">
        <v>39944</v>
      </c>
      <c r="E854">
        <v>1170818.2</v>
      </c>
    </row>
    <row r="855" spans="1:5" x14ac:dyDescent="0.25">
      <c r="A855" s="17">
        <v>39945</v>
      </c>
      <c r="E855">
        <v>1168096.83</v>
      </c>
    </row>
    <row r="856" spans="1:5" x14ac:dyDescent="0.25">
      <c r="A856" s="17">
        <v>39946</v>
      </c>
      <c r="E856">
        <v>1205389.3799999999</v>
      </c>
    </row>
    <row r="857" spans="1:5" x14ac:dyDescent="0.25">
      <c r="A857" s="17">
        <v>39947</v>
      </c>
      <c r="E857">
        <v>1151906.92</v>
      </c>
    </row>
    <row r="858" spans="1:5" x14ac:dyDescent="0.25">
      <c r="A858" s="17">
        <v>39948</v>
      </c>
      <c r="E858">
        <v>1177544.02</v>
      </c>
    </row>
    <row r="859" spans="1:5" x14ac:dyDescent="0.25">
      <c r="A859" s="17">
        <v>39951</v>
      </c>
      <c r="E859">
        <v>1094200.08</v>
      </c>
    </row>
    <row r="860" spans="1:5" x14ac:dyDescent="0.25">
      <c r="A860" s="17">
        <v>39952</v>
      </c>
      <c r="E860">
        <v>1072025.04</v>
      </c>
    </row>
    <row r="861" spans="1:5" x14ac:dyDescent="0.25">
      <c r="A861" s="17">
        <v>39953</v>
      </c>
      <c r="E861">
        <v>1083000.2</v>
      </c>
    </row>
    <row r="862" spans="1:5" x14ac:dyDescent="0.25">
      <c r="A862" s="17">
        <v>39954</v>
      </c>
      <c r="E862">
        <v>1158493.8799999999</v>
      </c>
    </row>
    <row r="863" spans="1:5" x14ac:dyDescent="0.25">
      <c r="A863" s="17">
        <v>39955</v>
      </c>
      <c r="E863">
        <v>1166581.8400000001</v>
      </c>
    </row>
    <row r="864" spans="1:5" x14ac:dyDescent="0.25">
      <c r="A864" s="17">
        <v>39959</v>
      </c>
      <c r="E864">
        <v>1109733.8799999999</v>
      </c>
    </row>
    <row r="865" spans="1:5" x14ac:dyDescent="0.25">
      <c r="A865" s="17">
        <v>39960</v>
      </c>
      <c r="E865">
        <v>1136426.5900000001</v>
      </c>
    </row>
    <row r="866" spans="1:5" x14ac:dyDescent="0.25">
      <c r="A866" s="17">
        <v>39961</v>
      </c>
      <c r="E866">
        <v>1125562.7</v>
      </c>
    </row>
    <row r="867" spans="1:5" x14ac:dyDescent="0.25">
      <c r="A867" s="17">
        <v>39962</v>
      </c>
      <c r="E867">
        <v>1105569.81</v>
      </c>
    </row>
    <row r="868" spans="1:5" x14ac:dyDescent="0.25">
      <c r="A868" s="17">
        <v>39965</v>
      </c>
      <c r="E868">
        <v>1050755.3400000001</v>
      </c>
    </row>
    <row r="869" spans="1:5" x14ac:dyDescent="0.25">
      <c r="A869" s="17">
        <v>39966</v>
      </c>
      <c r="E869">
        <v>1063169.69</v>
      </c>
    </row>
    <row r="870" spans="1:5" x14ac:dyDescent="0.25">
      <c r="A870" s="17">
        <v>39967</v>
      </c>
      <c r="E870">
        <v>1117485.51</v>
      </c>
    </row>
    <row r="871" spans="1:5" x14ac:dyDescent="0.25">
      <c r="A871" s="17">
        <v>39968</v>
      </c>
      <c r="E871">
        <v>1096837.22</v>
      </c>
    </row>
    <row r="872" spans="1:5" x14ac:dyDescent="0.25">
      <c r="A872" s="17">
        <v>39969</v>
      </c>
      <c r="E872">
        <v>1097331.6000000001</v>
      </c>
    </row>
    <row r="873" spans="1:5" x14ac:dyDescent="0.25">
      <c r="A873" s="17">
        <v>39972</v>
      </c>
      <c r="E873">
        <v>1090410.6200000001</v>
      </c>
    </row>
    <row r="874" spans="1:5" x14ac:dyDescent="0.25">
      <c r="A874" s="17">
        <v>39973</v>
      </c>
      <c r="E874">
        <v>1044635.3</v>
      </c>
    </row>
    <row r="875" spans="1:5" x14ac:dyDescent="0.25">
      <c r="A875" s="17">
        <v>39974</v>
      </c>
      <c r="E875">
        <v>1063915.51</v>
      </c>
    </row>
    <row r="876" spans="1:5" x14ac:dyDescent="0.25">
      <c r="A876" s="17">
        <v>39975</v>
      </c>
      <c r="E876">
        <v>1029937.09</v>
      </c>
    </row>
    <row r="877" spans="1:5" x14ac:dyDescent="0.25">
      <c r="A877" s="17">
        <v>39976</v>
      </c>
      <c r="E877">
        <v>1018244.52</v>
      </c>
    </row>
    <row r="878" spans="1:5" x14ac:dyDescent="0.25">
      <c r="A878" s="17">
        <v>39979</v>
      </c>
      <c r="E878">
        <v>1060425.96</v>
      </c>
    </row>
    <row r="879" spans="1:5" x14ac:dyDescent="0.25">
      <c r="A879" s="17">
        <v>39980</v>
      </c>
      <c r="E879">
        <v>1097090.01</v>
      </c>
    </row>
    <row r="880" spans="1:5" x14ac:dyDescent="0.25">
      <c r="A880" s="17">
        <v>39981</v>
      </c>
      <c r="E880">
        <v>1106266.4099999999</v>
      </c>
    </row>
    <row r="881" spans="1:5" x14ac:dyDescent="0.25">
      <c r="A881" s="17">
        <v>39982</v>
      </c>
      <c r="E881">
        <v>1106096.33</v>
      </c>
    </row>
    <row r="882" spans="1:5" x14ac:dyDescent="0.25">
      <c r="A882" s="17">
        <v>39983</v>
      </c>
      <c r="E882">
        <v>1071660.24</v>
      </c>
    </row>
    <row r="883" spans="1:5" x14ac:dyDescent="0.25">
      <c r="A883" s="17">
        <v>39986</v>
      </c>
      <c r="E883">
        <v>1116837.4099999999</v>
      </c>
    </row>
    <row r="884" spans="1:5" x14ac:dyDescent="0.25">
      <c r="A884" s="17">
        <v>39987</v>
      </c>
      <c r="E884">
        <v>1091191.68</v>
      </c>
    </row>
    <row r="885" spans="1:5" x14ac:dyDescent="0.25">
      <c r="A885" s="17">
        <v>39988</v>
      </c>
      <c r="E885">
        <v>1053875.92</v>
      </c>
    </row>
    <row r="886" spans="1:5" x14ac:dyDescent="0.25">
      <c r="A886" s="17">
        <v>39989</v>
      </c>
      <c r="E886">
        <v>1004043.65</v>
      </c>
    </row>
    <row r="887" spans="1:5" x14ac:dyDescent="0.25">
      <c r="A887" s="17">
        <v>39990</v>
      </c>
      <c r="E887">
        <v>980524.97</v>
      </c>
    </row>
    <row r="888" spans="1:5" x14ac:dyDescent="0.25">
      <c r="A888" s="17">
        <v>39993</v>
      </c>
      <c r="E888">
        <v>947185.32</v>
      </c>
    </row>
    <row r="889" spans="1:5" x14ac:dyDescent="0.25">
      <c r="A889" s="17">
        <v>39994</v>
      </c>
      <c r="E889">
        <v>962115.94</v>
      </c>
    </row>
    <row r="890" spans="1:5" x14ac:dyDescent="0.25">
      <c r="A890" s="17">
        <v>39995</v>
      </c>
      <c r="E890">
        <v>955641.22</v>
      </c>
    </row>
    <row r="891" spans="1:5" x14ac:dyDescent="0.25">
      <c r="A891" s="17">
        <v>39996</v>
      </c>
      <c r="E891">
        <v>1006649.95</v>
      </c>
    </row>
    <row r="892" spans="1:5" x14ac:dyDescent="0.25">
      <c r="A892" s="17">
        <v>40000</v>
      </c>
      <c r="E892">
        <v>999585.74</v>
      </c>
    </row>
    <row r="893" spans="1:5" x14ac:dyDescent="0.25">
      <c r="A893" s="17">
        <v>40001</v>
      </c>
      <c r="E893">
        <v>1035076.88</v>
      </c>
    </row>
    <row r="894" spans="1:5" x14ac:dyDescent="0.25">
      <c r="A894" s="17">
        <v>40002</v>
      </c>
      <c r="E894">
        <v>1054295.67</v>
      </c>
    </row>
    <row r="895" spans="1:5" x14ac:dyDescent="0.25">
      <c r="A895" s="17">
        <v>40003</v>
      </c>
      <c r="E895">
        <v>1031830.91</v>
      </c>
    </row>
    <row r="896" spans="1:5" x14ac:dyDescent="0.25">
      <c r="A896" s="17">
        <v>40004</v>
      </c>
      <c r="E896">
        <v>1035390.87</v>
      </c>
    </row>
    <row r="897" spans="1:5" x14ac:dyDescent="0.25">
      <c r="A897" s="17">
        <v>40007</v>
      </c>
      <c r="E897">
        <v>995023.59</v>
      </c>
    </row>
    <row r="898" spans="1:5" x14ac:dyDescent="0.25">
      <c r="A898" s="17">
        <v>40008</v>
      </c>
      <c r="E898">
        <v>974967.31</v>
      </c>
    </row>
    <row r="899" spans="1:5" x14ac:dyDescent="0.25">
      <c r="A899" s="17">
        <v>40009</v>
      </c>
      <c r="E899">
        <v>950726.5</v>
      </c>
    </row>
    <row r="900" spans="1:5" x14ac:dyDescent="0.25">
      <c r="A900" s="17">
        <v>40010</v>
      </c>
      <c r="E900">
        <v>934518.76</v>
      </c>
    </row>
    <row r="901" spans="1:5" x14ac:dyDescent="0.25">
      <c r="A901" s="17">
        <v>40011</v>
      </c>
      <c r="E901">
        <v>933946.46</v>
      </c>
    </row>
    <row r="902" spans="1:5" x14ac:dyDescent="0.25">
      <c r="A902" s="17">
        <v>40014</v>
      </c>
      <c r="E902">
        <v>919249.75</v>
      </c>
    </row>
    <row r="903" spans="1:5" x14ac:dyDescent="0.25">
      <c r="A903" s="17">
        <v>40015</v>
      </c>
      <c r="E903">
        <v>905446.91</v>
      </c>
    </row>
    <row r="904" spans="1:5" x14ac:dyDescent="0.25">
      <c r="A904" s="17">
        <v>40016</v>
      </c>
      <c r="E904">
        <v>868778.73</v>
      </c>
    </row>
    <row r="905" spans="1:5" x14ac:dyDescent="0.25">
      <c r="A905" s="17">
        <v>40017</v>
      </c>
      <c r="E905">
        <v>843890.08</v>
      </c>
    </row>
    <row r="906" spans="1:5" x14ac:dyDescent="0.25">
      <c r="A906" s="17">
        <v>40018</v>
      </c>
      <c r="E906">
        <v>840251.11</v>
      </c>
    </row>
    <row r="907" spans="1:5" x14ac:dyDescent="0.25">
      <c r="A907" s="17">
        <v>40021</v>
      </c>
      <c r="E907">
        <v>852023.43</v>
      </c>
    </row>
    <row r="908" spans="1:5" x14ac:dyDescent="0.25">
      <c r="A908" s="17">
        <v>40022</v>
      </c>
      <c r="E908">
        <v>885421.23</v>
      </c>
    </row>
    <row r="909" spans="1:5" x14ac:dyDescent="0.25">
      <c r="A909" s="17">
        <v>40023</v>
      </c>
      <c r="E909">
        <v>893532.08</v>
      </c>
    </row>
    <row r="910" spans="1:5" x14ac:dyDescent="0.25">
      <c r="A910" s="17">
        <v>40024</v>
      </c>
      <c r="E910">
        <v>871665.15</v>
      </c>
    </row>
    <row r="911" spans="1:5" x14ac:dyDescent="0.25">
      <c r="A911" s="17">
        <v>40025</v>
      </c>
      <c r="E911">
        <v>875680.1</v>
      </c>
    </row>
    <row r="912" spans="1:5" x14ac:dyDescent="0.25">
      <c r="A912" s="17">
        <v>40028</v>
      </c>
      <c r="E912">
        <v>862861.93</v>
      </c>
    </row>
    <row r="913" spans="1:5" x14ac:dyDescent="0.25">
      <c r="A913" s="17">
        <v>40029</v>
      </c>
      <c r="E913">
        <v>853089.42</v>
      </c>
    </row>
    <row r="914" spans="1:5" x14ac:dyDescent="0.25">
      <c r="A914" s="17">
        <v>40030</v>
      </c>
      <c r="E914">
        <v>850005.78</v>
      </c>
    </row>
    <row r="915" spans="1:5" x14ac:dyDescent="0.25">
      <c r="A915" s="17">
        <v>40031</v>
      </c>
      <c r="E915">
        <v>857819.2</v>
      </c>
    </row>
    <row r="916" spans="1:5" x14ac:dyDescent="0.25">
      <c r="A916" s="17">
        <v>40032</v>
      </c>
      <c r="E916">
        <v>823765.66</v>
      </c>
    </row>
    <row r="917" spans="1:5" x14ac:dyDescent="0.25">
      <c r="A917" s="17">
        <v>40035</v>
      </c>
      <c r="E917">
        <v>827159.71</v>
      </c>
    </row>
    <row r="918" spans="1:5" x14ac:dyDescent="0.25">
      <c r="A918" s="17">
        <v>40036</v>
      </c>
      <c r="E918">
        <v>845646.78</v>
      </c>
    </row>
    <row r="919" spans="1:5" x14ac:dyDescent="0.25">
      <c r="A919" s="17">
        <v>40037</v>
      </c>
      <c r="E919">
        <v>833718.18</v>
      </c>
    </row>
    <row r="920" spans="1:5" x14ac:dyDescent="0.25">
      <c r="A920" s="17">
        <v>40038</v>
      </c>
      <c r="E920">
        <v>815801.69</v>
      </c>
    </row>
    <row r="921" spans="1:5" x14ac:dyDescent="0.25">
      <c r="A921" s="17">
        <v>40039</v>
      </c>
      <c r="E921">
        <v>834963.76</v>
      </c>
    </row>
    <row r="922" spans="1:5" x14ac:dyDescent="0.25">
      <c r="A922" s="17">
        <v>40042</v>
      </c>
      <c r="E922">
        <v>880140.37</v>
      </c>
    </row>
    <row r="923" spans="1:5" x14ac:dyDescent="0.25">
      <c r="A923" s="17">
        <v>40043</v>
      </c>
      <c r="E923">
        <v>861116.4</v>
      </c>
    </row>
    <row r="924" spans="1:5" x14ac:dyDescent="0.25">
      <c r="A924" s="17">
        <v>40044</v>
      </c>
      <c r="E924">
        <v>836344.55</v>
      </c>
    </row>
    <row r="925" spans="1:5" x14ac:dyDescent="0.25">
      <c r="A925" s="17">
        <v>40045</v>
      </c>
      <c r="E925">
        <v>819636.23</v>
      </c>
    </row>
    <row r="926" spans="1:5" x14ac:dyDescent="0.25">
      <c r="A926" s="17">
        <v>40046</v>
      </c>
      <c r="E926">
        <v>805676.97</v>
      </c>
    </row>
    <row r="927" spans="1:5" x14ac:dyDescent="0.25">
      <c r="A927" s="17">
        <v>40049</v>
      </c>
      <c r="E927">
        <v>808728.03</v>
      </c>
    </row>
    <row r="928" spans="1:5" x14ac:dyDescent="0.25">
      <c r="A928" s="17">
        <v>40050</v>
      </c>
      <c r="E928">
        <v>829255.28</v>
      </c>
    </row>
    <row r="929" spans="1:5" x14ac:dyDescent="0.25">
      <c r="A929" s="17">
        <v>40051</v>
      </c>
      <c r="E929">
        <v>838788.87</v>
      </c>
    </row>
    <row r="930" spans="1:5" x14ac:dyDescent="0.25">
      <c r="A930" s="17">
        <v>40052</v>
      </c>
      <c r="E930">
        <v>820179.09</v>
      </c>
    </row>
    <row r="931" spans="1:5" x14ac:dyDescent="0.25">
      <c r="A931" s="17">
        <v>40053</v>
      </c>
      <c r="E931">
        <v>830608.49</v>
      </c>
    </row>
    <row r="932" spans="1:5" x14ac:dyDescent="0.25">
      <c r="A932" s="17">
        <v>40056</v>
      </c>
      <c r="E932">
        <v>846002.1</v>
      </c>
    </row>
    <row r="933" spans="1:5" x14ac:dyDescent="0.25">
      <c r="A933" s="17">
        <v>40057</v>
      </c>
      <c r="E933">
        <v>885806.56</v>
      </c>
    </row>
    <row r="934" spans="1:5" x14ac:dyDescent="0.25">
      <c r="A934" s="17">
        <v>40058</v>
      </c>
      <c r="E934">
        <v>892746.51</v>
      </c>
    </row>
    <row r="935" spans="1:5" x14ac:dyDescent="0.25">
      <c r="A935" s="17">
        <v>40059</v>
      </c>
      <c r="E935">
        <v>853149.54</v>
      </c>
    </row>
    <row r="936" spans="1:5" x14ac:dyDescent="0.25">
      <c r="A936" s="17">
        <v>40060</v>
      </c>
      <c r="E936">
        <v>827101.21</v>
      </c>
    </row>
    <row r="937" spans="1:5" x14ac:dyDescent="0.25">
      <c r="A937" s="17">
        <v>40064</v>
      </c>
      <c r="E937">
        <v>800812.91</v>
      </c>
    </row>
    <row r="938" spans="1:5" x14ac:dyDescent="0.25">
      <c r="A938" s="17">
        <v>40065</v>
      </c>
      <c r="E938">
        <v>774814.58</v>
      </c>
    </row>
    <row r="939" spans="1:5" x14ac:dyDescent="0.25">
      <c r="A939" s="17">
        <v>40066</v>
      </c>
      <c r="E939">
        <v>743444.21</v>
      </c>
    </row>
    <row r="940" spans="1:5" x14ac:dyDescent="0.25">
      <c r="A940" s="17">
        <v>40067</v>
      </c>
      <c r="E940">
        <v>750906.67</v>
      </c>
    </row>
    <row r="941" spans="1:5" x14ac:dyDescent="0.25">
      <c r="A941" s="17">
        <v>40070</v>
      </c>
      <c r="E941">
        <v>732359.18</v>
      </c>
    </row>
    <row r="942" spans="1:5" x14ac:dyDescent="0.25">
      <c r="A942" s="17">
        <v>40071</v>
      </c>
      <c r="E942">
        <v>731397.96</v>
      </c>
    </row>
    <row r="943" spans="1:5" x14ac:dyDescent="0.25">
      <c r="A943" s="17">
        <v>40072</v>
      </c>
      <c r="E943">
        <v>705953.33</v>
      </c>
    </row>
    <row r="944" spans="1:5" x14ac:dyDescent="0.25">
      <c r="A944" s="17">
        <v>40073</v>
      </c>
      <c r="E944">
        <v>707973.76</v>
      </c>
    </row>
    <row r="945" spans="1:5" x14ac:dyDescent="0.25">
      <c r="A945" s="17">
        <v>40074</v>
      </c>
      <c r="E945">
        <v>720898.54</v>
      </c>
    </row>
    <row r="946" spans="1:5" x14ac:dyDescent="0.25">
      <c r="A946" s="17">
        <v>40077</v>
      </c>
      <c r="E946">
        <v>727019.52000000002</v>
      </c>
    </row>
    <row r="947" spans="1:5" x14ac:dyDescent="0.25">
      <c r="A947" s="17">
        <v>40078</v>
      </c>
      <c r="E947">
        <v>707609.14</v>
      </c>
    </row>
    <row r="948" spans="1:5" x14ac:dyDescent="0.25">
      <c r="A948" s="17">
        <v>40079</v>
      </c>
      <c r="E948">
        <v>709429.15</v>
      </c>
    </row>
    <row r="949" spans="1:5" x14ac:dyDescent="0.25">
      <c r="A949" s="17">
        <v>40080</v>
      </c>
      <c r="E949">
        <v>729319.39</v>
      </c>
    </row>
    <row r="950" spans="1:5" x14ac:dyDescent="0.25">
      <c r="A950" s="17">
        <v>40081</v>
      </c>
      <c r="E950">
        <v>729393.95</v>
      </c>
    </row>
    <row r="951" spans="1:5" x14ac:dyDescent="0.25">
      <c r="A951" s="17">
        <v>40084</v>
      </c>
      <c r="E951">
        <v>705938.48</v>
      </c>
    </row>
    <row r="952" spans="1:5" x14ac:dyDescent="0.25">
      <c r="A952" s="17">
        <v>40085</v>
      </c>
      <c r="E952">
        <v>701073.38</v>
      </c>
    </row>
    <row r="953" spans="1:5" x14ac:dyDescent="0.25">
      <c r="A953" s="17">
        <v>40086</v>
      </c>
      <c r="E953">
        <v>713230.11</v>
      </c>
    </row>
    <row r="954" spans="1:5" x14ac:dyDescent="0.25">
      <c r="A954" s="17">
        <v>40087</v>
      </c>
      <c r="E954">
        <v>746517.41</v>
      </c>
    </row>
    <row r="955" spans="1:5" x14ac:dyDescent="0.25">
      <c r="A955" s="17">
        <v>40088</v>
      </c>
      <c r="E955">
        <v>746285.69</v>
      </c>
    </row>
    <row r="956" spans="1:5" x14ac:dyDescent="0.25">
      <c r="A956" s="17">
        <v>40091</v>
      </c>
      <c r="E956">
        <v>721681.6</v>
      </c>
    </row>
    <row r="957" spans="1:5" x14ac:dyDescent="0.25">
      <c r="A957" s="17">
        <v>40092</v>
      </c>
      <c r="E957">
        <v>699344.66</v>
      </c>
    </row>
    <row r="958" spans="1:5" x14ac:dyDescent="0.25">
      <c r="A958" s="17">
        <v>40093</v>
      </c>
      <c r="E958">
        <v>693371.83</v>
      </c>
    </row>
    <row r="959" spans="1:5" x14ac:dyDescent="0.25">
      <c r="A959" s="17">
        <v>40094</v>
      </c>
      <c r="E959">
        <v>688793.12</v>
      </c>
    </row>
    <row r="960" spans="1:5" x14ac:dyDescent="0.25">
      <c r="A960" s="17">
        <v>40095</v>
      </c>
      <c r="E960">
        <v>678738.12</v>
      </c>
    </row>
    <row r="961" spans="1:5" x14ac:dyDescent="0.25">
      <c r="A961" s="17">
        <v>40098</v>
      </c>
      <c r="E961">
        <v>656215.67000000004</v>
      </c>
    </row>
    <row r="962" spans="1:5" x14ac:dyDescent="0.25">
      <c r="A962" s="17">
        <v>40099</v>
      </c>
      <c r="E962">
        <v>655614.74</v>
      </c>
    </row>
    <row r="963" spans="1:5" x14ac:dyDescent="0.25">
      <c r="A963" s="17">
        <v>40100</v>
      </c>
      <c r="E963">
        <v>639660.66</v>
      </c>
    </row>
    <row r="964" spans="1:5" x14ac:dyDescent="0.25">
      <c r="A964" s="17">
        <v>40101</v>
      </c>
      <c r="E964">
        <v>628604.34</v>
      </c>
    </row>
    <row r="965" spans="1:5" x14ac:dyDescent="0.25">
      <c r="A965" s="17">
        <v>40102</v>
      </c>
      <c r="E965">
        <v>635138.19999999995</v>
      </c>
    </row>
    <row r="966" spans="1:5" x14ac:dyDescent="0.25">
      <c r="A966" s="17">
        <v>40105</v>
      </c>
      <c r="E966">
        <v>622591.43000000005</v>
      </c>
    </row>
    <row r="967" spans="1:5" x14ac:dyDescent="0.25">
      <c r="A967" s="17">
        <v>40106</v>
      </c>
      <c r="E967">
        <v>618742.43999999994</v>
      </c>
    </row>
    <row r="968" spans="1:5" x14ac:dyDescent="0.25">
      <c r="A968" s="17">
        <v>40107</v>
      </c>
      <c r="E968">
        <v>626318.88</v>
      </c>
    </row>
    <row r="969" spans="1:5" x14ac:dyDescent="0.25">
      <c r="A969" s="17">
        <v>40108</v>
      </c>
      <c r="E969">
        <v>607329.96</v>
      </c>
    </row>
    <row r="970" spans="1:5" x14ac:dyDescent="0.25">
      <c r="A970" s="17">
        <v>40109</v>
      </c>
      <c r="E970">
        <v>610575.82999999996</v>
      </c>
    </row>
    <row r="971" spans="1:5" x14ac:dyDescent="0.25">
      <c r="A971" s="17">
        <v>40112</v>
      </c>
      <c r="E971">
        <v>629527.68000000005</v>
      </c>
    </row>
    <row r="972" spans="1:5" x14ac:dyDescent="0.25">
      <c r="A972" s="17">
        <v>40113</v>
      </c>
      <c r="E972">
        <v>623115.18000000005</v>
      </c>
    </row>
    <row r="973" spans="1:5" x14ac:dyDescent="0.25">
      <c r="A973" s="17">
        <v>40114</v>
      </c>
      <c r="E973">
        <v>662348.81999999995</v>
      </c>
    </row>
    <row r="974" spans="1:5" x14ac:dyDescent="0.25">
      <c r="A974" s="17">
        <v>40115</v>
      </c>
      <c r="E974">
        <v>632348.78</v>
      </c>
    </row>
    <row r="975" spans="1:5" x14ac:dyDescent="0.25">
      <c r="A975" s="17">
        <v>40116</v>
      </c>
      <c r="E975">
        <v>693693.17</v>
      </c>
    </row>
    <row r="976" spans="1:5" x14ac:dyDescent="0.25">
      <c r="A976" s="17">
        <v>40119</v>
      </c>
      <c r="E976">
        <v>701836.04</v>
      </c>
    </row>
    <row r="977" spans="1:5" x14ac:dyDescent="0.25">
      <c r="A977" s="17">
        <v>40120</v>
      </c>
      <c r="E977">
        <v>705982.27</v>
      </c>
    </row>
    <row r="978" spans="1:5" x14ac:dyDescent="0.25">
      <c r="A978" s="17">
        <v>40121</v>
      </c>
      <c r="E978">
        <v>699114.74</v>
      </c>
    </row>
    <row r="979" spans="1:5" x14ac:dyDescent="0.25">
      <c r="A979" s="17">
        <v>40122</v>
      </c>
      <c r="E979">
        <v>662613.47</v>
      </c>
    </row>
    <row r="980" spans="1:5" x14ac:dyDescent="0.25">
      <c r="A980" s="17">
        <v>40123</v>
      </c>
      <c r="E980">
        <v>644178.47</v>
      </c>
    </row>
    <row r="981" spans="1:5" x14ac:dyDescent="0.25">
      <c r="A981" s="17">
        <v>40126</v>
      </c>
      <c r="E981">
        <v>606319.98</v>
      </c>
    </row>
    <row r="982" spans="1:5" x14ac:dyDescent="0.25">
      <c r="A982" s="17">
        <v>40127</v>
      </c>
      <c r="E982">
        <v>609741.18000000005</v>
      </c>
    </row>
    <row r="983" spans="1:5" x14ac:dyDescent="0.25">
      <c r="A983" s="17">
        <v>40128</v>
      </c>
      <c r="E983">
        <v>612954.56999999995</v>
      </c>
    </row>
    <row r="984" spans="1:5" x14ac:dyDescent="0.25">
      <c r="A984" s="17">
        <v>40129</v>
      </c>
      <c r="E984">
        <v>637157.28</v>
      </c>
    </row>
    <row r="985" spans="1:5" x14ac:dyDescent="0.25">
      <c r="A985" s="17">
        <v>40130</v>
      </c>
      <c r="E985">
        <v>628208.34</v>
      </c>
    </row>
    <row r="986" spans="1:5" x14ac:dyDescent="0.25">
      <c r="A986" s="17">
        <v>40133</v>
      </c>
      <c r="E986">
        <v>619039.56000000006</v>
      </c>
    </row>
    <row r="987" spans="1:5" x14ac:dyDescent="0.25">
      <c r="A987" s="17">
        <v>40134</v>
      </c>
      <c r="E987">
        <v>608183.07999999996</v>
      </c>
    </row>
    <row r="988" spans="1:5" x14ac:dyDescent="0.25">
      <c r="A988" s="17">
        <v>40135</v>
      </c>
      <c r="E988">
        <v>598216.85</v>
      </c>
    </row>
    <row r="989" spans="1:5" x14ac:dyDescent="0.25">
      <c r="A989" s="17">
        <v>40136</v>
      </c>
      <c r="E989">
        <v>611081.18000000005</v>
      </c>
    </row>
    <row r="990" spans="1:5" x14ac:dyDescent="0.25">
      <c r="A990" s="17">
        <v>40137</v>
      </c>
      <c r="E990">
        <v>594019.02</v>
      </c>
    </row>
    <row r="991" spans="1:5" x14ac:dyDescent="0.25">
      <c r="A991" s="17">
        <v>40140</v>
      </c>
      <c r="E991">
        <v>564066.57999999996</v>
      </c>
    </row>
    <row r="992" spans="1:5" x14ac:dyDescent="0.25">
      <c r="A992" s="17">
        <v>40141</v>
      </c>
      <c r="E992">
        <v>559498.27</v>
      </c>
    </row>
    <row r="993" spans="1:5" x14ac:dyDescent="0.25">
      <c r="A993" s="17">
        <v>40142</v>
      </c>
      <c r="E993">
        <v>551595.09</v>
      </c>
    </row>
    <row r="994" spans="1:5" x14ac:dyDescent="0.25">
      <c r="A994" s="17">
        <v>40144</v>
      </c>
      <c r="E994">
        <v>586284.9</v>
      </c>
    </row>
    <row r="995" spans="1:5" x14ac:dyDescent="0.25">
      <c r="A995" s="17">
        <v>40147</v>
      </c>
      <c r="E995">
        <v>585868.14</v>
      </c>
    </row>
    <row r="996" spans="1:5" x14ac:dyDescent="0.25">
      <c r="A996" s="17">
        <v>40148</v>
      </c>
      <c r="E996">
        <v>563463.14</v>
      </c>
    </row>
    <row r="997" spans="1:5" x14ac:dyDescent="0.25">
      <c r="A997" s="17">
        <v>40149</v>
      </c>
      <c r="E997">
        <v>560316.04</v>
      </c>
    </row>
    <row r="998" spans="1:5" x14ac:dyDescent="0.25">
      <c r="A998" s="17">
        <v>40150</v>
      </c>
      <c r="E998">
        <v>570964.92000000004</v>
      </c>
    </row>
    <row r="999" spans="1:5" x14ac:dyDescent="0.25">
      <c r="A999" s="17">
        <v>40151</v>
      </c>
      <c r="E999">
        <v>560127.59</v>
      </c>
    </row>
    <row r="1000" spans="1:5" x14ac:dyDescent="0.25">
      <c r="A1000" s="17">
        <v>40154</v>
      </c>
      <c r="E1000">
        <v>556049.88</v>
      </c>
    </row>
    <row r="1001" spans="1:5" x14ac:dyDescent="0.25">
      <c r="A1001" s="17">
        <v>40155</v>
      </c>
      <c r="E1001">
        <v>570947.23</v>
      </c>
    </row>
    <row r="1002" spans="1:5" x14ac:dyDescent="0.25">
      <c r="A1002" s="17">
        <v>40156</v>
      </c>
      <c r="E1002">
        <v>567064.91</v>
      </c>
    </row>
    <row r="1003" spans="1:5" x14ac:dyDescent="0.25">
      <c r="A1003" s="17">
        <v>40157</v>
      </c>
      <c r="E1003">
        <v>557144.31999999995</v>
      </c>
    </row>
    <row r="1004" spans="1:5" x14ac:dyDescent="0.25">
      <c r="A1004" s="17">
        <v>40158</v>
      </c>
      <c r="E1004">
        <v>554294.98</v>
      </c>
    </row>
    <row r="1005" spans="1:5" x14ac:dyDescent="0.25">
      <c r="A1005" s="17">
        <v>40161</v>
      </c>
      <c r="E1005">
        <v>544759.88</v>
      </c>
    </row>
    <row r="1006" spans="1:5" x14ac:dyDescent="0.25">
      <c r="A1006" s="17">
        <v>40162</v>
      </c>
      <c r="E1006">
        <v>537455.57999999996</v>
      </c>
    </row>
    <row r="1007" spans="1:5" x14ac:dyDescent="0.25">
      <c r="A1007" s="17">
        <v>40163</v>
      </c>
      <c r="E1007">
        <v>517351.79</v>
      </c>
    </row>
    <row r="1008" spans="1:5" x14ac:dyDescent="0.25">
      <c r="A1008" s="17">
        <v>40164</v>
      </c>
      <c r="E1008">
        <v>524557.27</v>
      </c>
    </row>
    <row r="1009" spans="1:5" x14ac:dyDescent="0.25">
      <c r="A1009" s="17">
        <v>40165</v>
      </c>
      <c r="E1009">
        <v>515548.11</v>
      </c>
    </row>
    <row r="1010" spans="1:5" x14ac:dyDescent="0.25">
      <c r="A1010" s="17">
        <v>40168</v>
      </c>
      <c r="E1010">
        <v>500861.52</v>
      </c>
    </row>
    <row r="1011" spans="1:5" x14ac:dyDescent="0.25">
      <c r="A1011" s="17">
        <v>40169</v>
      </c>
      <c r="E1011">
        <v>487143.75</v>
      </c>
    </row>
    <row r="1012" spans="1:5" x14ac:dyDescent="0.25">
      <c r="A1012" s="17">
        <v>40170</v>
      </c>
      <c r="E1012">
        <v>481487.59</v>
      </c>
    </row>
    <row r="1013" spans="1:5" x14ac:dyDescent="0.25">
      <c r="A1013" s="17">
        <v>40171</v>
      </c>
      <c r="E1013">
        <v>475611.16</v>
      </c>
    </row>
    <row r="1014" spans="1:5" x14ac:dyDescent="0.25">
      <c r="A1014" s="17">
        <v>40175</v>
      </c>
      <c r="E1014">
        <v>477317.86</v>
      </c>
    </row>
    <row r="1015" spans="1:5" x14ac:dyDescent="0.25">
      <c r="A1015" s="17">
        <v>40176</v>
      </c>
      <c r="E1015">
        <v>475103.27</v>
      </c>
    </row>
    <row r="1016" spans="1:5" x14ac:dyDescent="0.25">
      <c r="A1016" s="17">
        <v>40177</v>
      </c>
      <c r="E1016">
        <v>484970.34</v>
      </c>
    </row>
    <row r="1017" spans="1:5" x14ac:dyDescent="0.25">
      <c r="A1017" s="17">
        <v>40178</v>
      </c>
      <c r="E1017">
        <v>497772.81</v>
      </c>
    </row>
    <row r="1018" spans="1:5" x14ac:dyDescent="0.25">
      <c r="A1018" s="17">
        <v>40182</v>
      </c>
      <c r="E1018">
        <v>479664.58</v>
      </c>
    </row>
    <row r="1019" spans="1:5" x14ac:dyDescent="0.25">
      <c r="A1019" s="17">
        <v>40183</v>
      </c>
      <c r="E1019">
        <v>469653.55</v>
      </c>
    </row>
    <row r="1020" spans="1:5" x14ac:dyDescent="0.25">
      <c r="A1020" s="17">
        <v>40184</v>
      </c>
      <c r="E1020">
        <v>457616.55</v>
      </c>
    </row>
    <row r="1021" spans="1:5" x14ac:dyDescent="0.25">
      <c r="A1021" s="17">
        <v>40185</v>
      </c>
      <c r="E1021">
        <v>446106.93</v>
      </c>
    </row>
    <row r="1022" spans="1:5" x14ac:dyDescent="0.25">
      <c r="A1022" s="17">
        <v>40186</v>
      </c>
      <c r="E1022">
        <v>433352.74</v>
      </c>
    </row>
    <row r="1023" spans="1:5" x14ac:dyDescent="0.25">
      <c r="A1023" s="17">
        <v>40189</v>
      </c>
      <c r="E1023">
        <v>426000.45</v>
      </c>
    </row>
    <row r="1024" spans="1:5" x14ac:dyDescent="0.25">
      <c r="A1024" s="17">
        <v>40190</v>
      </c>
      <c r="E1024">
        <v>442237.57</v>
      </c>
    </row>
    <row r="1025" spans="1:5" x14ac:dyDescent="0.25">
      <c r="A1025" s="17">
        <v>40191</v>
      </c>
      <c r="E1025">
        <v>429221.67</v>
      </c>
    </row>
    <row r="1026" spans="1:5" x14ac:dyDescent="0.25">
      <c r="A1026" s="17">
        <v>40192</v>
      </c>
      <c r="E1026">
        <v>421345.31</v>
      </c>
    </row>
    <row r="1027" spans="1:5" x14ac:dyDescent="0.25">
      <c r="A1027" s="17">
        <v>40193</v>
      </c>
      <c r="E1027">
        <v>432156.26</v>
      </c>
    </row>
    <row r="1028" spans="1:5" x14ac:dyDescent="0.25">
      <c r="A1028" s="17">
        <v>40197</v>
      </c>
      <c r="E1028">
        <v>407725.96</v>
      </c>
    </row>
    <row r="1029" spans="1:5" x14ac:dyDescent="0.25">
      <c r="A1029" s="17">
        <v>40198</v>
      </c>
      <c r="E1029">
        <v>409446.33</v>
      </c>
    </row>
    <row r="1030" spans="1:5" x14ac:dyDescent="0.25">
      <c r="A1030" s="17">
        <v>40199</v>
      </c>
      <c r="E1030">
        <v>431791.61</v>
      </c>
    </row>
    <row r="1031" spans="1:5" x14ac:dyDescent="0.25">
      <c r="A1031" s="17">
        <v>40200</v>
      </c>
      <c r="E1031">
        <v>473166.02</v>
      </c>
    </row>
    <row r="1032" spans="1:5" x14ac:dyDescent="0.25">
      <c r="A1032" s="17">
        <v>40203</v>
      </c>
      <c r="E1032">
        <v>464443.65</v>
      </c>
    </row>
    <row r="1033" spans="1:5" x14ac:dyDescent="0.25">
      <c r="A1033" s="17">
        <v>40204</v>
      </c>
      <c r="E1033">
        <v>466699.35</v>
      </c>
    </row>
    <row r="1034" spans="1:5" x14ac:dyDescent="0.25">
      <c r="A1034" s="17">
        <v>40205</v>
      </c>
      <c r="E1034">
        <v>458883.81</v>
      </c>
    </row>
    <row r="1035" spans="1:5" x14ac:dyDescent="0.25">
      <c r="A1035" s="17">
        <v>40206</v>
      </c>
      <c r="E1035">
        <v>458595.18</v>
      </c>
    </row>
    <row r="1036" spans="1:5" x14ac:dyDescent="0.25">
      <c r="A1036" s="17">
        <v>40207</v>
      </c>
      <c r="E1036">
        <v>466095.38</v>
      </c>
    </row>
    <row r="1037" spans="1:5" x14ac:dyDescent="0.25">
      <c r="A1037" s="17">
        <v>40210</v>
      </c>
      <c r="E1037">
        <v>445462.92</v>
      </c>
    </row>
    <row r="1038" spans="1:5" x14ac:dyDescent="0.25">
      <c r="A1038" s="17">
        <v>40211</v>
      </c>
      <c r="E1038">
        <v>427157.98</v>
      </c>
    </row>
    <row r="1039" spans="1:5" x14ac:dyDescent="0.25">
      <c r="A1039" s="17">
        <v>40212</v>
      </c>
      <c r="E1039">
        <v>429190.28</v>
      </c>
    </row>
    <row r="1040" spans="1:5" x14ac:dyDescent="0.25">
      <c r="A1040" s="17">
        <v>40213</v>
      </c>
      <c r="E1040">
        <v>476551.25</v>
      </c>
    </row>
    <row r="1041" spans="1:5" x14ac:dyDescent="0.25">
      <c r="A1041" s="17">
        <v>40214</v>
      </c>
      <c r="E1041">
        <v>485376.27</v>
      </c>
    </row>
    <row r="1042" spans="1:5" x14ac:dyDescent="0.25">
      <c r="A1042" s="17">
        <v>40217</v>
      </c>
      <c r="E1042">
        <v>490024.22</v>
      </c>
    </row>
    <row r="1043" spans="1:5" x14ac:dyDescent="0.25">
      <c r="A1043" s="17">
        <v>40218</v>
      </c>
      <c r="E1043">
        <v>476001.57</v>
      </c>
    </row>
    <row r="1044" spans="1:5" x14ac:dyDescent="0.25">
      <c r="A1044" s="17">
        <v>40219</v>
      </c>
      <c r="E1044">
        <v>476848.79</v>
      </c>
    </row>
    <row r="1045" spans="1:5" x14ac:dyDescent="0.25">
      <c r="A1045" s="17">
        <v>40220</v>
      </c>
      <c r="E1045">
        <v>462850.49</v>
      </c>
    </row>
    <row r="1046" spans="1:5" x14ac:dyDescent="0.25">
      <c r="A1046" s="17">
        <v>40221</v>
      </c>
      <c r="E1046">
        <v>465498.95</v>
      </c>
    </row>
    <row r="1047" spans="1:5" x14ac:dyDescent="0.25">
      <c r="A1047" s="17">
        <v>40225</v>
      </c>
      <c r="E1047">
        <v>439455.81</v>
      </c>
    </row>
    <row r="1048" spans="1:5" x14ac:dyDescent="0.25">
      <c r="A1048" s="17">
        <v>40226</v>
      </c>
      <c r="E1048">
        <v>429005.9</v>
      </c>
    </row>
    <row r="1049" spans="1:5" x14ac:dyDescent="0.25">
      <c r="A1049" s="17">
        <v>40227</v>
      </c>
      <c r="E1049">
        <v>410148.09</v>
      </c>
    </row>
    <row r="1050" spans="1:5" x14ac:dyDescent="0.25">
      <c r="A1050" s="17">
        <v>40228</v>
      </c>
      <c r="E1050">
        <v>400800.46</v>
      </c>
    </row>
    <row r="1051" spans="1:5" x14ac:dyDescent="0.25">
      <c r="A1051" s="17">
        <v>40231</v>
      </c>
      <c r="E1051">
        <v>395478.43</v>
      </c>
    </row>
    <row r="1052" spans="1:5" x14ac:dyDescent="0.25">
      <c r="A1052" s="17">
        <v>40232</v>
      </c>
      <c r="E1052">
        <v>405446.01</v>
      </c>
    </row>
    <row r="1053" spans="1:5" x14ac:dyDescent="0.25">
      <c r="A1053" s="17">
        <v>40233</v>
      </c>
      <c r="E1053">
        <v>396325.64</v>
      </c>
    </row>
    <row r="1054" spans="1:5" x14ac:dyDescent="0.25">
      <c r="A1054" s="17">
        <v>40234</v>
      </c>
      <c r="E1054">
        <v>398012.91</v>
      </c>
    </row>
    <row r="1055" spans="1:5" x14ac:dyDescent="0.25">
      <c r="A1055" s="17">
        <v>40235</v>
      </c>
      <c r="E1055">
        <v>389382.02</v>
      </c>
    </row>
    <row r="1056" spans="1:5" x14ac:dyDescent="0.25">
      <c r="A1056" s="17">
        <v>40238</v>
      </c>
      <c r="E1056">
        <v>380279.12</v>
      </c>
    </row>
    <row r="1057" spans="1:5" x14ac:dyDescent="0.25">
      <c r="A1057" s="17">
        <v>40239</v>
      </c>
      <c r="E1057">
        <v>377939.18</v>
      </c>
    </row>
    <row r="1058" spans="1:5" x14ac:dyDescent="0.25">
      <c r="A1058" s="17">
        <v>40240</v>
      </c>
      <c r="E1058">
        <v>374492.93</v>
      </c>
    </row>
    <row r="1059" spans="1:5" x14ac:dyDescent="0.25">
      <c r="A1059" s="17">
        <v>40241</v>
      </c>
      <c r="E1059">
        <v>372228.38</v>
      </c>
    </row>
    <row r="1060" spans="1:5" x14ac:dyDescent="0.25">
      <c r="A1060" s="17">
        <v>40242</v>
      </c>
      <c r="E1060">
        <v>356710.15</v>
      </c>
    </row>
    <row r="1061" spans="1:5" x14ac:dyDescent="0.25">
      <c r="A1061" s="17">
        <v>40245</v>
      </c>
      <c r="E1061">
        <v>349240.82</v>
      </c>
    </row>
    <row r="1062" spans="1:5" x14ac:dyDescent="0.25">
      <c r="A1062" s="17">
        <v>40246</v>
      </c>
      <c r="E1062">
        <v>353090.91</v>
      </c>
    </row>
    <row r="1063" spans="1:5" x14ac:dyDescent="0.25">
      <c r="A1063" s="17">
        <v>40247</v>
      </c>
      <c r="E1063">
        <v>353902.02</v>
      </c>
    </row>
    <row r="1064" spans="1:5" x14ac:dyDescent="0.25">
      <c r="A1064" s="17">
        <v>40248</v>
      </c>
      <c r="E1064">
        <v>358176.53</v>
      </c>
    </row>
    <row r="1065" spans="1:5" x14ac:dyDescent="0.25">
      <c r="A1065" s="17">
        <v>40249</v>
      </c>
      <c r="E1065">
        <v>354832.63</v>
      </c>
    </row>
    <row r="1066" spans="1:5" x14ac:dyDescent="0.25">
      <c r="A1066" s="17">
        <v>40252</v>
      </c>
      <c r="E1066">
        <v>355702.19</v>
      </c>
    </row>
    <row r="1067" spans="1:5" x14ac:dyDescent="0.25">
      <c r="A1067" s="17">
        <v>40253</v>
      </c>
      <c r="E1067">
        <v>344854.73</v>
      </c>
    </row>
    <row r="1068" spans="1:5" x14ac:dyDescent="0.25">
      <c r="A1068" s="17">
        <v>40254</v>
      </c>
      <c r="E1068">
        <v>332191.96999999997</v>
      </c>
    </row>
    <row r="1069" spans="1:5" x14ac:dyDescent="0.25">
      <c r="A1069" s="17">
        <v>40255</v>
      </c>
      <c r="E1069">
        <v>328223.56</v>
      </c>
    </row>
    <row r="1070" spans="1:5" x14ac:dyDescent="0.25">
      <c r="A1070" s="17">
        <v>40256</v>
      </c>
      <c r="E1070">
        <v>332116.40000000002</v>
      </c>
    </row>
    <row r="1071" spans="1:5" x14ac:dyDescent="0.25">
      <c r="A1071" s="17">
        <v>40259</v>
      </c>
      <c r="E1071">
        <v>326723.58</v>
      </c>
    </row>
    <row r="1072" spans="1:5" x14ac:dyDescent="0.25">
      <c r="A1072" s="17">
        <v>40260</v>
      </c>
      <c r="E1072">
        <v>320017.68</v>
      </c>
    </row>
    <row r="1073" spans="1:5" x14ac:dyDescent="0.25">
      <c r="A1073" s="17">
        <v>40261</v>
      </c>
      <c r="E1073">
        <v>328939.03999999998</v>
      </c>
    </row>
    <row r="1074" spans="1:5" x14ac:dyDescent="0.25">
      <c r="A1074" s="17">
        <v>40262</v>
      </c>
      <c r="E1074">
        <v>329422.18</v>
      </c>
    </row>
    <row r="1075" spans="1:5" x14ac:dyDescent="0.25">
      <c r="A1075" s="17">
        <v>40263</v>
      </c>
      <c r="E1075">
        <v>328211.81</v>
      </c>
    </row>
    <row r="1076" spans="1:5" x14ac:dyDescent="0.25">
      <c r="A1076" s="17">
        <v>40266</v>
      </c>
      <c r="E1076">
        <v>321761.65000000002</v>
      </c>
    </row>
    <row r="1077" spans="1:5" x14ac:dyDescent="0.25">
      <c r="A1077" s="17">
        <v>40267</v>
      </c>
      <c r="E1077">
        <v>318634.65000000002</v>
      </c>
    </row>
    <row r="1078" spans="1:5" x14ac:dyDescent="0.25">
      <c r="A1078" s="17">
        <v>40268</v>
      </c>
      <c r="E1078">
        <v>315406.77</v>
      </c>
    </row>
    <row r="1079" spans="1:5" x14ac:dyDescent="0.25">
      <c r="A1079" s="17">
        <v>40269</v>
      </c>
      <c r="E1079">
        <v>313819.13</v>
      </c>
    </row>
    <row r="1080" spans="1:5" x14ac:dyDescent="0.25">
      <c r="A1080" s="17">
        <v>40273</v>
      </c>
      <c r="E1080">
        <v>302091.25</v>
      </c>
    </row>
    <row r="1081" spans="1:5" x14ac:dyDescent="0.25">
      <c r="A1081" s="17">
        <v>40274</v>
      </c>
      <c r="E1081">
        <v>292418.8</v>
      </c>
    </row>
    <row r="1082" spans="1:5" x14ac:dyDescent="0.25">
      <c r="A1082" s="17">
        <v>40275</v>
      </c>
      <c r="E1082">
        <v>297547.81</v>
      </c>
    </row>
    <row r="1083" spans="1:5" x14ac:dyDescent="0.25">
      <c r="A1083" s="17">
        <v>40276</v>
      </c>
      <c r="E1083">
        <v>294756.3</v>
      </c>
    </row>
    <row r="1084" spans="1:5" x14ac:dyDescent="0.25">
      <c r="A1084" s="17">
        <v>40277</v>
      </c>
      <c r="E1084">
        <v>290333.15999999997</v>
      </c>
    </row>
    <row r="1085" spans="1:5" x14ac:dyDescent="0.25">
      <c r="A1085" s="17">
        <v>40280</v>
      </c>
      <c r="E1085">
        <v>290448.27</v>
      </c>
    </row>
    <row r="1086" spans="1:5" x14ac:dyDescent="0.25">
      <c r="A1086" s="17">
        <v>40281</v>
      </c>
      <c r="E1086">
        <v>290982.46000000002</v>
      </c>
    </row>
    <row r="1087" spans="1:5" x14ac:dyDescent="0.25">
      <c r="A1087" s="17">
        <v>40282</v>
      </c>
      <c r="E1087">
        <v>284727.15999999997</v>
      </c>
    </row>
    <row r="1088" spans="1:5" x14ac:dyDescent="0.25">
      <c r="A1088" s="17">
        <v>40283</v>
      </c>
      <c r="E1088">
        <v>285330.98</v>
      </c>
    </row>
    <row r="1089" spans="1:5" x14ac:dyDescent="0.25">
      <c r="A1089" s="17">
        <v>40284</v>
      </c>
      <c r="E1089">
        <v>296233.78999999998</v>
      </c>
    </row>
    <row r="1090" spans="1:5" x14ac:dyDescent="0.25">
      <c r="A1090" s="17">
        <v>40287</v>
      </c>
      <c r="E1090">
        <v>292541.78000000003</v>
      </c>
    </row>
    <row r="1091" spans="1:5" x14ac:dyDescent="0.25">
      <c r="A1091" s="17">
        <v>40288</v>
      </c>
      <c r="E1091">
        <v>273483.77</v>
      </c>
    </row>
    <row r="1092" spans="1:5" x14ac:dyDescent="0.25">
      <c r="A1092" s="17">
        <v>40289</v>
      </c>
      <c r="E1092">
        <v>277933.07</v>
      </c>
    </row>
    <row r="1093" spans="1:5" x14ac:dyDescent="0.25">
      <c r="A1093" s="17">
        <v>40290</v>
      </c>
      <c r="E1093">
        <v>276494.57</v>
      </c>
    </row>
    <row r="1094" spans="1:5" x14ac:dyDescent="0.25">
      <c r="A1094" s="17">
        <v>40291</v>
      </c>
      <c r="E1094">
        <v>274528.09999999998</v>
      </c>
    </row>
    <row r="1095" spans="1:5" x14ac:dyDescent="0.25">
      <c r="A1095" s="17">
        <v>40294</v>
      </c>
      <c r="E1095">
        <v>278715.58</v>
      </c>
    </row>
    <row r="1096" spans="1:5" x14ac:dyDescent="0.25">
      <c r="A1096" s="17">
        <v>40295</v>
      </c>
      <c r="E1096">
        <v>307965.48</v>
      </c>
    </row>
    <row r="1097" spans="1:5" x14ac:dyDescent="0.25">
      <c r="A1097" s="17">
        <v>40296</v>
      </c>
      <c r="E1097">
        <v>307169.8</v>
      </c>
    </row>
    <row r="1098" spans="1:5" x14ac:dyDescent="0.25">
      <c r="A1098" s="17">
        <v>40297</v>
      </c>
      <c r="E1098">
        <v>292730.87</v>
      </c>
    </row>
    <row r="1099" spans="1:5" x14ac:dyDescent="0.25">
      <c r="A1099" s="17">
        <v>40298</v>
      </c>
      <c r="E1099">
        <v>318122.03999999998</v>
      </c>
    </row>
    <row r="1100" spans="1:5" x14ac:dyDescent="0.25">
      <c r="A1100" s="17">
        <v>40301</v>
      </c>
      <c r="E1100">
        <v>305032.84000000003</v>
      </c>
    </row>
    <row r="1101" spans="1:5" x14ac:dyDescent="0.25">
      <c r="A1101" s="17">
        <v>40302</v>
      </c>
      <c r="E1101">
        <v>338259.88</v>
      </c>
    </row>
    <row r="1102" spans="1:5" x14ac:dyDescent="0.25">
      <c r="A1102" s="17">
        <v>40303</v>
      </c>
      <c r="E1102">
        <v>354333.63</v>
      </c>
    </row>
    <row r="1103" spans="1:5" x14ac:dyDescent="0.25">
      <c r="A1103" s="17">
        <v>40304</v>
      </c>
      <c r="E1103">
        <v>395673.03</v>
      </c>
    </row>
    <row r="1104" spans="1:5" x14ac:dyDescent="0.25">
      <c r="A1104" s="17">
        <v>40305</v>
      </c>
      <c r="E1104">
        <v>445405.37</v>
      </c>
    </row>
    <row r="1105" spans="1:5" x14ac:dyDescent="0.25">
      <c r="A1105" s="17">
        <v>40308</v>
      </c>
      <c r="E1105">
        <v>380434.56</v>
      </c>
    </row>
    <row r="1106" spans="1:5" x14ac:dyDescent="0.25">
      <c r="A1106" s="17">
        <v>40309</v>
      </c>
      <c r="E1106">
        <v>385276.87</v>
      </c>
    </row>
    <row r="1107" spans="1:5" x14ac:dyDescent="0.25">
      <c r="A1107" s="17">
        <v>40310</v>
      </c>
      <c r="E1107">
        <v>363009.62</v>
      </c>
    </row>
    <row r="1108" spans="1:5" x14ac:dyDescent="0.25">
      <c r="A1108" s="17">
        <v>40311</v>
      </c>
      <c r="E1108">
        <v>369128.56</v>
      </c>
    </row>
    <row r="1109" spans="1:5" x14ac:dyDescent="0.25">
      <c r="A1109" s="17">
        <v>40312</v>
      </c>
      <c r="E1109">
        <v>408867.19</v>
      </c>
    </row>
    <row r="1110" spans="1:5" x14ac:dyDescent="0.25">
      <c r="A1110" s="17">
        <v>40315</v>
      </c>
      <c r="E1110">
        <v>412544.65</v>
      </c>
    </row>
    <row r="1111" spans="1:5" x14ac:dyDescent="0.25">
      <c r="A1111" s="17">
        <v>40316</v>
      </c>
      <c r="E1111">
        <v>439638.82</v>
      </c>
    </row>
    <row r="1112" spans="1:5" x14ac:dyDescent="0.25">
      <c r="A1112" s="17">
        <v>40317</v>
      </c>
      <c r="E1112">
        <v>446378.23</v>
      </c>
    </row>
    <row r="1113" spans="1:5" x14ac:dyDescent="0.25">
      <c r="A1113" s="17">
        <v>40318</v>
      </c>
      <c r="E1113">
        <v>511135.53</v>
      </c>
    </row>
    <row r="1114" spans="1:5" x14ac:dyDescent="0.25">
      <c r="A1114" s="17">
        <v>40319</v>
      </c>
      <c r="E1114">
        <v>505501</v>
      </c>
    </row>
    <row r="1115" spans="1:5" x14ac:dyDescent="0.25">
      <c r="A1115" s="17">
        <v>40322</v>
      </c>
      <c r="E1115">
        <v>497186.64</v>
      </c>
    </row>
    <row r="1116" spans="1:5" x14ac:dyDescent="0.25">
      <c r="A1116" s="17">
        <v>40323</v>
      </c>
      <c r="E1116">
        <v>482229.01</v>
      </c>
    </row>
    <row r="1117" spans="1:5" x14ac:dyDescent="0.25">
      <c r="A1117" s="17">
        <v>40324</v>
      </c>
      <c r="E1117">
        <v>464886.93</v>
      </c>
    </row>
    <row r="1118" spans="1:5" x14ac:dyDescent="0.25">
      <c r="A1118" s="17">
        <v>40325</v>
      </c>
      <c r="E1118">
        <v>429574.01</v>
      </c>
    </row>
    <row r="1119" spans="1:5" x14ac:dyDescent="0.25">
      <c r="A1119" s="17">
        <v>40326</v>
      </c>
      <c r="E1119">
        <v>429468.76</v>
      </c>
    </row>
    <row r="1120" spans="1:5" x14ac:dyDescent="0.25">
      <c r="A1120" s="17">
        <v>40330</v>
      </c>
      <c r="E1120">
        <v>451785.07</v>
      </c>
    </row>
    <row r="1121" spans="1:5" x14ac:dyDescent="0.25">
      <c r="A1121" s="17">
        <v>40331</v>
      </c>
      <c r="E1121">
        <v>434916.94</v>
      </c>
    </row>
    <row r="1122" spans="1:5" x14ac:dyDescent="0.25">
      <c r="A1122" s="17">
        <v>40332</v>
      </c>
      <c r="E1122">
        <v>428578.95</v>
      </c>
    </row>
    <row r="1123" spans="1:5" x14ac:dyDescent="0.25">
      <c r="A1123" s="17">
        <v>40333</v>
      </c>
      <c r="E1123">
        <v>471640.97</v>
      </c>
    </row>
    <row r="1124" spans="1:5" x14ac:dyDescent="0.25">
      <c r="A1124" s="17">
        <v>40336</v>
      </c>
      <c r="E1124">
        <v>486466.09</v>
      </c>
    </row>
    <row r="1125" spans="1:5" x14ac:dyDescent="0.25">
      <c r="A1125" s="17">
        <v>40337</v>
      </c>
      <c r="E1125">
        <v>471248.32</v>
      </c>
    </row>
    <row r="1126" spans="1:5" x14ac:dyDescent="0.25">
      <c r="A1126" s="17">
        <v>40338</v>
      </c>
      <c r="E1126">
        <v>472636.75</v>
      </c>
    </row>
    <row r="1127" spans="1:5" x14ac:dyDescent="0.25">
      <c r="A1127" s="17">
        <v>40339</v>
      </c>
      <c r="E1127">
        <v>444940.61</v>
      </c>
    </row>
    <row r="1128" spans="1:5" x14ac:dyDescent="0.25">
      <c r="A1128" s="17">
        <v>40340</v>
      </c>
      <c r="E1128">
        <v>434978.53</v>
      </c>
    </row>
    <row r="1129" spans="1:5" x14ac:dyDescent="0.25">
      <c r="A1129" s="17">
        <v>40343</v>
      </c>
      <c r="E1129">
        <v>425346.27</v>
      </c>
    </row>
    <row r="1130" spans="1:5" x14ac:dyDescent="0.25">
      <c r="A1130" s="17">
        <v>40344</v>
      </c>
      <c r="E1130">
        <v>403046.1</v>
      </c>
    </row>
    <row r="1131" spans="1:5" x14ac:dyDescent="0.25">
      <c r="A1131" s="17">
        <v>40345</v>
      </c>
      <c r="E1131">
        <v>397116.87</v>
      </c>
    </row>
    <row r="1132" spans="1:5" x14ac:dyDescent="0.25">
      <c r="A1132" s="17">
        <v>40346</v>
      </c>
      <c r="E1132">
        <v>386378.27</v>
      </c>
    </row>
    <row r="1133" spans="1:5" x14ac:dyDescent="0.25">
      <c r="A1133" s="17">
        <v>40347</v>
      </c>
      <c r="E1133">
        <v>378698.07</v>
      </c>
    </row>
    <row r="1134" spans="1:5" x14ac:dyDescent="0.25">
      <c r="A1134" s="17">
        <v>40350</v>
      </c>
      <c r="E1134">
        <v>385405.04</v>
      </c>
    </row>
    <row r="1135" spans="1:5" x14ac:dyDescent="0.25">
      <c r="A1135" s="17">
        <v>40351</v>
      </c>
      <c r="E1135">
        <v>402235.98</v>
      </c>
    </row>
    <row r="1136" spans="1:5" x14ac:dyDescent="0.25">
      <c r="A1136" s="17">
        <v>40352</v>
      </c>
      <c r="E1136">
        <v>404087.29</v>
      </c>
    </row>
    <row r="1137" spans="1:5" x14ac:dyDescent="0.25">
      <c r="A1137" s="17">
        <v>40353</v>
      </c>
      <c r="E1137">
        <v>428205.11</v>
      </c>
    </row>
    <row r="1138" spans="1:5" x14ac:dyDescent="0.25">
      <c r="A1138" s="17">
        <v>40354</v>
      </c>
      <c r="E1138">
        <v>422039.65</v>
      </c>
    </row>
    <row r="1139" spans="1:5" x14ac:dyDescent="0.25">
      <c r="A1139" s="17">
        <v>40357</v>
      </c>
      <c r="E1139">
        <v>423952.07</v>
      </c>
    </row>
    <row r="1140" spans="1:5" x14ac:dyDescent="0.25">
      <c r="A1140" s="17">
        <v>40358</v>
      </c>
      <c r="E1140">
        <v>469129.58</v>
      </c>
    </row>
    <row r="1141" spans="1:5" x14ac:dyDescent="0.25">
      <c r="A1141" s="17">
        <v>40359</v>
      </c>
      <c r="E1141">
        <v>472837.2</v>
      </c>
    </row>
    <row r="1142" spans="1:5" x14ac:dyDescent="0.25">
      <c r="A1142" s="17">
        <v>40360</v>
      </c>
      <c r="E1142">
        <v>468820.57</v>
      </c>
    </row>
    <row r="1143" spans="1:5" x14ac:dyDescent="0.25">
      <c r="A1143" s="17">
        <v>40361</v>
      </c>
      <c r="E1143">
        <v>453020.77</v>
      </c>
    </row>
    <row r="1144" spans="1:5" x14ac:dyDescent="0.25">
      <c r="A1144" s="17">
        <v>40365</v>
      </c>
      <c r="E1144">
        <v>436541.58</v>
      </c>
    </row>
    <row r="1145" spans="1:5" x14ac:dyDescent="0.25">
      <c r="A1145" s="17">
        <v>40366</v>
      </c>
      <c r="E1145">
        <v>406069.27</v>
      </c>
    </row>
    <row r="1146" spans="1:5" x14ac:dyDescent="0.25">
      <c r="A1146" s="17">
        <v>40367</v>
      </c>
      <c r="E1146">
        <v>396601.2</v>
      </c>
    </row>
    <row r="1147" spans="1:5" x14ac:dyDescent="0.25">
      <c r="A1147" s="17">
        <v>40368</v>
      </c>
      <c r="E1147">
        <v>387431.5</v>
      </c>
    </row>
    <row r="1148" spans="1:5" x14ac:dyDescent="0.25">
      <c r="A1148" s="17">
        <v>40371</v>
      </c>
      <c r="E1148">
        <v>381617.33</v>
      </c>
    </row>
    <row r="1149" spans="1:5" x14ac:dyDescent="0.25">
      <c r="A1149" s="17">
        <v>40372</v>
      </c>
      <c r="E1149">
        <v>374652.63</v>
      </c>
    </row>
    <row r="1150" spans="1:5" x14ac:dyDescent="0.25">
      <c r="A1150" s="17">
        <v>40373</v>
      </c>
      <c r="E1150">
        <v>395209.64</v>
      </c>
    </row>
    <row r="1151" spans="1:5" x14ac:dyDescent="0.25">
      <c r="A1151" s="17">
        <v>40374</v>
      </c>
      <c r="E1151">
        <v>390281.44</v>
      </c>
    </row>
    <row r="1152" spans="1:5" x14ac:dyDescent="0.25">
      <c r="A1152" s="17">
        <v>40375</v>
      </c>
      <c r="E1152">
        <v>416111.26</v>
      </c>
    </row>
    <row r="1153" spans="1:5" x14ac:dyDescent="0.25">
      <c r="A1153" s="17">
        <v>40378</v>
      </c>
      <c r="E1153">
        <v>402321.76</v>
      </c>
    </row>
    <row r="1154" spans="1:5" x14ac:dyDescent="0.25">
      <c r="A1154" s="17">
        <v>40379</v>
      </c>
      <c r="E1154">
        <v>381640.07</v>
      </c>
    </row>
    <row r="1155" spans="1:5" x14ac:dyDescent="0.25">
      <c r="A1155" s="17">
        <v>40380</v>
      </c>
      <c r="E1155">
        <v>386596.43</v>
      </c>
    </row>
    <row r="1156" spans="1:5" x14ac:dyDescent="0.25">
      <c r="A1156" s="17">
        <v>40381</v>
      </c>
      <c r="E1156">
        <v>367358.3</v>
      </c>
    </row>
    <row r="1157" spans="1:5" x14ac:dyDescent="0.25">
      <c r="A1157" s="17">
        <v>40382</v>
      </c>
      <c r="E1157">
        <v>359103.36</v>
      </c>
    </row>
    <row r="1158" spans="1:5" x14ac:dyDescent="0.25">
      <c r="A1158" s="17">
        <v>40385</v>
      </c>
      <c r="E1158">
        <v>345851.63</v>
      </c>
    </row>
    <row r="1159" spans="1:5" x14ac:dyDescent="0.25">
      <c r="A1159" s="17">
        <v>40386</v>
      </c>
      <c r="E1159">
        <v>343069.49</v>
      </c>
    </row>
    <row r="1160" spans="1:5" x14ac:dyDescent="0.25">
      <c r="A1160" s="17">
        <v>40387</v>
      </c>
      <c r="E1160">
        <v>347768.17</v>
      </c>
    </row>
    <row r="1161" spans="1:5" x14ac:dyDescent="0.25">
      <c r="A1161" s="17">
        <v>40388</v>
      </c>
      <c r="E1161">
        <v>346508.99</v>
      </c>
    </row>
    <row r="1162" spans="1:5" x14ac:dyDescent="0.25">
      <c r="A1162" s="17">
        <v>40389</v>
      </c>
      <c r="E1162">
        <v>342145.11</v>
      </c>
    </row>
    <row r="1163" spans="1:5" x14ac:dyDescent="0.25">
      <c r="A1163" s="17">
        <v>40392</v>
      </c>
      <c r="E1163">
        <v>323505.06</v>
      </c>
    </row>
    <row r="1164" spans="1:5" x14ac:dyDescent="0.25">
      <c r="A1164" s="17">
        <v>40393</v>
      </c>
      <c r="E1164">
        <v>327491.07</v>
      </c>
    </row>
    <row r="1165" spans="1:5" x14ac:dyDescent="0.25">
      <c r="A1165" s="17">
        <v>40394</v>
      </c>
      <c r="E1165">
        <v>326413.8</v>
      </c>
    </row>
    <row r="1166" spans="1:5" x14ac:dyDescent="0.25">
      <c r="A1166" s="17">
        <v>40395</v>
      </c>
      <c r="E1166">
        <v>326986.64</v>
      </c>
    </row>
    <row r="1167" spans="1:5" x14ac:dyDescent="0.25">
      <c r="A1167" s="17">
        <v>40396</v>
      </c>
      <c r="E1167">
        <v>327286.7</v>
      </c>
    </row>
    <row r="1168" spans="1:5" x14ac:dyDescent="0.25">
      <c r="A1168" s="17">
        <v>40399</v>
      </c>
      <c r="E1168">
        <v>320908.37</v>
      </c>
    </row>
    <row r="1169" spans="1:5" x14ac:dyDescent="0.25">
      <c r="A1169" s="17">
        <v>40400</v>
      </c>
      <c r="E1169">
        <v>322902.58</v>
      </c>
    </row>
    <row r="1170" spans="1:5" x14ac:dyDescent="0.25">
      <c r="A1170" s="17">
        <v>40401</v>
      </c>
      <c r="E1170">
        <v>347020.29</v>
      </c>
    </row>
    <row r="1171" spans="1:5" x14ac:dyDescent="0.25">
      <c r="A1171" s="17">
        <v>40402</v>
      </c>
      <c r="E1171">
        <v>352965.33</v>
      </c>
    </row>
    <row r="1172" spans="1:5" x14ac:dyDescent="0.25">
      <c r="A1172" s="17">
        <v>40403</v>
      </c>
      <c r="E1172">
        <v>363157.16</v>
      </c>
    </row>
    <row r="1173" spans="1:5" x14ac:dyDescent="0.25">
      <c r="A1173" s="17">
        <v>40406</v>
      </c>
      <c r="E1173">
        <v>359024.66</v>
      </c>
    </row>
    <row r="1174" spans="1:5" x14ac:dyDescent="0.25">
      <c r="A1174" s="17">
        <v>40407</v>
      </c>
      <c r="E1174">
        <v>344583.5</v>
      </c>
    </row>
    <row r="1175" spans="1:5" x14ac:dyDescent="0.25">
      <c r="A1175" s="17">
        <v>40408</v>
      </c>
      <c r="E1175">
        <v>338567.15</v>
      </c>
    </row>
    <row r="1176" spans="1:5" x14ac:dyDescent="0.25">
      <c r="A1176" s="17">
        <v>40409</v>
      </c>
      <c r="E1176">
        <v>353587.9</v>
      </c>
    </row>
    <row r="1177" spans="1:5" x14ac:dyDescent="0.25">
      <c r="A1177" s="17">
        <v>40410</v>
      </c>
      <c r="E1177">
        <v>349125.45</v>
      </c>
    </row>
    <row r="1178" spans="1:5" x14ac:dyDescent="0.25">
      <c r="A1178" s="17">
        <v>40413</v>
      </c>
      <c r="E1178">
        <v>344358.88</v>
      </c>
    </row>
    <row r="1179" spans="1:5" x14ac:dyDescent="0.25">
      <c r="A1179" s="17">
        <v>40414</v>
      </c>
      <c r="E1179">
        <v>352948.47999999998</v>
      </c>
    </row>
    <row r="1180" spans="1:5" x14ac:dyDescent="0.25">
      <c r="A1180" s="17">
        <v>40415</v>
      </c>
      <c r="E1180">
        <v>344980.3</v>
      </c>
    </row>
    <row r="1181" spans="1:5" x14ac:dyDescent="0.25">
      <c r="A1181" s="17">
        <v>40416</v>
      </c>
      <c r="E1181">
        <v>347490.96</v>
      </c>
    </row>
    <row r="1182" spans="1:5" x14ac:dyDescent="0.25">
      <c r="A1182" s="17">
        <v>40417</v>
      </c>
      <c r="E1182">
        <v>328423.31</v>
      </c>
    </row>
    <row r="1183" spans="1:5" x14ac:dyDescent="0.25">
      <c r="A1183" s="17">
        <v>40420</v>
      </c>
      <c r="E1183">
        <v>335844.23</v>
      </c>
    </row>
    <row r="1184" spans="1:5" x14ac:dyDescent="0.25">
      <c r="A1184" s="17">
        <v>40421</v>
      </c>
      <c r="E1184">
        <v>336010.29</v>
      </c>
    </row>
    <row r="1185" spans="1:5" x14ac:dyDescent="0.25">
      <c r="A1185" s="17">
        <v>40422</v>
      </c>
      <c r="E1185">
        <v>314852.23</v>
      </c>
    </row>
    <row r="1186" spans="1:5" x14ac:dyDescent="0.25">
      <c r="A1186" s="17">
        <v>40423</v>
      </c>
      <c r="E1186">
        <v>305205.11</v>
      </c>
    </row>
    <row r="1187" spans="1:5" x14ac:dyDescent="0.25">
      <c r="A1187" s="17">
        <v>40424</v>
      </c>
      <c r="E1187">
        <v>291062.11</v>
      </c>
    </row>
    <row r="1188" spans="1:5" x14ac:dyDescent="0.25">
      <c r="A1188" s="17">
        <v>40428</v>
      </c>
      <c r="E1188">
        <v>298952.64</v>
      </c>
    </row>
    <row r="1189" spans="1:5" x14ac:dyDescent="0.25">
      <c r="A1189" s="17">
        <v>40429</v>
      </c>
      <c r="E1189">
        <v>293857.64</v>
      </c>
    </row>
    <row r="1190" spans="1:5" x14ac:dyDescent="0.25">
      <c r="A1190" s="17">
        <v>40430</v>
      </c>
      <c r="E1190">
        <v>285973.99</v>
      </c>
    </row>
    <row r="1191" spans="1:5" x14ac:dyDescent="0.25">
      <c r="A1191" s="17">
        <v>40431</v>
      </c>
      <c r="E1191">
        <v>282920.5</v>
      </c>
    </row>
    <row r="1192" spans="1:5" x14ac:dyDescent="0.25">
      <c r="A1192" s="17">
        <v>40434</v>
      </c>
      <c r="E1192">
        <v>267978.15000000002</v>
      </c>
    </row>
    <row r="1193" spans="1:5" x14ac:dyDescent="0.25">
      <c r="A1193" s="17">
        <v>40435</v>
      </c>
      <c r="E1193">
        <v>267262.7</v>
      </c>
    </row>
    <row r="1194" spans="1:5" x14ac:dyDescent="0.25">
      <c r="A1194" s="17">
        <v>40436</v>
      </c>
      <c r="E1194">
        <v>263917.99</v>
      </c>
    </row>
    <row r="1195" spans="1:5" x14ac:dyDescent="0.25">
      <c r="A1195" s="17">
        <v>40437</v>
      </c>
      <c r="E1195">
        <v>265401.21999999997</v>
      </c>
    </row>
    <row r="1196" spans="1:5" x14ac:dyDescent="0.25">
      <c r="A1196" s="17">
        <v>40438</v>
      </c>
      <c r="E1196">
        <v>262482.62</v>
      </c>
    </row>
    <row r="1197" spans="1:5" x14ac:dyDescent="0.25">
      <c r="A1197" s="17">
        <v>40441</v>
      </c>
      <c r="E1197">
        <v>255681.37</v>
      </c>
    </row>
    <row r="1198" spans="1:5" x14ac:dyDescent="0.25">
      <c r="A1198" s="17">
        <v>40442</v>
      </c>
      <c r="E1198">
        <v>256956.94</v>
      </c>
    </row>
    <row r="1199" spans="1:5" x14ac:dyDescent="0.25">
      <c r="A1199" s="17">
        <v>40443</v>
      </c>
      <c r="E1199">
        <v>260848.06</v>
      </c>
    </row>
    <row r="1200" spans="1:5" x14ac:dyDescent="0.25">
      <c r="A1200" s="17">
        <v>40444</v>
      </c>
      <c r="E1200">
        <v>269731.71000000002</v>
      </c>
    </row>
    <row r="1201" spans="1:5" x14ac:dyDescent="0.25">
      <c r="A1201" s="17">
        <v>40445</v>
      </c>
      <c r="E1201">
        <v>254891.58</v>
      </c>
    </row>
    <row r="1202" spans="1:5" x14ac:dyDescent="0.25">
      <c r="A1202" s="17">
        <v>40448</v>
      </c>
      <c r="E1202">
        <v>255332.62</v>
      </c>
    </row>
    <row r="1203" spans="1:5" x14ac:dyDescent="0.25">
      <c r="A1203" s="17">
        <v>40449</v>
      </c>
      <c r="E1203">
        <v>253818.1</v>
      </c>
    </row>
    <row r="1204" spans="1:5" x14ac:dyDescent="0.25">
      <c r="A1204" s="17">
        <v>40450</v>
      </c>
      <c r="E1204">
        <v>258909.7</v>
      </c>
    </row>
    <row r="1205" spans="1:5" x14ac:dyDescent="0.25">
      <c r="A1205" s="17">
        <v>40451</v>
      </c>
      <c r="E1205">
        <v>264366.69</v>
      </c>
    </row>
    <row r="1206" spans="1:5" x14ac:dyDescent="0.25">
      <c r="A1206" s="17">
        <v>40452</v>
      </c>
      <c r="E1206">
        <v>261190.31</v>
      </c>
    </row>
    <row r="1207" spans="1:5" x14ac:dyDescent="0.25">
      <c r="A1207" s="17">
        <v>40455</v>
      </c>
      <c r="E1207">
        <v>266184.65999999997</v>
      </c>
    </row>
    <row r="1208" spans="1:5" x14ac:dyDescent="0.25">
      <c r="A1208" s="17">
        <v>40456</v>
      </c>
      <c r="E1208">
        <v>251090.18</v>
      </c>
    </row>
    <row r="1209" spans="1:5" x14ac:dyDescent="0.25">
      <c r="A1209" s="17">
        <v>40457</v>
      </c>
      <c r="E1209">
        <v>249031.9</v>
      </c>
    </row>
    <row r="1210" spans="1:5" x14ac:dyDescent="0.25">
      <c r="A1210" s="17">
        <v>40458</v>
      </c>
      <c r="E1210">
        <v>247432.99</v>
      </c>
    </row>
    <row r="1211" spans="1:5" x14ac:dyDescent="0.25">
      <c r="A1211" s="17">
        <v>40459</v>
      </c>
      <c r="E1211">
        <v>236461.57</v>
      </c>
    </row>
    <row r="1212" spans="1:5" x14ac:dyDescent="0.25">
      <c r="A1212" s="17">
        <v>40462</v>
      </c>
      <c r="E1212">
        <v>232224.86</v>
      </c>
    </row>
    <row r="1213" spans="1:5" x14ac:dyDescent="0.25">
      <c r="A1213" s="17">
        <v>40463</v>
      </c>
      <c r="E1213">
        <v>222589.05</v>
      </c>
    </row>
    <row r="1214" spans="1:5" x14ac:dyDescent="0.25">
      <c r="A1214" s="17">
        <v>40464</v>
      </c>
      <c r="E1214">
        <v>217372.71</v>
      </c>
    </row>
    <row r="1215" spans="1:5" x14ac:dyDescent="0.25">
      <c r="A1215" s="17">
        <v>40465</v>
      </c>
      <c r="E1215">
        <v>226701.35</v>
      </c>
    </row>
    <row r="1216" spans="1:5" x14ac:dyDescent="0.25">
      <c r="A1216" s="17">
        <v>40466</v>
      </c>
      <c r="E1216">
        <v>221892.76</v>
      </c>
    </row>
    <row r="1217" spans="1:5" x14ac:dyDescent="0.25">
      <c r="A1217" s="17">
        <v>40469</v>
      </c>
      <c r="E1217">
        <v>213120.69</v>
      </c>
    </row>
    <row r="1218" spans="1:5" x14ac:dyDescent="0.25">
      <c r="A1218" s="17">
        <v>40470</v>
      </c>
      <c r="E1218">
        <v>222276.25</v>
      </c>
    </row>
    <row r="1219" spans="1:5" x14ac:dyDescent="0.25">
      <c r="A1219" s="17">
        <v>40471</v>
      </c>
      <c r="E1219">
        <v>211032.35</v>
      </c>
    </row>
    <row r="1220" spans="1:5" x14ac:dyDescent="0.25">
      <c r="A1220" s="17">
        <v>40472</v>
      </c>
      <c r="E1220">
        <v>205820.24</v>
      </c>
    </row>
    <row r="1221" spans="1:5" x14ac:dyDescent="0.25">
      <c r="A1221" s="17">
        <v>40473</v>
      </c>
      <c r="E1221">
        <v>198047.02</v>
      </c>
    </row>
    <row r="1222" spans="1:5" x14ac:dyDescent="0.25">
      <c r="A1222" s="17">
        <v>40476</v>
      </c>
      <c r="E1222">
        <v>194897.61</v>
      </c>
    </row>
    <row r="1223" spans="1:5" x14ac:dyDescent="0.25">
      <c r="A1223" s="17">
        <v>40477</v>
      </c>
      <c r="E1223">
        <v>198749.77</v>
      </c>
    </row>
    <row r="1224" spans="1:5" x14ac:dyDescent="0.25">
      <c r="A1224" s="17">
        <v>40478</v>
      </c>
      <c r="E1224">
        <v>202432</v>
      </c>
    </row>
    <row r="1225" spans="1:5" x14ac:dyDescent="0.25">
      <c r="A1225" s="17">
        <v>40479</v>
      </c>
      <c r="E1225">
        <v>200984.58</v>
      </c>
    </row>
    <row r="1226" spans="1:5" x14ac:dyDescent="0.25">
      <c r="A1226" s="17">
        <v>40480</v>
      </c>
      <c r="E1226">
        <v>201574.61</v>
      </c>
    </row>
    <row r="1227" spans="1:5" x14ac:dyDescent="0.25">
      <c r="A1227" s="17">
        <v>40483</v>
      </c>
      <c r="E1227">
        <v>203406.13</v>
      </c>
    </row>
    <row r="1228" spans="1:5" x14ac:dyDescent="0.25">
      <c r="A1228" s="17">
        <v>40484</v>
      </c>
      <c r="E1228">
        <v>197958.74</v>
      </c>
    </row>
    <row r="1229" spans="1:5" x14ac:dyDescent="0.25">
      <c r="A1229" s="17">
        <v>40485</v>
      </c>
      <c r="E1229">
        <v>187935.51</v>
      </c>
    </row>
    <row r="1230" spans="1:5" x14ac:dyDescent="0.25">
      <c r="A1230" s="17">
        <v>40486</v>
      </c>
      <c r="E1230">
        <v>174423.87</v>
      </c>
    </row>
    <row r="1231" spans="1:5" x14ac:dyDescent="0.25">
      <c r="A1231" s="17">
        <v>40487</v>
      </c>
      <c r="E1231">
        <v>173381.91</v>
      </c>
    </row>
    <row r="1232" spans="1:5" x14ac:dyDescent="0.25">
      <c r="A1232" s="17">
        <v>40490</v>
      </c>
      <c r="E1232">
        <v>174452.62</v>
      </c>
    </row>
    <row r="1233" spans="1:5" x14ac:dyDescent="0.25">
      <c r="A1233" s="17">
        <v>40491</v>
      </c>
      <c r="E1233">
        <v>177656.03</v>
      </c>
    </row>
    <row r="1234" spans="1:5" x14ac:dyDescent="0.25">
      <c r="A1234" s="17">
        <v>40492</v>
      </c>
      <c r="E1234">
        <v>173575.66</v>
      </c>
    </row>
    <row r="1235" spans="1:5" x14ac:dyDescent="0.25">
      <c r="A1235" s="17">
        <v>40493</v>
      </c>
      <c r="E1235">
        <v>175802.96</v>
      </c>
    </row>
    <row r="1236" spans="1:5" x14ac:dyDescent="0.25">
      <c r="A1236" s="17">
        <v>40494</v>
      </c>
      <c r="E1236">
        <v>184278.04</v>
      </c>
    </row>
    <row r="1237" spans="1:5" x14ac:dyDescent="0.25">
      <c r="A1237" s="17">
        <v>40497</v>
      </c>
      <c r="E1237">
        <v>182037.52</v>
      </c>
    </row>
    <row r="1238" spans="1:5" x14ac:dyDescent="0.25">
      <c r="A1238" s="17">
        <v>40498</v>
      </c>
      <c r="E1238">
        <v>191954.19</v>
      </c>
    </row>
    <row r="1239" spans="1:5" x14ac:dyDescent="0.25">
      <c r="A1239" s="17">
        <v>40499</v>
      </c>
      <c r="E1239">
        <v>186261.7</v>
      </c>
    </row>
    <row r="1240" spans="1:5" x14ac:dyDescent="0.25">
      <c r="A1240" s="17">
        <v>40500</v>
      </c>
      <c r="E1240">
        <v>175284.11</v>
      </c>
    </row>
    <row r="1241" spans="1:5" x14ac:dyDescent="0.25">
      <c r="A1241" s="17">
        <v>40501</v>
      </c>
      <c r="E1241">
        <v>172141.36</v>
      </c>
    </row>
    <row r="1242" spans="1:5" x14ac:dyDescent="0.25">
      <c r="A1242" s="17">
        <v>40504</v>
      </c>
      <c r="E1242">
        <v>166873.93</v>
      </c>
    </row>
    <row r="1243" spans="1:5" x14ac:dyDescent="0.25">
      <c r="A1243" s="17">
        <v>40505</v>
      </c>
      <c r="E1243">
        <v>173875.73</v>
      </c>
    </row>
    <row r="1244" spans="1:5" x14ac:dyDescent="0.25">
      <c r="A1244" s="17">
        <v>40506</v>
      </c>
      <c r="E1244">
        <v>167509.44</v>
      </c>
    </row>
    <row r="1245" spans="1:5" x14ac:dyDescent="0.25">
      <c r="A1245" s="17">
        <v>40508</v>
      </c>
      <c r="E1245">
        <v>177030.22</v>
      </c>
    </row>
    <row r="1246" spans="1:5" x14ac:dyDescent="0.25">
      <c r="A1246" s="17">
        <v>40511</v>
      </c>
      <c r="E1246">
        <v>177744.15</v>
      </c>
    </row>
    <row r="1247" spans="1:5" x14ac:dyDescent="0.25">
      <c r="A1247" s="17">
        <v>40512</v>
      </c>
      <c r="E1247">
        <v>189579.61</v>
      </c>
    </row>
    <row r="1248" spans="1:5" x14ac:dyDescent="0.25">
      <c r="A1248" s="17">
        <v>40513</v>
      </c>
      <c r="E1248">
        <v>181448.97</v>
      </c>
    </row>
    <row r="1249" spans="1:5" x14ac:dyDescent="0.25">
      <c r="A1249" s="17">
        <v>40514</v>
      </c>
      <c r="E1249">
        <v>167693.48000000001</v>
      </c>
    </row>
    <row r="1250" spans="1:5" x14ac:dyDescent="0.25">
      <c r="A1250" s="17">
        <v>40515</v>
      </c>
      <c r="E1250">
        <v>159717.56</v>
      </c>
    </row>
    <row r="1251" spans="1:5" x14ac:dyDescent="0.25">
      <c r="A1251" s="17">
        <v>40518</v>
      </c>
      <c r="E1251">
        <v>156525.54</v>
      </c>
    </row>
    <row r="1252" spans="1:5" x14ac:dyDescent="0.25">
      <c r="A1252" s="17">
        <v>40519</v>
      </c>
      <c r="E1252">
        <v>154890.87</v>
      </c>
    </row>
    <row r="1253" spans="1:5" x14ac:dyDescent="0.25">
      <c r="A1253" s="17">
        <v>40520</v>
      </c>
      <c r="E1253">
        <v>151441.72</v>
      </c>
    </row>
    <row r="1254" spans="1:5" x14ac:dyDescent="0.25">
      <c r="A1254" s="17">
        <v>40521</v>
      </c>
      <c r="E1254">
        <v>149050.04</v>
      </c>
    </row>
    <row r="1255" spans="1:5" x14ac:dyDescent="0.25">
      <c r="A1255" s="17">
        <v>40522</v>
      </c>
      <c r="E1255">
        <v>147552.43</v>
      </c>
    </row>
    <row r="1256" spans="1:5" x14ac:dyDescent="0.25">
      <c r="A1256" s="17">
        <v>40525</v>
      </c>
      <c r="E1256">
        <v>149650.12</v>
      </c>
    </row>
    <row r="1257" spans="1:5" x14ac:dyDescent="0.25">
      <c r="A1257" s="17">
        <v>40526</v>
      </c>
      <c r="E1257">
        <v>150782.39999999999</v>
      </c>
    </row>
    <row r="1258" spans="1:5" x14ac:dyDescent="0.25">
      <c r="A1258" s="17">
        <v>40527</v>
      </c>
      <c r="E1258">
        <v>153476.63</v>
      </c>
    </row>
    <row r="1259" spans="1:5" x14ac:dyDescent="0.25">
      <c r="A1259" s="17">
        <v>40528</v>
      </c>
      <c r="E1259">
        <v>151791.29999999999</v>
      </c>
    </row>
    <row r="1260" spans="1:5" x14ac:dyDescent="0.25">
      <c r="A1260" s="17">
        <v>40529</v>
      </c>
      <c r="E1260">
        <v>148287.07</v>
      </c>
    </row>
    <row r="1261" spans="1:5" x14ac:dyDescent="0.25">
      <c r="A1261" s="17">
        <v>40532</v>
      </c>
      <c r="E1261">
        <v>144303.01</v>
      </c>
    </row>
    <row r="1262" spans="1:5" x14ac:dyDescent="0.25">
      <c r="A1262" s="17">
        <v>40533</v>
      </c>
      <c r="E1262">
        <v>141618.01</v>
      </c>
    </row>
    <row r="1263" spans="1:5" x14ac:dyDescent="0.25">
      <c r="A1263" s="17">
        <v>40534</v>
      </c>
      <c r="E1263">
        <v>141398.32999999999</v>
      </c>
    </row>
    <row r="1264" spans="1:5" x14ac:dyDescent="0.25">
      <c r="A1264" s="17">
        <v>40535</v>
      </c>
      <c r="E1264">
        <v>146312.35</v>
      </c>
    </row>
    <row r="1265" spans="1:5" x14ac:dyDescent="0.25">
      <c r="A1265" s="17">
        <v>40539</v>
      </c>
      <c r="E1265">
        <v>148550.18</v>
      </c>
    </row>
    <row r="1266" spans="1:5" x14ac:dyDescent="0.25">
      <c r="A1266" s="17">
        <v>40540</v>
      </c>
      <c r="E1266">
        <v>149740.79</v>
      </c>
    </row>
    <row r="1267" spans="1:5" x14ac:dyDescent="0.25">
      <c r="A1267" s="17">
        <v>40541</v>
      </c>
      <c r="E1267">
        <v>147975.19</v>
      </c>
    </row>
    <row r="1268" spans="1:5" x14ac:dyDescent="0.25">
      <c r="A1268" s="17">
        <v>40542</v>
      </c>
      <c r="E1268">
        <v>146809.31</v>
      </c>
    </row>
    <row r="1269" spans="1:5" x14ac:dyDescent="0.25">
      <c r="A1269" s="17">
        <v>40543</v>
      </c>
      <c r="E1269">
        <v>145929.78</v>
      </c>
    </row>
    <row r="1270" spans="1:5" x14ac:dyDescent="0.25">
      <c r="A1270" s="17">
        <v>40546</v>
      </c>
      <c r="E1270">
        <v>140975.66</v>
      </c>
    </row>
    <row r="1271" spans="1:5" x14ac:dyDescent="0.25">
      <c r="A1271" s="17">
        <v>40547</v>
      </c>
      <c r="E1271">
        <v>140489.24</v>
      </c>
    </row>
    <row r="1272" spans="1:5" x14ac:dyDescent="0.25">
      <c r="A1272" s="17">
        <v>40548</v>
      </c>
      <c r="E1272">
        <v>138313.29</v>
      </c>
    </row>
    <row r="1273" spans="1:5" x14ac:dyDescent="0.25">
      <c r="A1273" s="17">
        <v>40549</v>
      </c>
      <c r="E1273">
        <v>139212.63</v>
      </c>
    </row>
    <row r="1274" spans="1:5" x14ac:dyDescent="0.25">
      <c r="A1274" s="17">
        <v>40550</v>
      </c>
      <c r="E1274">
        <v>139366.76</v>
      </c>
    </row>
    <row r="1275" spans="1:5" x14ac:dyDescent="0.25">
      <c r="A1275" s="17">
        <v>40553</v>
      </c>
      <c r="E1275">
        <v>138884.20000000001</v>
      </c>
    </row>
    <row r="1276" spans="1:5" x14ac:dyDescent="0.25">
      <c r="A1276" s="17">
        <v>40554</v>
      </c>
      <c r="E1276">
        <v>135052.1</v>
      </c>
    </row>
    <row r="1277" spans="1:5" x14ac:dyDescent="0.25">
      <c r="A1277" s="17">
        <v>40555</v>
      </c>
      <c r="E1277">
        <v>129079.69</v>
      </c>
    </row>
    <row r="1278" spans="1:5" x14ac:dyDescent="0.25">
      <c r="A1278" s="17">
        <v>40556</v>
      </c>
      <c r="E1278">
        <v>128403.82</v>
      </c>
    </row>
    <row r="1279" spans="1:5" x14ac:dyDescent="0.25">
      <c r="A1279" s="17">
        <v>40557</v>
      </c>
      <c r="E1279">
        <v>122242.11</v>
      </c>
    </row>
    <row r="1280" spans="1:5" x14ac:dyDescent="0.25">
      <c r="A1280" s="17">
        <v>40561</v>
      </c>
      <c r="E1280">
        <v>118692.52</v>
      </c>
    </row>
    <row r="1281" spans="1:5" x14ac:dyDescent="0.25">
      <c r="A1281" s="17">
        <v>40562</v>
      </c>
      <c r="E1281">
        <v>125456</v>
      </c>
    </row>
    <row r="1282" spans="1:5" x14ac:dyDescent="0.25">
      <c r="A1282" s="17">
        <v>40563</v>
      </c>
      <c r="E1282">
        <v>124691.07</v>
      </c>
    </row>
    <row r="1283" spans="1:5" x14ac:dyDescent="0.25">
      <c r="A1283" s="17">
        <v>40564</v>
      </c>
      <c r="E1283">
        <v>125347.06</v>
      </c>
    </row>
    <row r="1284" spans="1:5" x14ac:dyDescent="0.25">
      <c r="A1284" s="17">
        <v>40567</v>
      </c>
      <c r="E1284">
        <v>122531.78</v>
      </c>
    </row>
    <row r="1285" spans="1:5" x14ac:dyDescent="0.25">
      <c r="A1285" s="17">
        <v>40568</v>
      </c>
      <c r="E1285">
        <v>121636.34</v>
      </c>
    </row>
    <row r="1286" spans="1:5" x14ac:dyDescent="0.25">
      <c r="A1286" s="17">
        <v>40569</v>
      </c>
      <c r="E1286">
        <v>117087.08</v>
      </c>
    </row>
    <row r="1287" spans="1:5" x14ac:dyDescent="0.25">
      <c r="A1287" s="17">
        <v>40570</v>
      </c>
      <c r="E1287">
        <v>115142.9</v>
      </c>
    </row>
    <row r="1288" spans="1:5" x14ac:dyDescent="0.25">
      <c r="A1288" s="17">
        <v>40571</v>
      </c>
      <c r="E1288">
        <v>124474.24000000001</v>
      </c>
    </row>
    <row r="1289" spans="1:5" x14ac:dyDescent="0.25">
      <c r="A1289" s="17">
        <v>40574</v>
      </c>
      <c r="E1289">
        <v>124156.58</v>
      </c>
    </row>
    <row r="1290" spans="1:5" x14ac:dyDescent="0.25">
      <c r="A1290" s="17">
        <v>40575</v>
      </c>
      <c r="E1290">
        <v>117777.31</v>
      </c>
    </row>
    <row r="1291" spans="1:5" x14ac:dyDescent="0.25">
      <c r="A1291" s="17">
        <v>40576</v>
      </c>
      <c r="E1291">
        <v>117745.79</v>
      </c>
    </row>
    <row r="1292" spans="1:5" x14ac:dyDescent="0.25">
      <c r="A1292" s="17">
        <v>40577</v>
      </c>
      <c r="E1292">
        <v>116069.4</v>
      </c>
    </row>
    <row r="1293" spans="1:5" x14ac:dyDescent="0.25">
      <c r="A1293" s="17">
        <v>40578</v>
      </c>
      <c r="E1293">
        <v>113493.97</v>
      </c>
    </row>
    <row r="1294" spans="1:5" x14ac:dyDescent="0.25">
      <c r="A1294" s="17">
        <v>40581</v>
      </c>
      <c r="E1294">
        <v>111630.05</v>
      </c>
    </row>
    <row r="1295" spans="1:5" x14ac:dyDescent="0.25">
      <c r="A1295" s="17">
        <v>40582</v>
      </c>
      <c r="E1295">
        <v>110019.05</v>
      </c>
    </row>
    <row r="1296" spans="1:5" x14ac:dyDescent="0.25">
      <c r="A1296" s="17">
        <v>40583</v>
      </c>
      <c r="E1296">
        <v>110821.2</v>
      </c>
    </row>
    <row r="1297" spans="1:5" x14ac:dyDescent="0.25">
      <c r="A1297" s="17">
        <v>40584</v>
      </c>
      <c r="E1297">
        <v>110599.86</v>
      </c>
    </row>
    <row r="1298" spans="1:5" x14ac:dyDescent="0.25">
      <c r="A1298" s="17">
        <v>40585</v>
      </c>
      <c r="E1298">
        <v>108860.01</v>
      </c>
    </row>
    <row r="1299" spans="1:5" x14ac:dyDescent="0.25">
      <c r="A1299" s="17">
        <v>40588</v>
      </c>
      <c r="E1299">
        <v>107627.61</v>
      </c>
    </row>
    <row r="1300" spans="1:5" x14ac:dyDescent="0.25">
      <c r="A1300" s="17">
        <v>40589</v>
      </c>
      <c r="E1300">
        <v>108967.22</v>
      </c>
    </row>
    <row r="1301" spans="1:5" x14ac:dyDescent="0.25">
      <c r="A1301" s="17">
        <v>40590</v>
      </c>
      <c r="E1301">
        <v>109996.35</v>
      </c>
    </row>
    <row r="1302" spans="1:5" x14ac:dyDescent="0.25">
      <c r="A1302" s="17">
        <v>40591</v>
      </c>
      <c r="E1302">
        <v>111938.05</v>
      </c>
    </row>
    <row r="1303" spans="1:5" x14ac:dyDescent="0.25">
      <c r="A1303" s="17">
        <v>40592</v>
      </c>
      <c r="E1303">
        <v>112945.41</v>
      </c>
    </row>
    <row r="1304" spans="1:5" x14ac:dyDescent="0.25">
      <c r="A1304" s="17">
        <v>40596</v>
      </c>
      <c r="E1304">
        <v>126903.75</v>
      </c>
    </row>
    <row r="1305" spans="1:5" x14ac:dyDescent="0.25">
      <c r="A1305" s="17">
        <v>40597</v>
      </c>
      <c r="E1305">
        <v>131828.07</v>
      </c>
    </row>
    <row r="1306" spans="1:5" x14ac:dyDescent="0.25">
      <c r="A1306" s="17">
        <v>40598</v>
      </c>
      <c r="E1306">
        <v>130880.1</v>
      </c>
    </row>
    <row r="1307" spans="1:5" x14ac:dyDescent="0.25">
      <c r="A1307" s="17">
        <v>40599</v>
      </c>
      <c r="E1307">
        <v>122595.31</v>
      </c>
    </row>
    <row r="1308" spans="1:5" x14ac:dyDescent="0.25">
      <c r="A1308" s="17">
        <v>40602</v>
      </c>
      <c r="E1308">
        <v>117461.42</v>
      </c>
    </row>
    <row r="1309" spans="1:5" x14ac:dyDescent="0.25">
      <c r="A1309" s="17">
        <v>40603</v>
      </c>
      <c r="E1309">
        <v>125760.1</v>
      </c>
    </row>
    <row r="1310" spans="1:5" x14ac:dyDescent="0.25">
      <c r="A1310" s="17">
        <v>40604</v>
      </c>
      <c r="E1310">
        <v>125928.8</v>
      </c>
    </row>
    <row r="1311" spans="1:5" x14ac:dyDescent="0.25">
      <c r="A1311" s="17">
        <v>40605</v>
      </c>
      <c r="E1311">
        <v>120063.52</v>
      </c>
    </row>
    <row r="1312" spans="1:5" x14ac:dyDescent="0.25">
      <c r="A1312" s="17">
        <v>40606</v>
      </c>
      <c r="E1312">
        <v>123465.18</v>
      </c>
    </row>
    <row r="1313" spans="1:5" x14ac:dyDescent="0.25">
      <c r="A1313" s="17">
        <v>40609</v>
      </c>
      <c r="E1313">
        <v>125946.35</v>
      </c>
    </row>
    <row r="1314" spans="1:5" x14ac:dyDescent="0.25">
      <c r="A1314" s="17">
        <v>40610</v>
      </c>
      <c r="E1314">
        <v>123662.05</v>
      </c>
    </row>
    <row r="1315" spans="1:5" x14ac:dyDescent="0.25">
      <c r="A1315" s="17">
        <v>40611</v>
      </c>
      <c r="E1315">
        <v>125941.27</v>
      </c>
    </row>
    <row r="1316" spans="1:5" x14ac:dyDescent="0.25">
      <c r="A1316" s="17">
        <v>40612</v>
      </c>
      <c r="E1316">
        <v>131641.18</v>
      </c>
    </row>
    <row r="1317" spans="1:5" x14ac:dyDescent="0.25">
      <c r="A1317" s="17">
        <v>40613</v>
      </c>
      <c r="E1317">
        <v>127726.22</v>
      </c>
    </row>
    <row r="1318" spans="1:5" x14ac:dyDescent="0.25">
      <c r="A1318" s="17">
        <v>40616</v>
      </c>
      <c r="E1318">
        <v>129369.78</v>
      </c>
    </row>
    <row r="1319" spans="1:5" x14ac:dyDescent="0.25">
      <c r="A1319" s="17">
        <v>40617</v>
      </c>
      <c r="E1319">
        <v>133804.31</v>
      </c>
    </row>
    <row r="1320" spans="1:5" x14ac:dyDescent="0.25">
      <c r="A1320" s="17">
        <v>40618</v>
      </c>
      <c r="E1320">
        <v>146042.87</v>
      </c>
    </row>
    <row r="1321" spans="1:5" x14ac:dyDescent="0.25">
      <c r="A1321" s="17">
        <v>40619</v>
      </c>
      <c r="E1321">
        <v>141076.26999999999</v>
      </c>
    </row>
    <row r="1322" spans="1:5" x14ac:dyDescent="0.25">
      <c r="A1322" s="17">
        <v>40620</v>
      </c>
      <c r="E1322">
        <v>137764.07</v>
      </c>
    </row>
    <row r="1323" spans="1:5" x14ac:dyDescent="0.25">
      <c r="A1323" s="17">
        <v>40623</v>
      </c>
      <c r="E1323">
        <v>127375.79</v>
      </c>
    </row>
    <row r="1324" spans="1:5" x14ac:dyDescent="0.25">
      <c r="A1324" s="17">
        <v>40624</v>
      </c>
      <c r="E1324">
        <v>125984.86</v>
      </c>
    </row>
    <row r="1325" spans="1:5" x14ac:dyDescent="0.25">
      <c r="A1325" s="17">
        <v>40625</v>
      </c>
      <c r="E1325">
        <v>121315.3</v>
      </c>
    </row>
    <row r="1326" spans="1:5" x14ac:dyDescent="0.25">
      <c r="A1326" s="17">
        <v>40626</v>
      </c>
      <c r="E1326">
        <v>117985.11</v>
      </c>
    </row>
    <row r="1327" spans="1:5" x14ac:dyDescent="0.25">
      <c r="A1327" s="17">
        <v>40627</v>
      </c>
      <c r="E1327">
        <v>117947.95</v>
      </c>
    </row>
    <row r="1328" spans="1:5" x14ac:dyDescent="0.25">
      <c r="A1328" s="17">
        <v>40630</v>
      </c>
      <c r="E1328">
        <v>119325.74</v>
      </c>
    </row>
    <row r="1329" spans="1:5" x14ac:dyDescent="0.25">
      <c r="A1329" s="17">
        <v>40631</v>
      </c>
      <c r="E1329">
        <v>116752.33</v>
      </c>
    </row>
    <row r="1330" spans="1:5" x14ac:dyDescent="0.25">
      <c r="A1330" s="17">
        <v>40632</v>
      </c>
      <c r="E1330">
        <v>114305.32</v>
      </c>
    </row>
    <row r="1331" spans="1:5" x14ac:dyDescent="0.25">
      <c r="A1331" s="17">
        <v>40633</v>
      </c>
      <c r="E1331">
        <v>114560.85</v>
      </c>
    </row>
    <row r="1332" spans="1:5" x14ac:dyDescent="0.25">
      <c r="A1332" s="17">
        <v>40634</v>
      </c>
      <c r="E1332">
        <v>113300.58</v>
      </c>
    </row>
    <row r="1333" spans="1:5" x14ac:dyDescent="0.25">
      <c r="A1333" s="17">
        <v>40637</v>
      </c>
      <c r="E1333">
        <v>112247.56</v>
      </c>
    </row>
    <row r="1334" spans="1:5" x14ac:dyDescent="0.25">
      <c r="A1334" s="17">
        <v>40638</v>
      </c>
      <c r="E1334">
        <v>110451.21</v>
      </c>
    </row>
    <row r="1335" spans="1:5" x14ac:dyDescent="0.25">
      <c r="A1335" s="17">
        <v>40639</v>
      </c>
      <c r="E1335">
        <v>109700.46</v>
      </c>
    </row>
    <row r="1336" spans="1:5" x14ac:dyDescent="0.25">
      <c r="A1336" s="17">
        <v>40640</v>
      </c>
      <c r="E1336">
        <v>110867.9</v>
      </c>
    </row>
    <row r="1337" spans="1:5" x14ac:dyDescent="0.25">
      <c r="A1337" s="17">
        <v>40641</v>
      </c>
      <c r="E1337">
        <v>112606.7</v>
      </c>
    </row>
    <row r="1338" spans="1:5" x14ac:dyDescent="0.25">
      <c r="A1338" s="17">
        <v>40644</v>
      </c>
      <c r="E1338">
        <v>111864.45</v>
      </c>
    </row>
    <row r="1339" spans="1:5" x14ac:dyDescent="0.25">
      <c r="A1339" s="17">
        <v>40645</v>
      </c>
      <c r="E1339">
        <v>112554.26</v>
      </c>
    </row>
    <row r="1340" spans="1:5" x14ac:dyDescent="0.25">
      <c r="A1340" s="17">
        <v>40646</v>
      </c>
      <c r="E1340">
        <v>110847.54</v>
      </c>
    </row>
    <row r="1341" spans="1:5" x14ac:dyDescent="0.25">
      <c r="A1341" s="17">
        <v>40647</v>
      </c>
      <c r="E1341">
        <v>109520.92</v>
      </c>
    </row>
    <row r="1342" spans="1:5" x14ac:dyDescent="0.25">
      <c r="A1342" s="17">
        <v>40648</v>
      </c>
      <c r="E1342">
        <v>107184.57</v>
      </c>
    </row>
    <row r="1343" spans="1:5" x14ac:dyDescent="0.25">
      <c r="A1343" s="17">
        <v>40651</v>
      </c>
      <c r="E1343">
        <v>110075.74</v>
      </c>
    </row>
    <row r="1344" spans="1:5" x14ac:dyDescent="0.25">
      <c r="A1344" s="17">
        <v>40652</v>
      </c>
      <c r="E1344">
        <v>104335.02</v>
      </c>
    </row>
    <row r="1345" spans="1:5" x14ac:dyDescent="0.25">
      <c r="A1345" s="17">
        <v>40653</v>
      </c>
      <c r="E1345">
        <v>99716.02</v>
      </c>
    </row>
    <row r="1346" spans="1:5" x14ac:dyDescent="0.25">
      <c r="A1346" s="17">
        <v>40654</v>
      </c>
      <c r="E1346">
        <v>97264.01</v>
      </c>
    </row>
    <row r="1347" spans="1:5" x14ac:dyDescent="0.25">
      <c r="A1347" s="17">
        <v>40658</v>
      </c>
      <c r="E1347">
        <v>94981.93</v>
      </c>
    </row>
    <row r="1348" spans="1:5" x14ac:dyDescent="0.25">
      <c r="A1348" s="17">
        <v>40659</v>
      </c>
      <c r="E1348">
        <v>93017.37</v>
      </c>
    </row>
    <row r="1349" spans="1:5" x14ac:dyDescent="0.25">
      <c r="A1349" s="17">
        <v>40660</v>
      </c>
      <c r="E1349">
        <v>92226.81</v>
      </c>
    </row>
    <row r="1350" spans="1:5" x14ac:dyDescent="0.25">
      <c r="A1350" s="17">
        <v>40661</v>
      </c>
      <c r="E1350">
        <v>90298.3</v>
      </c>
    </row>
    <row r="1351" spans="1:5" x14ac:dyDescent="0.25">
      <c r="A1351" s="17">
        <v>40662</v>
      </c>
      <c r="E1351">
        <v>91044.64</v>
      </c>
    </row>
    <row r="1352" spans="1:5" x14ac:dyDescent="0.25">
      <c r="A1352" s="17">
        <v>40665</v>
      </c>
      <c r="E1352">
        <v>93363.6</v>
      </c>
    </row>
    <row r="1353" spans="1:5" x14ac:dyDescent="0.25">
      <c r="A1353" s="17">
        <v>40666</v>
      </c>
      <c r="E1353">
        <v>95548.4</v>
      </c>
    </row>
    <row r="1354" spans="1:5" x14ac:dyDescent="0.25">
      <c r="A1354" s="17">
        <v>40667</v>
      </c>
      <c r="E1354">
        <v>96510.43</v>
      </c>
    </row>
    <row r="1355" spans="1:5" x14ac:dyDescent="0.25">
      <c r="A1355" s="17">
        <v>40668</v>
      </c>
      <c r="E1355">
        <v>99177.48</v>
      </c>
    </row>
    <row r="1356" spans="1:5" x14ac:dyDescent="0.25">
      <c r="A1356" s="17">
        <v>40669</v>
      </c>
      <c r="E1356">
        <v>97079.46</v>
      </c>
    </row>
    <row r="1357" spans="1:5" x14ac:dyDescent="0.25">
      <c r="A1357" s="17">
        <v>40672</v>
      </c>
      <c r="E1357">
        <v>94000.44</v>
      </c>
    </row>
    <row r="1358" spans="1:5" x14ac:dyDescent="0.25">
      <c r="A1358" s="17">
        <v>40673</v>
      </c>
      <c r="E1358">
        <v>90333.24</v>
      </c>
    </row>
    <row r="1359" spans="1:5" x14ac:dyDescent="0.25">
      <c r="A1359" s="17">
        <v>40674</v>
      </c>
      <c r="E1359">
        <v>92702.35</v>
      </c>
    </row>
    <row r="1360" spans="1:5" x14ac:dyDescent="0.25">
      <c r="A1360" s="17">
        <v>40675</v>
      </c>
      <c r="E1360">
        <v>91082.01</v>
      </c>
    </row>
    <row r="1361" spans="1:5" x14ac:dyDescent="0.25">
      <c r="A1361" s="17">
        <v>40676</v>
      </c>
      <c r="E1361">
        <v>92424.76</v>
      </c>
    </row>
    <row r="1362" spans="1:5" x14ac:dyDescent="0.25">
      <c r="A1362" s="17">
        <v>40679</v>
      </c>
      <c r="E1362">
        <v>94081.279999999999</v>
      </c>
    </row>
    <row r="1363" spans="1:5" x14ac:dyDescent="0.25">
      <c r="A1363" s="17">
        <v>40680</v>
      </c>
      <c r="E1363">
        <v>92666.61</v>
      </c>
    </row>
    <row r="1364" spans="1:5" x14ac:dyDescent="0.25">
      <c r="A1364" s="17">
        <v>40681</v>
      </c>
      <c r="E1364">
        <v>89926.46</v>
      </c>
    </row>
    <row r="1365" spans="1:5" x14ac:dyDescent="0.25">
      <c r="A1365" s="17">
        <v>40682</v>
      </c>
      <c r="E1365">
        <v>88258.79</v>
      </c>
    </row>
    <row r="1366" spans="1:5" x14ac:dyDescent="0.25">
      <c r="A1366" s="17">
        <v>40683</v>
      </c>
      <c r="E1366">
        <v>88853.14</v>
      </c>
    </row>
    <row r="1367" spans="1:5" x14ac:dyDescent="0.25">
      <c r="A1367" s="17">
        <v>40686</v>
      </c>
      <c r="E1367">
        <v>92052.91</v>
      </c>
    </row>
    <row r="1368" spans="1:5" x14ac:dyDescent="0.25">
      <c r="A1368" s="17">
        <v>40687</v>
      </c>
      <c r="E1368">
        <v>91272.13</v>
      </c>
    </row>
    <row r="1369" spans="1:5" x14ac:dyDescent="0.25">
      <c r="A1369" s="17">
        <v>40688</v>
      </c>
      <c r="E1369">
        <v>89073.72</v>
      </c>
    </row>
    <row r="1370" spans="1:5" x14ac:dyDescent="0.25">
      <c r="A1370" s="17">
        <v>40689</v>
      </c>
      <c r="E1370">
        <v>87644.72</v>
      </c>
    </row>
    <row r="1371" spans="1:5" x14ac:dyDescent="0.25">
      <c r="A1371" s="17">
        <v>40690</v>
      </c>
      <c r="E1371">
        <v>85727.41</v>
      </c>
    </row>
    <row r="1372" spans="1:5" x14ac:dyDescent="0.25">
      <c r="A1372" s="17">
        <v>40694</v>
      </c>
      <c r="E1372">
        <v>83699.7</v>
      </c>
    </row>
    <row r="1373" spans="1:5" x14ac:dyDescent="0.25">
      <c r="A1373" s="17">
        <v>40695</v>
      </c>
      <c r="E1373">
        <v>88651.18</v>
      </c>
    </row>
    <row r="1374" spans="1:5" x14ac:dyDescent="0.25">
      <c r="A1374" s="17">
        <v>40696</v>
      </c>
      <c r="E1374">
        <v>88290</v>
      </c>
    </row>
    <row r="1375" spans="1:5" x14ac:dyDescent="0.25">
      <c r="A1375" s="17">
        <v>40697</v>
      </c>
      <c r="E1375">
        <v>88032.05</v>
      </c>
    </row>
    <row r="1376" spans="1:5" x14ac:dyDescent="0.25">
      <c r="A1376" s="17">
        <v>40700</v>
      </c>
      <c r="E1376">
        <v>89202.82</v>
      </c>
    </row>
    <row r="1377" spans="1:5" x14ac:dyDescent="0.25">
      <c r="A1377" s="17">
        <v>40701</v>
      </c>
      <c r="E1377">
        <v>87829.86</v>
      </c>
    </row>
    <row r="1378" spans="1:5" x14ac:dyDescent="0.25">
      <c r="A1378" s="17">
        <v>40702</v>
      </c>
      <c r="E1378">
        <v>89518.66</v>
      </c>
    </row>
    <row r="1379" spans="1:5" x14ac:dyDescent="0.25">
      <c r="A1379" s="17">
        <v>40703</v>
      </c>
      <c r="E1379">
        <v>86987.44</v>
      </c>
    </row>
    <row r="1380" spans="1:5" x14ac:dyDescent="0.25">
      <c r="A1380" s="17">
        <v>40704</v>
      </c>
      <c r="E1380">
        <v>89976.94</v>
      </c>
    </row>
    <row r="1381" spans="1:5" x14ac:dyDescent="0.25">
      <c r="A1381" s="17">
        <v>40707</v>
      </c>
      <c r="E1381">
        <v>91392.88</v>
      </c>
    </row>
    <row r="1382" spans="1:5" x14ac:dyDescent="0.25">
      <c r="A1382" s="17">
        <v>40708</v>
      </c>
      <c r="E1382">
        <v>88201.09</v>
      </c>
    </row>
    <row r="1383" spans="1:5" x14ac:dyDescent="0.25">
      <c r="A1383" s="17">
        <v>40709</v>
      </c>
      <c r="E1383">
        <v>95509.05</v>
      </c>
    </row>
    <row r="1384" spans="1:5" x14ac:dyDescent="0.25">
      <c r="A1384" s="17">
        <v>40710</v>
      </c>
      <c r="E1384">
        <v>100857.13</v>
      </c>
    </row>
    <row r="1385" spans="1:5" x14ac:dyDescent="0.25">
      <c r="A1385" s="17">
        <v>40711</v>
      </c>
      <c r="E1385">
        <v>99131.28</v>
      </c>
    </row>
    <row r="1386" spans="1:5" x14ac:dyDescent="0.25">
      <c r="A1386" s="17">
        <v>40714</v>
      </c>
      <c r="E1386">
        <v>94808.01</v>
      </c>
    </row>
    <row r="1387" spans="1:5" x14ac:dyDescent="0.25">
      <c r="A1387" s="17">
        <v>40715</v>
      </c>
      <c r="E1387">
        <v>91113.69</v>
      </c>
    </row>
    <row r="1388" spans="1:5" x14ac:dyDescent="0.25">
      <c r="A1388" s="17">
        <v>40716</v>
      </c>
      <c r="E1388">
        <v>92073.57</v>
      </c>
    </row>
    <row r="1389" spans="1:5" x14ac:dyDescent="0.25">
      <c r="A1389" s="17">
        <v>40717</v>
      </c>
      <c r="E1389">
        <v>93077.22</v>
      </c>
    </row>
    <row r="1390" spans="1:5" x14ac:dyDescent="0.25">
      <c r="A1390" s="17">
        <v>40718</v>
      </c>
      <c r="E1390">
        <v>96124.95</v>
      </c>
    </row>
    <row r="1391" spans="1:5" x14ac:dyDescent="0.25">
      <c r="A1391" s="17">
        <v>40721</v>
      </c>
      <c r="E1391">
        <v>94578.46</v>
      </c>
    </row>
    <row r="1392" spans="1:5" x14ac:dyDescent="0.25">
      <c r="A1392" s="17">
        <v>40722</v>
      </c>
      <c r="E1392">
        <v>90824.17</v>
      </c>
    </row>
    <row r="1393" spans="1:5" x14ac:dyDescent="0.25">
      <c r="A1393" s="17">
        <v>40723</v>
      </c>
      <c r="E1393">
        <v>86245.34</v>
      </c>
    </row>
    <row r="1394" spans="1:5" x14ac:dyDescent="0.25">
      <c r="A1394" s="17">
        <v>40724</v>
      </c>
      <c r="E1394">
        <v>82377.08</v>
      </c>
    </row>
    <row r="1395" spans="1:5" x14ac:dyDescent="0.25">
      <c r="A1395" s="17">
        <v>40725</v>
      </c>
      <c r="E1395">
        <v>79236.539999999994</v>
      </c>
    </row>
    <row r="1396" spans="1:5" x14ac:dyDescent="0.25">
      <c r="A1396" s="17">
        <v>40729</v>
      </c>
      <c r="E1396">
        <v>79666.649999999994</v>
      </c>
    </row>
    <row r="1397" spans="1:5" x14ac:dyDescent="0.25">
      <c r="A1397" s="17">
        <v>40730</v>
      </c>
      <c r="E1397">
        <v>81247.990000000005</v>
      </c>
    </row>
    <row r="1398" spans="1:5" x14ac:dyDescent="0.25">
      <c r="A1398" s="17">
        <v>40731</v>
      </c>
      <c r="E1398">
        <v>78696.73</v>
      </c>
    </row>
    <row r="1399" spans="1:5" x14ac:dyDescent="0.25">
      <c r="A1399" s="17">
        <v>40732</v>
      </c>
      <c r="E1399">
        <v>79979.259999999995</v>
      </c>
    </row>
    <row r="1400" spans="1:5" x14ac:dyDescent="0.25">
      <c r="A1400" s="17">
        <v>40735</v>
      </c>
      <c r="E1400">
        <v>86534.2</v>
      </c>
    </row>
    <row r="1401" spans="1:5" x14ac:dyDescent="0.25">
      <c r="A1401" s="17">
        <v>40736</v>
      </c>
      <c r="E1401">
        <v>88527.21</v>
      </c>
    </row>
    <row r="1402" spans="1:5" x14ac:dyDescent="0.25">
      <c r="A1402" s="17">
        <v>40737</v>
      </c>
      <c r="E1402">
        <v>89009.19</v>
      </c>
    </row>
    <row r="1403" spans="1:5" x14ac:dyDescent="0.25">
      <c r="A1403" s="17">
        <v>40738</v>
      </c>
      <c r="E1403">
        <v>92263</v>
      </c>
    </row>
    <row r="1404" spans="1:5" x14ac:dyDescent="0.25">
      <c r="A1404" s="17">
        <v>40739</v>
      </c>
      <c r="E1404">
        <v>91540.02</v>
      </c>
    </row>
    <row r="1405" spans="1:5" x14ac:dyDescent="0.25">
      <c r="A1405" s="17">
        <v>40742</v>
      </c>
      <c r="E1405">
        <v>93119.07</v>
      </c>
    </row>
    <row r="1406" spans="1:5" x14ac:dyDescent="0.25">
      <c r="A1406" s="17">
        <v>40743</v>
      </c>
      <c r="E1406">
        <v>88517.440000000002</v>
      </c>
    </row>
    <row r="1407" spans="1:5" x14ac:dyDescent="0.25">
      <c r="A1407" s="17">
        <v>40744</v>
      </c>
      <c r="E1407">
        <v>86739.98</v>
      </c>
    </row>
    <row r="1408" spans="1:5" x14ac:dyDescent="0.25">
      <c r="A1408" s="17">
        <v>40745</v>
      </c>
      <c r="E1408">
        <v>82184.39</v>
      </c>
    </row>
    <row r="1409" spans="1:5" x14ac:dyDescent="0.25">
      <c r="A1409" s="17">
        <v>40746</v>
      </c>
      <c r="E1409">
        <v>81364.61</v>
      </c>
    </row>
    <row r="1410" spans="1:5" x14ac:dyDescent="0.25">
      <c r="A1410" s="17">
        <v>40749</v>
      </c>
      <c r="E1410">
        <v>84478.07</v>
      </c>
    </row>
    <row r="1411" spans="1:5" x14ac:dyDescent="0.25">
      <c r="A1411" s="17">
        <v>40750</v>
      </c>
      <c r="E1411">
        <v>86638.35</v>
      </c>
    </row>
    <row r="1412" spans="1:5" x14ac:dyDescent="0.25">
      <c r="A1412" s="17">
        <v>40751</v>
      </c>
      <c r="E1412">
        <v>91412.83</v>
      </c>
    </row>
    <row r="1413" spans="1:5" x14ac:dyDescent="0.25">
      <c r="A1413" s="17">
        <v>40752</v>
      </c>
      <c r="E1413">
        <v>93670.96</v>
      </c>
    </row>
    <row r="1414" spans="1:5" x14ac:dyDescent="0.25">
      <c r="A1414" s="17">
        <v>40753</v>
      </c>
      <c r="E1414">
        <v>92753.83</v>
      </c>
    </row>
    <row r="1415" spans="1:5" x14ac:dyDescent="0.25">
      <c r="A1415" s="17">
        <v>40756</v>
      </c>
      <c r="E1415">
        <v>88070.080000000002</v>
      </c>
    </row>
    <row r="1416" spans="1:5" x14ac:dyDescent="0.25">
      <c r="A1416" s="17">
        <v>40757</v>
      </c>
      <c r="E1416">
        <v>92576.7</v>
      </c>
    </row>
    <row r="1417" spans="1:5" x14ac:dyDescent="0.25">
      <c r="A1417" s="17">
        <v>40758</v>
      </c>
      <c r="E1417">
        <v>94357.02</v>
      </c>
    </row>
    <row r="1418" spans="1:5" x14ac:dyDescent="0.25">
      <c r="A1418" s="17">
        <v>40759</v>
      </c>
      <c r="E1418">
        <v>111136.52</v>
      </c>
    </row>
    <row r="1419" spans="1:5" x14ac:dyDescent="0.25">
      <c r="A1419" s="17">
        <v>40760</v>
      </c>
      <c r="E1419">
        <v>119636.58</v>
      </c>
    </row>
    <row r="1420" spans="1:5" x14ac:dyDescent="0.25">
      <c r="A1420" s="17">
        <v>40763</v>
      </c>
      <c r="E1420">
        <v>135908.4</v>
      </c>
    </row>
    <row r="1421" spans="1:5" x14ac:dyDescent="0.25">
      <c r="A1421" s="17">
        <v>40764</v>
      </c>
      <c r="E1421">
        <v>125595.37</v>
      </c>
    </row>
    <row r="1422" spans="1:5" x14ac:dyDescent="0.25">
      <c r="A1422" s="17">
        <v>40765</v>
      </c>
      <c r="E1422">
        <v>136542.88</v>
      </c>
    </row>
    <row r="1423" spans="1:5" x14ac:dyDescent="0.25">
      <c r="A1423" s="17">
        <v>40766</v>
      </c>
      <c r="E1423">
        <v>129770.29</v>
      </c>
    </row>
    <row r="1424" spans="1:5" x14ac:dyDescent="0.25">
      <c r="A1424" s="17">
        <v>40767</v>
      </c>
      <c r="E1424">
        <v>132993.45000000001</v>
      </c>
    </row>
    <row r="1425" spans="1:5" x14ac:dyDescent="0.25">
      <c r="A1425" s="17">
        <v>40770</v>
      </c>
      <c r="E1425">
        <v>126274.74</v>
      </c>
    </row>
    <row r="1426" spans="1:5" x14ac:dyDescent="0.25">
      <c r="A1426" s="17">
        <v>40771</v>
      </c>
      <c r="E1426">
        <v>127627.45</v>
      </c>
    </row>
    <row r="1427" spans="1:5" x14ac:dyDescent="0.25">
      <c r="A1427" s="17">
        <v>40772</v>
      </c>
      <c r="E1427">
        <v>130122.57</v>
      </c>
    </row>
    <row r="1428" spans="1:5" x14ac:dyDescent="0.25">
      <c r="A1428" s="17">
        <v>40773</v>
      </c>
      <c r="E1428">
        <v>157189.10999999999</v>
      </c>
    </row>
    <row r="1429" spans="1:5" x14ac:dyDescent="0.25">
      <c r="A1429" s="17">
        <v>40774</v>
      </c>
      <c r="E1429">
        <v>164800.51</v>
      </c>
    </row>
    <row r="1430" spans="1:5" x14ac:dyDescent="0.25">
      <c r="A1430" s="17">
        <v>40777</v>
      </c>
      <c r="E1430">
        <v>170068.57</v>
      </c>
    </row>
    <row r="1431" spans="1:5" x14ac:dyDescent="0.25">
      <c r="A1431" s="17">
        <v>40778</v>
      </c>
      <c r="E1431">
        <v>162148.41</v>
      </c>
    </row>
    <row r="1432" spans="1:5" x14ac:dyDescent="0.25">
      <c r="A1432" s="17">
        <v>40779</v>
      </c>
      <c r="E1432">
        <v>158381.6</v>
      </c>
    </row>
    <row r="1433" spans="1:5" x14ac:dyDescent="0.25">
      <c r="A1433" s="17">
        <v>40780</v>
      </c>
      <c r="E1433">
        <v>163070.93</v>
      </c>
    </row>
    <row r="1434" spans="1:5" x14ac:dyDescent="0.25">
      <c r="A1434" s="17">
        <v>40781</v>
      </c>
      <c r="E1434">
        <v>159902.20000000001</v>
      </c>
    </row>
    <row r="1435" spans="1:5" x14ac:dyDescent="0.25">
      <c r="A1435" s="17">
        <v>40784</v>
      </c>
      <c r="E1435">
        <v>149757.35</v>
      </c>
    </row>
    <row r="1436" spans="1:5" x14ac:dyDescent="0.25">
      <c r="A1436" s="17">
        <v>40785</v>
      </c>
      <c r="E1436">
        <v>149987.32999999999</v>
      </c>
    </row>
    <row r="1437" spans="1:5" x14ac:dyDescent="0.25">
      <c r="A1437" s="17">
        <v>40786</v>
      </c>
      <c r="E1437">
        <v>150561.39000000001</v>
      </c>
    </row>
    <row r="1438" spans="1:5" x14ac:dyDescent="0.25">
      <c r="A1438" s="17">
        <v>40787</v>
      </c>
      <c r="E1438">
        <v>152138.57</v>
      </c>
    </row>
    <row r="1439" spans="1:5" x14ac:dyDescent="0.25">
      <c r="A1439" s="17">
        <v>40788</v>
      </c>
      <c r="E1439">
        <v>160655.60999999999</v>
      </c>
    </row>
    <row r="1440" spans="1:5" x14ac:dyDescent="0.25">
      <c r="A1440" s="17">
        <v>40792</v>
      </c>
      <c r="E1440">
        <v>166863.29</v>
      </c>
    </row>
    <row r="1441" spans="1:5" x14ac:dyDescent="0.25">
      <c r="A1441" s="17">
        <v>40793</v>
      </c>
      <c r="E1441">
        <v>159633.73000000001</v>
      </c>
    </row>
    <row r="1442" spans="1:5" x14ac:dyDescent="0.25">
      <c r="A1442" s="17">
        <v>40794</v>
      </c>
      <c r="E1442">
        <v>161566.79</v>
      </c>
    </row>
    <row r="1443" spans="1:5" x14ac:dyDescent="0.25">
      <c r="A1443" s="17">
        <v>40795</v>
      </c>
      <c r="E1443">
        <v>177388.65</v>
      </c>
    </row>
    <row r="1444" spans="1:5" x14ac:dyDescent="0.25">
      <c r="A1444" s="17">
        <v>40798</v>
      </c>
      <c r="E1444">
        <v>180735.37</v>
      </c>
    </row>
    <row r="1445" spans="1:5" x14ac:dyDescent="0.25">
      <c r="A1445" s="17">
        <v>40799</v>
      </c>
      <c r="E1445">
        <v>177136.05</v>
      </c>
    </row>
    <row r="1446" spans="1:5" x14ac:dyDescent="0.25">
      <c r="A1446" s="17">
        <v>40800</v>
      </c>
      <c r="E1446">
        <v>171408.67</v>
      </c>
    </row>
    <row r="1447" spans="1:5" x14ac:dyDescent="0.25">
      <c r="A1447" s="17">
        <v>40801</v>
      </c>
      <c r="E1447">
        <v>164094.51999999999</v>
      </c>
    </row>
    <row r="1448" spans="1:5" x14ac:dyDescent="0.25">
      <c r="A1448" s="17">
        <v>40802</v>
      </c>
      <c r="E1448">
        <v>160053.13</v>
      </c>
    </row>
    <row r="1449" spans="1:5" x14ac:dyDescent="0.25">
      <c r="A1449" s="17">
        <v>40805</v>
      </c>
      <c r="E1449">
        <v>165404.72</v>
      </c>
    </row>
    <row r="1450" spans="1:5" x14ac:dyDescent="0.25">
      <c r="A1450" s="17">
        <v>40806</v>
      </c>
      <c r="E1450">
        <v>165402.64000000001</v>
      </c>
    </row>
    <row r="1451" spans="1:5" x14ac:dyDescent="0.25">
      <c r="A1451" s="17">
        <v>40807</v>
      </c>
      <c r="E1451">
        <v>172494.18</v>
      </c>
    </row>
    <row r="1452" spans="1:5" x14ac:dyDescent="0.25">
      <c r="A1452" s="17">
        <v>40808</v>
      </c>
      <c r="E1452">
        <v>193353.29</v>
      </c>
    </row>
    <row r="1453" spans="1:5" x14ac:dyDescent="0.25">
      <c r="A1453" s="17">
        <v>40809</v>
      </c>
      <c r="E1453">
        <v>193910.77</v>
      </c>
    </row>
    <row r="1454" spans="1:5" x14ac:dyDescent="0.25">
      <c r="A1454" s="17">
        <v>40812</v>
      </c>
      <c r="E1454">
        <v>187876.42</v>
      </c>
    </row>
    <row r="1455" spans="1:5" x14ac:dyDescent="0.25">
      <c r="A1455" s="17">
        <v>40813</v>
      </c>
      <c r="E1455">
        <v>184041.38</v>
      </c>
    </row>
    <row r="1456" spans="1:5" x14ac:dyDescent="0.25">
      <c r="A1456" s="17">
        <v>40814</v>
      </c>
      <c r="E1456">
        <v>194447.08</v>
      </c>
    </row>
    <row r="1457" spans="1:5" x14ac:dyDescent="0.25">
      <c r="A1457" s="17">
        <v>40815</v>
      </c>
      <c r="E1457">
        <v>193855.89</v>
      </c>
    </row>
    <row r="1458" spans="1:5" x14ac:dyDescent="0.25">
      <c r="A1458" s="17">
        <v>40816</v>
      </c>
      <c r="E1458">
        <v>204469.68</v>
      </c>
    </row>
    <row r="1459" spans="1:5" x14ac:dyDescent="0.25">
      <c r="A1459" s="17">
        <v>40819</v>
      </c>
      <c r="E1459">
        <v>217219.45</v>
      </c>
    </row>
    <row r="1460" spans="1:5" x14ac:dyDescent="0.25">
      <c r="A1460" s="17">
        <v>40820</v>
      </c>
      <c r="E1460">
        <v>207194.1</v>
      </c>
    </row>
    <row r="1461" spans="1:5" x14ac:dyDescent="0.25">
      <c r="A1461" s="17">
        <v>40821</v>
      </c>
      <c r="E1461">
        <v>194140.66</v>
      </c>
    </row>
    <row r="1462" spans="1:5" x14ac:dyDescent="0.25">
      <c r="A1462" s="17">
        <v>40822</v>
      </c>
      <c r="E1462">
        <v>190942.84</v>
      </c>
    </row>
    <row r="1463" spans="1:5" x14ac:dyDescent="0.25">
      <c r="A1463" s="17">
        <v>40823</v>
      </c>
      <c r="E1463">
        <v>191422.76</v>
      </c>
    </row>
    <row r="1464" spans="1:5" x14ac:dyDescent="0.25">
      <c r="A1464" s="17">
        <v>40826</v>
      </c>
      <c r="E1464">
        <v>181440.32</v>
      </c>
    </row>
    <row r="1465" spans="1:5" x14ac:dyDescent="0.25">
      <c r="A1465" s="17">
        <v>40827</v>
      </c>
      <c r="E1465">
        <v>177054.27</v>
      </c>
    </row>
    <row r="1466" spans="1:5" x14ac:dyDescent="0.25">
      <c r="A1466" s="17">
        <v>40828</v>
      </c>
      <c r="E1466">
        <v>164912.73000000001</v>
      </c>
    </row>
    <row r="1467" spans="1:5" x14ac:dyDescent="0.25">
      <c r="A1467" s="17">
        <v>40829</v>
      </c>
      <c r="E1467">
        <v>165825.12</v>
      </c>
    </row>
    <row r="1468" spans="1:5" x14ac:dyDescent="0.25">
      <c r="A1468" s="17">
        <v>40830</v>
      </c>
      <c r="E1468">
        <v>156223.56</v>
      </c>
    </row>
    <row r="1469" spans="1:5" x14ac:dyDescent="0.25">
      <c r="A1469" s="17">
        <v>40833</v>
      </c>
      <c r="E1469">
        <v>170692.6</v>
      </c>
    </row>
    <row r="1470" spans="1:5" x14ac:dyDescent="0.25">
      <c r="A1470" s="17">
        <v>40834</v>
      </c>
      <c r="E1470">
        <v>163556.60999999999</v>
      </c>
    </row>
    <row r="1471" spans="1:5" x14ac:dyDescent="0.25">
      <c r="A1471" s="17">
        <v>40835</v>
      </c>
      <c r="E1471">
        <v>176835.05</v>
      </c>
    </row>
    <row r="1472" spans="1:5" x14ac:dyDescent="0.25">
      <c r="A1472" s="17">
        <v>40836</v>
      </c>
      <c r="E1472">
        <v>177244.64</v>
      </c>
    </row>
    <row r="1473" spans="1:5" x14ac:dyDescent="0.25">
      <c r="A1473" s="17">
        <v>40837</v>
      </c>
      <c r="E1473">
        <v>168982.7</v>
      </c>
    </row>
    <row r="1474" spans="1:5" x14ac:dyDescent="0.25">
      <c r="A1474" s="17">
        <v>40840</v>
      </c>
      <c r="E1474">
        <v>158759.94</v>
      </c>
    </row>
    <row r="1475" spans="1:5" x14ac:dyDescent="0.25">
      <c r="A1475" s="17">
        <v>40841</v>
      </c>
      <c r="E1475">
        <v>168774.99</v>
      </c>
    </row>
    <row r="1476" spans="1:5" x14ac:dyDescent="0.25">
      <c r="A1476" s="17">
        <v>40842</v>
      </c>
      <c r="E1476">
        <v>162309.32999999999</v>
      </c>
    </row>
    <row r="1477" spans="1:5" x14ac:dyDescent="0.25">
      <c r="A1477" s="17">
        <v>40843</v>
      </c>
      <c r="E1477">
        <v>140980.19</v>
      </c>
    </row>
    <row r="1478" spans="1:5" x14ac:dyDescent="0.25">
      <c r="A1478" s="17">
        <v>40844</v>
      </c>
      <c r="E1478">
        <v>138781.14000000001</v>
      </c>
    </row>
    <row r="1479" spans="1:5" x14ac:dyDescent="0.25">
      <c r="A1479" s="17">
        <v>40847</v>
      </c>
      <c r="E1479">
        <v>152181.44</v>
      </c>
    </row>
    <row r="1480" spans="1:5" x14ac:dyDescent="0.25">
      <c r="A1480" s="17">
        <v>40848</v>
      </c>
      <c r="E1480">
        <v>176940.27</v>
      </c>
    </row>
    <row r="1481" spans="1:5" x14ac:dyDescent="0.25">
      <c r="A1481" s="17">
        <v>40849</v>
      </c>
      <c r="E1481">
        <v>172343.72</v>
      </c>
    </row>
    <row r="1482" spans="1:5" x14ac:dyDescent="0.25">
      <c r="A1482" s="17">
        <v>40850</v>
      </c>
      <c r="E1482">
        <v>163027.47</v>
      </c>
    </row>
    <row r="1483" spans="1:5" x14ac:dyDescent="0.25">
      <c r="A1483" s="17">
        <v>40851</v>
      </c>
      <c r="E1483">
        <v>165933.24</v>
      </c>
    </row>
    <row r="1484" spans="1:5" x14ac:dyDescent="0.25">
      <c r="A1484" s="17">
        <v>40854</v>
      </c>
      <c r="E1484">
        <v>164940.01999999999</v>
      </c>
    </row>
    <row r="1485" spans="1:5" x14ac:dyDescent="0.25">
      <c r="A1485" s="17">
        <v>40855</v>
      </c>
      <c r="E1485">
        <v>157333.37</v>
      </c>
    </row>
    <row r="1486" spans="1:5" x14ac:dyDescent="0.25">
      <c r="A1486" s="17">
        <v>40856</v>
      </c>
      <c r="E1486">
        <v>186545.2</v>
      </c>
    </row>
    <row r="1487" spans="1:5" x14ac:dyDescent="0.25">
      <c r="A1487" s="17">
        <v>40857</v>
      </c>
      <c r="E1487">
        <v>175524.72</v>
      </c>
    </row>
    <row r="1488" spans="1:5" x14ac:dyDescent="0.25">
      <c r="A1488" s="17">
        <v>40858</v>
      </c>
      <c r="E1488">
        <v>167239.67999999999</v>
      </c>
    </row>
    <row r="1489" spans="1:5" x14ac:dyDescent="0.25">
      <c r="A1489" s="17">
        <v>40861</v>
      </c>
      <c r="E1489">
        <v>171422.61</v>
      </c>
    </row>
    <row r="1490" spans="1:5" x14ac:dyDescent="0.25">
      <c r="A1490" s="17">
        <v>40862</v>
      </c>
      <c r="E1490">
        <v>169617.08</v>
      </c>
    </row>
    <row r="1491" spans="1:5" x14ac:dyDescent="0.25">
      <c r="A1491" s="17">
        <v>40863</v>
      </c>
      <c r="E1491">
        <v>177105.08</v>
      </c>
    </row>
    <row r="1492" spans="1:5" x14ac:dyDescent="0.25">
      <c r="A1492" s="17">
        <v>40864</v>
      </c>
      <c r="E1492">
        <v>188177.76</v>
      </c>
    </row>
    <row r="1493" spans="1:5" x14ac:dyDescent="0.25">
      <c r="A1493" s="17">
        <v>40865</v>
      </c>
      <c r="E1493">
        <v>180568.61</v>
      </c>
    </row>
    <row r="1494" spans="1:5" x14ac:dyDescent="0.25">
      <c r="A1494" s="17">
        <v>40868</v>
      </c>
      <c r="E1494">
        <v>181859.03</v>
      </c>
    </row>
    <row r="1495" spans="1:5" x14ac:dyDescent="0.25">
      <c r="A1495" s="17">
        <v>40869</v>
      </c>
      <c r="E1495">
        <v>178433.44</v>
      </c>
    </row>
    <row r="1496" spans="1:5" x14ac:dyDescent="0.25">
      <c r="A1496" s="17">
        <v>40870</v>
      </c>
      <c r="E1496">
        <v>185090.53</v>
      </c>
    </row>
    <row r="1497" spans="1:5" x14ac:dyDescent="0.25">
      <c r="A1497" s="17">
        <v>40872</v>
      </c>
      <c r="E1497">
        <v>190604.98</v>
      </c>
    </row>
    <row r="1498" spans="1:5" x14ac:dyDescent="0.25">
      <c r="A1498" s="17">
        <v>40875</v>
      </c>
      <c r="E1498">
        <v>180728.27</v>
      </c>
    </row>
    <row r="1499" spans="1:5" x14ac:dyDescent="0.25">
      <c r="A1499" s="17">
        <v>40876</v>
      </c>
      <c r="E1499">
        <v>175898.4</v>
      </c>
    </row>
    <row r="1500" spans="1:5" x14ac:dyDescent="0.25">
      <c r="A1500" s="17">
        <v>40877</v>
      </c>
      <c r="E1500">
        <v>160316.78</v>
      </c>
    </row>
    <row r="1501" spans="1:5" x14ac:dyDescent="0.25">
      <c r="A1501" s="17">
        <v>40878</v>
      </c>
      <c r="E1501">
        <v>156846.01</v>
      </c>
    </row>
    <row r="1502" spans="1:5" x14ac:dyDescent="0.25">
      <c r="A1502" s="17">
        <v>40879</v>
      </c>
      <c r="E1502">
        <v>156272.4</v>
      </c>
    </row>
    <row r="1503" spans="1:5" x14ac:dyDescent="0.25">
      <c r="A1503" s="17">
        <v>40882</v>
      </c>
      <c r="E1503">
        <v>156650.65</v>
      </c>
    </row>
    <row r="1504" spans="1:5" x14ac:dyDescent="0.25">
      <c r="A1504" s="17">
        <v>40883</v>
      </c>
      <c r="E1504">
        <v>155637.99</v>
      </c>
    </row>
    <row r="1505" spans="1:5" x14ac:dyDescent="0.25">
      <c r="A1505" s="17">
        <v>40884</v>
      </c>
      <c r="E1505">
        <v>159256.95000000001</v>
      </c>
    </row>
    <row r="1506" spans="1:5" x14ac:dyDescent="0.25">
      <c r="A1506" s="17">
        <v>40885</v>
      </c>
      <c r="E1506">
        <v>168482.35</v>
      </c>
    </row>
    <row r="1507" spans="1:5" x14ac:dyDescent="0.25">
      <c r="A1507" s="17">
        <v>40886</v>
      </c>
      <c r="E1507">
        <v>156647.76999999999</v>
      </c>
    </row>
    <row r="1508" spans="1:5" x14ac:dyDescent="0.25">
      <c r="A1508" s="17">
        <v>40889</v>
      </c>
      <c r="E1508">
        <v>157848.99</v>
      </c>
    </row>
    <row r="1509" spans="1:5" x14ac:dyDescent="0.25">
      <c r="A1509" s="17">
        <v>40890</v>
      </c>
      <c r="E1509">
        <v>156999.56</v>
      </c>
    </row>
    <row r="1510" spans="1:5" x14ac:dyDescent="0.25">
      <c r="A1510" s="17">
        <v>40891</v>
      </c>
      <c r="E1510">
        <v>156442.09</v>
      </c>
    </row>
    <row r="1511" spans="1:5" x14ac:dyDescent="0.25">
      <c r="A1511" s="17">
        <v>40892</v>
      </c>
      <c r="E1511">
        <v>150221.26</v>
      </c>
    </row>
    <row r="1512" spans="1:5" x14ac:dyDescent="0.25">
      <c r="A1512" s="17">
        <v>40893</v>
      </c>
      <c r="E1512">
        <v>149271.03</v>
      </c>
    </row>
    <row r="1513" spans="1:5" x14ac:dyDescent="0.25">
      <c r="A1513" s="17">
        <v>40896</v>
      </c>
      <c r="E1513">
        <v>148522.9</v>
      </c>
    </row>
    <row r="1514" spans="1:5" x14ac:dyDescent="0.25">
      <c r="A1514" s="17">
        <v>40897</v>
      </c>
      <c r="E1514">
        <v>138764.70000000001</v>
      </c>
    </row>
    <row r="1515" spans="1:5" x14ac:dyDescent="0.25">
      <c r="A1515" s="17">
        <v>40898</v>
      </c>
      <c r="E1515">
        <v>129768.78</v>
      </c>
    </row>
    <row r="1516" spans="1:5" x14ac:dyDescent="0.25">
      <c r="A1516" s="17">
        <v>40899</v>
      </c>
      <c r="E1516">
        <v>129947.76</v>
      </c>
    </row>
    <row r="1517" spans="1:5" x14ac:dyDescent="0.25">
      <c r="A1517" s="17">
        <v>40900</v>
      </c>
      <c r="E1517">
        <v>132916.94</v>
      </c>
    </row>
    <row r="1518" spans="1:5" x14ac:dyDescent="0.25">
      <c r="A1518" s="17">
        <v>40904</v>
      </c>
      <c r="E1518">
        <v>131787.20000000001</v>
      </c>
    </row>
    <row r="1519" spans="1:5" x14ac:dyDescent="0.25">
      <c r="A1519" s="17">
        <v>40905</v>
      </c>
      <c r="E1519">
        <v>137221.78</v>
      </c>
    </row>
    <row r="1520" spans="1:5" x14ac:dyDescent="0.25">
      <c r="A1520" s="17">
        <v>40906</v>
      </c>
      <c r="E1520">
        <v>133890.12</v>
      </c>
    </row>
    <row r="1521" spans="1:5" x14ac:dyDescent="0.25">
      <c r="A1521" s="17">
        <v>40907</v>
      </c>
      <c r="E1521">
        <v>135728.06</v>
      </c>
    </row>
    <row r="1522" spans="1:5" x14ac:dyDescent="0.25">
      <c r="A1522" s="17">
        <v>40911</v>
      </c>
      <c r="E1522">
        <v>128746.54</v>
      </c>
    </row>
    <row r="1523" spans="1:5" x14ac:dyDescent="0.25">
      <c r="A1523" s="17">
        <v>40912</v>
      </c>
      <c r="E1523">
        <v>126585.73</v>
      </c>
    </row>
    <row r="1524" spans="1:5" x14ac:dyDescent="0.25">
      <c r="A1524" s="17">
        <v>40913</v>
      </c>
      <c r="E1524">
        <v>123649.60000000001</v>
      </c>
    </row>
    <row r="1525" spans="1:5" x14ac:dyDescent="0.25">
      <c r="A1525" s="17">
        <v>40914</v>
      </c>
      <c r="E1525">
        <v>121374.15</v>
      </c>
    </row>
    <row r="1526" spans="1:5" x14ac:dyDescent="0.25">
      <c r="A1526" s="17">
        <v>40917</v>
      </c>
      <c r="E1526">
        <v>119453.8</v>
      </c>
    </row>
    <row r="1527" spans="1:5" x14ac:dyDescent="0.25">
      <c r="A1527" s="17">
        <v>40918</v>
      </c>
      <c r="E1527">
        <v>117376.73</v>
      </c>
    </row>
    <row r="1528" spans="1:5" x14ac:dyDescent="0.25">
      <c r="A1528" s="17">
        <v>40919</v>
      </c>
      <c r="E1528">
        <v>118607.89</v>
      </c>
    </row>
    <row r="1529" spans="1:5" x14ac:dyDescent="0.25">
      <c r="A1529" s="17">
        <v>40920</v>
      </c>
      <c r="E1529">
        <v>117571.91</v>
      </c>
    </row>
    <row r="1530" spans="1:5" x14ac:dyDescent="0.25">
      <c r="A1530" s="17">
        <v>40921</v>
      </c>
      <c r="E1530">
        <v>120929.35</v>
      </c>
    </row>
    <row r="1531" spans="1:5" x14ac:dyDescent="0.25">
      <c r="A1531" s="17">
        <v>40925</v>
      </c>
      <c r="E1531">
        <v>119363.17</v>
      </c>
    </row>
    <row r="1532" spans="1:5" x14ac:dyDescent="0.25">
      <c r="A1532" s="17">
        <v>40926</v>
      </c>
      <c r="E1532">
        <v>115551.07</v>
      </c>
    </row>
    <row r="1533" spans="1:5" x14ac:dyDescent="0.25">
      <c r="A1533" s="17">
        <v>40927</v>
      </c>
      <c r="E1533">
        <v>112926.26</v>
      </c>
    </row>
    <row r="1534" spans="1:5" x14ac:dyDescent="0.25">
      <c r="A1534" s="17">
        <v>40928</v>
      </c>
      <c r="E1534">
        <v>109009.03</v>
      </c>
    </row>
    <row r="1535" spans="1:5" x14ac:dyDescent="0.25">
      <c r="A1535" s="17">
        <v>40931</v>
      </c>
      <c r="E1535">
        <v>105896.37</v>
      </c>
    </row>
    <row r="1536" spans="1:5" x14ac:dyDescent="0.25">
      <c r="A1536" s="17">
        <v>40932</v>
      </c>
      <c r="E1536">
        <v>106568.58</v>
      </c>
    </row>
    <row r="1537" spans="1:5" x14ac:dyDescent="0.25">
      <c r="A1537" s="17">
        <v>40933</v>
      </c>
      <c r="E1537">
        <v>102034.26</v>
      </c>
    </row>
    <row r="1538" spans="1:5" x14ac:dyDescent="0.25">
      <c r="A1538" s="17">
        <v>40934</v>
      </c>
      <c r="E1538">
        <v>102338.28</v>
      </c>
    </row>
    <row r="1539" spans="1:5" x14ac:dyDescent="0.25">
      <c r="A1539" s="17">
        <v>40935</v>
      </c>
      <c r="E1539">
        <v>99907.88</v>
      </c>
    </row>
    <row r="1540" spans="1:5" x14ac:dyDescent="0.25">
      <c r="A1540" s="17">
        <v>40938</v>
      </c>
      <c r="E1540">
        <v>102995.65</v>
      </c>
    </row>
    <row r="1541" spans="1:5" x14ac:dyDescent="0.25">
      <c r="A1541" s="17">
        <v>40939</v>
      </c>
      <c r="E1541">
        <v>102895.7</v>
      </c>
    </row>
    <row r="1542" spans="1:5" x14ac:dyDescent="0.25">
      <c r="A1542" s="17">
        <v>40940</v>
      </c>
      <c r="E1542">
        <v>99957.17</v>
      </c>
    </row>
    <row r="1543" spans="1:5" x14ac:dyDescent="0.25">
      <c r="A1543" s="17">
        <v>40941</v>
      </c>
      <c r="E1543">
        <v>97434.19</v>
      </c>
    </row>
    <row r="1544" spans="1:5" x14ac:dyDescent="0.25">
      <c r="A1544" s="17">
        <v>40942</v>
      </c>
      <c r="E1544">
        <v>92368.29</v>
      </c>
    </row>
    <row r="1545" spans="1:5" x14ac:dyDescent="0.25">
      <c r="A1545" s="17">
        <v>40945</v>
      </c>
      <c r="E1545">
        <v>91377.86</v>
      </c>
    </row>
    <row r="1546" spans="1:5" x14ac:dyDescent="0.25">
      <c r="A1546" s="17">
        <v>40946</v>
      </c>
      <c r="E1546">
        <v>91549.32</v>
      </c>
    </row>
    <row r="1547" spans="1:5" x14ac:dyDescent="0.25">
      <c r="A1547" s="17">
        <v>40947</v>
      </c>
      <c r="E1547">
        <v>93646.75</v>
      </c>
    </row>
    <row r="1548" spans="1:5" x14ac:dyDescent="0.25">
      <c r="A1548" s="17">
        <v>40948</v>
      </c>
      <c r="E1548">
        <v>98097.82</v>
      </c>
    </row>
    <row r="1549" spans="1:5" x14ac:dyDescent="0.25">
      <c r="A1549" s="17">
        <v>40949</v>
      </c>
      <c r="E1549">
        <v>107331.47</v>
      </c>
    </row>
    <row r="1550" spans="1:5" x14ac:dyDescent="0.25">
      <c r="A1550" s="17">
        <v>40952</v>
      </c>
      <c r="E1550">
        <v>99333.27</v>
      </c>
    </row>
    <row r="1551" spans="1:5" x14ac:dyDescent="0.25">
      <c r="A1551" s="17">
        <v>40953</v>
      </c>
      <c r="E1551">
        <v>103053.1</v>
      </c>
    </row>
    <row r="1552" spans="1:5" x14ac:dyDescent="0.25">
      <c r="A1552" s="17">
        <v>40954</v>
      </c>
      <c r="E1552">
        <v>107326.36</v>
      </c>
    </row>
    <row r="1553" spans="1:5" x14ac:dyDescent="0.25">
      <c r="A1553" s="17">
        <v>40955</v>
      </c>
      <c r="E1553">
        <v>103418.21</v>
      </c>
    </row>
    <row r="1554" spans="1:5" x14ac:dyDescent="0.25">
      <c r="A1554" s="17">
        <v>40956</v>
      </c>
      <c r="E1554">
        <v>101531.1</v>
      </c>
    </row>
    <row r="1555" spans="1:5" x14ac:dyDescent="0.25">
      <c r="A1555" s="17">
        <v>40960</v>
      </c>
      <c r="E1555">
        <v>102127.49</v>
      </c>
    </row>
    <row r="1556" spans="1:5" x14ac:dyDescent="0.25">
      <c r="A1556" s="17">
        <v>40961</v>
      </c>
      <c r="E1556">
        <v>99604.09</v>
      </c>
    </row>
    <row r="1557" spans="1:5" x14ac:dyDescent="0.25">
      <c r="A1557" s="17">
        <v>40962</v>
      </c>
      <c r="E1557">
        <v>92660.19</v>
      </c>
    </row>
    <row r="1558" spans="1:5" x14ac:dyDescent="0.25">
      <c r="A1558" s="17">
        <v>40963</v>
      </c>
      <c r="E1558">
        <v>96459.71</v>
      </c>
    </row>
    <row r="1559" spans="1:5" x14ac:dyDescent="0.25">
      <c r="A1559" s="17">
        <v>40966</v>
      </c>
      <c r="E1559">
        <v>96872.88</v>
      </c>
    </row>
    <row r="1560" spans="1:5" x14ac:dyDescent="0.25">
      <c r="A1560" s="17">
        <v>40967</v>
      </c>
      <c r="E1560">
        <v>96438.48</v>
      </c>
    </row>
    <row r="1561" spans="1:5" x14ac:dyDescent="0.25">
      <c r="A1561" s="17">
        <v>40968</v>
      </c>
      <c r="E1561">
        <v>94791.57</v>
      </c>
    </row>
    <row r="1562" spans="1:5" x14ac:dyDescent="0.25">
      <c r="A1562" s="17">
        <v>40969</v>
      </c>
      <c r="E1562">
        <v>93037.56</v>
      </c>
    </row>
    <row r="1563" spans="1:5" x14ac:dyDescent="0.25">
      <c r="A1563" s="17">
        <v>40970</v>
      </c>
      <c r="E1563">
        <v>93969.7</v>
      </c>
    </row>
    <row r="1564" spans="1:5" x14ac:dyDescent="0.25">
      <c r="A1564" s="17">
        <v>40973</v>
      </c>
      <c r="E1564">
        <v>93121.02</v>
      </c>
    </row>
    <row r="1565" spans="1:5" x14ac:dyDescent="0.25">
      <c r="A1565" s="17">
        <v>40974</v>
      </c>
      <c r="E1565">
        <v>100260.26</v>
      </c>
    </row>
    <row r="1566" spans="1:5" x14ac:dyDescent="0.25">
      <c r="A1566" s="17">
        <v>40975</v>
      </c>
      <c r="E1566">
        <v>95438.68</v>
      </c>
    </row>
    <row r="1567" spans="1:5" x14ac:dyDescent="0.25">
      <c r="A1567" s="17">
        <v>40976</v>
      </c>
      <c r="E1567">
        <v>91476.84</v>
      </c>
    </row>
    <row r="1568" spans="1:5" x14ac:dyDescent="0.25">
      <c r="A1568" s="17">
        <v>40977</v>
      </c>
      <c r="E1568">
        <v>89930.13</v>
      </c>
    </row>
    <row r="1569" spans="1:5" x14ac:dyDescent="0.25">
      <c r="A1569" s="17">
        <v>40980</v>
      </c>
      <c r="E1569">
        <v>85833.82</v>
      </c>
    </row>
    <row r="1570" spans="1:5" x14ac:dyDescent="0.25">
      <c r="A1570" s="17">
        <v>40981</v>
      </c>
      <c r="E1570">
        <v>81781.490000000005</v>
      </c>
    </row>
    <row r="1571" spans="1:5" x14ac:dyDescent="0.25">
      <c r="A1571" s="17">
        <v>40982</v>
      </c>
      <c r="E1571">
        <v>84639.59</v>
      </c>
    </row>
    <row r="1572" spans="1:5" x14ac:dyDescent="0.25">
      <c r="A1572" s="17">
        <v>40983</v>
      </c>
      <c r="E1572">
        <v>83695.58</v>
      </c>
    </row>
    <row r="1573" spans="1:5" x14ac:dyDescent="0.25">
      <c r="A1573" s="17">
        <v>40984</v>
      </c>
      <c r="E1573">
        <v>83173.009999999995</v>
      </c>
    </row>
    <row r="1574" spans="1:5" x14ac:dyDescent="0.25">
      <c r="A1574" s="17">
        <v>40987</v>
      </c>
      <c r="E1574">
        <v>78080.59</v>
      </c>
    </row>
    <row r="1575" spans="1:5" x14ac:dyDescent="0.25">
      <c r="A1575" s="17">
        <v>40988</v>
      </c>
      <c r="E1575">
        <v>75105.95</v>
      </c>
    </row>
    <row r="1576" spans="1:5" x14ac:dyDescent="0.25">
      <c r="A1576" s="17">
        <v>40989</v>
      </c>
      <c r="E1576">
        <v>70494.179999999993</v>
      </c>
    </row>
    <row r="1577" spans="1:5" x14ac:dyDescent="0.25">
      <c r="A1577" s="17">
        <v>40990</v>
      </c>
      <c r="E1577">
        <v>71855.56</v>
      </c>
    </row>
    <row r="1578" spans="1:5" x14ac:dyDescent="0.25">
      <c r="A1578" s="17">
        <v>40991</v>
      </c>
      <c r="E1578">
        <v>66914.460000000006</v>
      </c>
    </row>
    <row r="1579" spans="1:5" x14ac:dyDescent="0.25">
      <c r="A1579" s="17">
        <v>40994</v>
      </c>
      <c r="E1579">
        <v>60736.639999999999</v>
      </c>
    </row>
    <row r="1580" spans="1:5" x14ac:dyDescent="0.25">
      <c r="A1580" s="17">
        <v>40995</v>
      </c>
      <c r="E1580">
        <v>66525.490000000005</v>
      </c>
    </row>
    <row r="1581" spans="1:5" x14ac:dyDescent="0.25">
      <c r="A1581" s="17">
        <v>40996</v>
      </c>
      <c r="E1581">
        <v>67916.009999999995</v>
      </c>
    </row>
    <row r="1582" spans="1:5" x14ac:dyDescent="0.25">
      <c r="A1582" s="17">
        <v>40997</v>
      </c>
      <c r="E1582">
        <v>66580.27</v>
      </c>
    </row>
    <row r="1583" spans="1:5" x14ac:dyDescent="0.25">
      <c r="A1583" s="17">
        <v>40998</v>
      </c>
      <c r="E1583">
        <v>65408.09</v>
      </c>
    </row>
    <row r="1584" spans="1:5" x14ac:dyDescent="0.25">
      <c r="A1584" s="17">
        <v>41001</v>
      </c>
      <c r="E1584">
        <v>64255.360000000001</v>
      </c>
    </row>
    <row r="1585" spans="1:5" x14ac:dyDescent="0.25">
      <c r="A1585" s="17">
        <v>41002</v>
      </c>
      <c r="E1585">
        <v>66333.66</v>
      </c>
    </row>
    <row r="1586" spans="1:5" x14ac:dyDescent="0.25">
      <c r="A1586" s="17">
        <v>41003</v>
      </c>
      <c r="E1586">
        <v>67652.39</v>
      </c>
    </row>
    <row r="1587" spans="1:5" x14ac:dyDescent="0.25">
      <c r="A1587" s="17">
        <v>41004</v>
      </c>
      <c r="E1587">
        <v>69111.789999999994</v>
      </c>
    </row>
    <row r="1588" spans="1:5" x14ac:dyDescent="0.25">
      <c r="A1588" s="17">
        <v>41008</v>
      </c>
      <c r="E1588">
        <v>72833.38</v>
      </c>
    </row>
    <row r="1589" spans="1:5" x14ac:dyDescent="0.25">
      <c r="A1589" s="17">
        <v>41009</v>
      </c>
      <c r="E1589">
        <v>79400.14</v>
      </c>
    </row>
    <row r="1590" spans="1:5" x14ac:dyDescent="0.25">
      <c r="A1590" s="17">
        <v>41010</v>
      </c>
      <c r="E1590">
        <v>77985.81</v>
      </c>
    </row>
    <row r="1591" spans="1:5" x14ac:dyDescent="0.25">
      <c r="A1591" s="17">
        <v>41011</v>
      </c>
      <c r="E1591">
        <v>71017.38</v>
      </c>
    </row>
    <row r="1592" spans="1:5" x14ac:dyDescent="0.25">
      <c r="A1592" s="17">
        <v>41012</v>
      </c>
      <c r="E1592">
        <v>74879.960000000006</v>
      </c>
    </row>
    <row r="1593" spans="1:5" x14ac:dyDescent="0.25">
      <c r="A1593" s="17">
        <v>41015</v>
      </c>
      <c r="E1593">
        <v>74249.820000000007</v>
      </c>
    </row>
    <row r="1594" spans="1:5" x14ac:dyDescent="0.25">
      <c r="A1594" s="17">
        <v>41016</v>
      </c>
      <c r="E1594">
        <v>69399.100000000006</v>
      </c>
    </row>
    <row r="1595" spans="1:5" x14ac:dyDescent="0.25">
      <c r="A1595" s="17">
        <v>41017</v>
      </c>
      <c r="E1595">
        <v>70892.67</v>
      </c>
    </row>
    <row r="1596" spans="1:5" x14ac:dyDescent="0.25">
      <c r="A1596" s="17">
        <v>41018</v>
      </c>
      <c r="E1596">
        <v>71468.47</v>
      </c>
    </row>
    <row r="1597" spans="1:5" x14ac:dyDescent="0.25">
      <c r="A1597" s="17">
        <v>41019</v>
      </c>
      <c r="E1597">
        <v>69358.36</v>
      </c>
    </row>
    <row r="1598" spans="1:5" x14ac:dyDescent="0.25">
      <c r="A1598" s="17">
        <v>41022</v>
      </c>
      <c r="E1598">
        <v>71438.75</v>
      </c>
    </row>
    <row r="1599" spans="1:5" x14ac:dyDescent="0.25">
      <c r="A1599" s="17">
        <v>41023</v>
      </c>
      <c r="E1599">
        <v>69816.23</v>
      </c>
    </row>
    <row r="1600" spans="1:5" x14ac:dyDescent="0.25">
      <c r="A1600" s="17">
        <v>41024</v>
      </c>
      <c r="E1600">
        <v>65312.77</v>
      </c>
    </row>
    <row r="1601" spans="1:5" x14ac:dyDescent="0.25">
      <c r="A1601" s="17">
        <v>41025</v>
      </c>
      <c r="E1601">
        <v>62819.82</v>
      </c>
    </row>
    <row r="1602" spans="1:5" x14ac:dyDescent="0.25">
      <c r="A1602" s="17">
        <v>41026</v>
      </c>
      <c r="E1602">
        <v>62945.56</v>
      </c>
    </row>
    <row r="1603" spans="1:5" x14ac:dyDescent="0.25">
      <c r="A1603" s="17">
        <v>41029</v>
      </c>
      <c r="E1603">
        <v>64552.88</v>
      </c>
    </row>
    <row r="1604" spans="1:5" x14ac:dyDescent="0.25">
      <c r="A1604" s="17">
        <v>41030</v>
      </c>
      <c r="E1604">
        <v>62402.67</v>
      </c>
    </row>
    <row r="1605" spans="1:5" x14ac:dyDescent="0.25">
      <c r="A1605" s="17">
        <v>41031</v>
      </c>
      <c r="E1605">
        <v>62683.17</v>
      </c>
    </row>
    <row r="1606" spans="1:5" x14ac:dyDescent="0.25">
      <c r="A1606" s="17">
        <v>41032</v>
      </c>
      <c r="E1606">
        <v>64070.36</v>
      </c>
    </row>
    <row r="1607" spans="1:5" x14ac:dyDescent="0.25">
      <c r="A1607" s="17">
        <v>41033</v>
      </c>
      <c r="E1607">
        <v>67182.67</v>
      </c>
    </row>
    <row r="1608" spans="1:5" x14ac:dyDescent="0.25">
      <c r="A1608" s="17">
        <v>41036</v>
      </c>
      <c r="E1608">
        <v>66146.960000000006</v>
      </c>
    </row>
    <row r="1609" spans="1:5" x14ac:dyDescent="0.25">
      <c r="A1609" s="17">
        <v>41037</v>
      </c>
      <c r="E1609">
        <v>66701.94</v>
      </c>
    </row>
    <row r="1610" spans="1:5" x14ac:dyDescent="0.25">
      <c r="A1610" s="17">
        <v>41038</v>
      </c>
      <c r="E1610">
        <v>68965.77</v>
      </c>
    </row>
    <row r="1611" spans="1:5" x14ac:dyDescent="0.25">
      <c r="A1611" s="17">
        <v>41039</v>
      </c>
      <c r="E1611">
        <v>67353.66</v>
      </c>
    </row>
    <row r="1612" spans="1:5" x14ac:dyDescent="0.25">
      <c r="A1612" s="17">
        <v>41040</v>
      </c>
      <c r="E1612">
        <v>67985.03</v>
      </c>
    </row>
    <row r="1613" spans="1:5" x14ac:dyDescent="0.25">
      <c r="A1613" s="17">
        <v>41043</v>
      </c>
      <c r="E1613">
        <v>72110.38</v>
      </c>
    </row>
    <row r="1614" spans="1:5" x14ac:dyDescent="0.25">
      <c r="A1614" s="17">
        <v>41044</v>
      </c>
      <c r="E1614">
        <v>75431.86</v>
      </c>
    </row>
    <row r="1615" spans="1:5" x14ac:dyDescent="0.25">
      <c r="A1615" s="17">
        <v>41045</v>
      </c>
      <c r="E1615">
        <v>78427.47</v>
      </c>
    </row>
    <row r="1616" spans="1:5" x14ac:dyDescent="0.25">
      <c r="A1616" s="17">
        <v>41046</v>
      </c>
      <c r="E1616">
        <v>82050.929999999993</v>
      </c>
    </row>
    <row r="1617" spans="1:5" x14ac:dyDescent="0.25">
      <c r="A1617" s="17">
        <v>41047</v>
      </c>
      <c r="E1617">
        <v>88450.94</v>
      </c>
    </row>
    <row r="1618" spans="1:5" x14ac:dyDescent="0.25">
      <c r="A1618" s="17">
        <v>41050</v>
      </c>
      <c r="E1618">
        <v>78625.710000000006</v>
      </c>
    </row>
    <row r="1619" spans="1:5" x14ac:dyDescent="0.25">
      <c r="A1619" s="17">
        <v>41051</v>
      </c>
      <c r="E1619">
        <v>81848.5</v>
      </c>
    </row>
    <row r="1620" spans="1:5" x14ac:dyDescent="0.25">
      <c r="A1620" s="17">
        <v>41052</v>
      </c>
      <c r="E1620">
        <v>79601.08</v>
      </c>
    </row>
    <row r="1621" spans="1:5" x14ac:dyDescent="0.25">
      <c r="A1621" s="17">
        <v>41053</v>
      </c>
      <c r="E1621">
        <v>79766.77</v>
      </c>
    </row>
    <row r="1622" spans="1:5" x14ac:dyDescent="0.25">
      <c r="A1622" s="17">
        <v>41054</v>
      </c>
      <c r="E1622">
        <v>79360.070000000007</v>
      </c>
    </row>
    <row r="1623" spans="1:5" x14ac:dyDescent="0.25">
      <c r="A1623" s="17">
        <v>41058</v>
      </c>
      <c r="E1623">
        <v>75151.820000000007</v>
      </c>
    </row>
    <row r="1624" spans="1:5" x14ac:dyDescent="0.25">
      <c r="A1624" s="17">
        <v>41059</v>
      </c>
      <c r="E1624">
        <v>79872.539999999994</v>
      </c>
    </row>
    <row r="1625" spans="1:5" x14ac:dyDescent="0.25">
      <c r="A1625" s="17">
        <v>41060</v>
      </c>
      <c r="E1625">
        <v>80466.14</v>
      </c>
    </row>
    <row r="1626" spans="1:5" x14ac:dyDescent="0.25">
      <c r="A1626" s="17">
        <v>41061</v>
      </c>
      <c r="E1626">
        <v>88461.19</v>
      </c>
    </row>
    <row r="1627" spans="1:5" x14ac:dyDescent="0.25">
      <c r="A1627" s="17">
        <v>41064</v>
      </c>
      <c r="E1627">
        <v>85490.19</v>
      </c>
    </row>
    <row r="1628" spans="1:5" x14ac:dyDescent="0.25">
      <c r="A1628" s="17">
        <v>41065</v>
      </c>
      <c r="E1628">
        <v>82637.33</v>
      </c>
    </row>
    <row r="1629" spans="1:5" x14ac:dyDescent="0.25">
      <c r="A1629" s="17">
        <v>41066</v>
      </c>
      <c r="E1629">
        <v>76986.320000000007</v>
      </c>
    </row>
    <row r="1630" spans="1:5" x14ac:dyDescent="0.25">
      <c r="A1630" s="17">
        <v>41067</v>
      </c>
      <c r="E1630">
        <v>76076.56</v>
      </c>
    </row>
    <row r="1631" spans="1:5" x14ac:dyDescent="0.25">
      <c r="A1631" s="17">
        <v>41068</v>
      </c>
      <c r="E1631">
        <v>72081.69</v>
      </c>
    </row>
    <row r="1632" spans="1:5" x14ac:dyDescent="0.25">
      <c r="A1632" s="17">
        <v>41071</v>
      </c>
      <c r="E1632">
        <v>76699.990000000005</v>
      </c>
    </row>
    <row r="1633" spans="1:5" x14ac:dyDescent="0.25">
      <c r="A1633" s="17">
        <v>41072</v>
      </c>
      <c r="E1633">
        <v>76844.98</v>
      </c>
    </row>
    <row r="1634" spans="1:5" x14ac:dyDescent="0.25">
      <c r="A1634" s="17">
        <v>41073</v>
      </c>
      <c r="E1634">
        <v>81331.05</v>
      </c>
    </row>
    <row r="1635" spans="1:5" x14ac:dyDescent="0.25">
      <c r="A1635" s="17">
        <v>41074</v>
      </c>
      <c r="E1635">
        <v>76355.009999999995</v>
      </c>
    </row>
    <row r="1636" spans="1:5" x14ac:dyDescent="0.25">
      <c r="A1636" s="17">
        <v>41075</v>
      </c>
      <c r="E1636">
        <v>71823.97</v>
      </c>
    </row>
    <row r="1637" spans="1:5" x14ac:dyDescent="0.25">
      <c r="A1637" s="17">
        <v>41078</v>
      </c>
      <c r="E1637">
        <v>66404.66</v>
      </c>
    </row>
    <row r="1638" spans="1:5" x14ac:dyDescent="0.25">
      <c r="A1638" s="17">
        <v>41079</v>
      </c>
      <c r="E1638">
        <v>64729.66</v>
      </c>
    </row>
    <row r="1639" spans="1:5" x14ac:dyDescent="0.25">
      <c r="A1639" s="17">
        <v>41080</v>
      </c>
      <c r="E1639">
        <v>62764.55</v>
      </c>
    </row>
    <row r="1640" spans="1:5" x14ac:dyDescent="0.25">
      <c r="A1640" s="17">
        <v>41081</v>
      </c>
      <c r="E1640">
        <v>68866.960000000006</v>
      </c>
    </row>
    <row r="1641" spans="1:5" x14ac:dyDescent="0.25">
      <c r="A1641" s="17">
        <v>41082</v>
      </c>
      <c r="E1641">
        <v>61956.02</v>
      </c>
    </row>
    <row r="1642" spans="1:5" x14ac:dyDescent="0.25">
      <c r="A1642" s="17">
        <v>41085</v>
      </c>
      <c r="E1642">
        <v>66767.899999999994</v>
      </c>
    </row>
    <row r="1643" spans="1:5" x14ac:dyDescent="0.25">
      <c r="A1643" s="17">
        <v>41086</v>
      </c>
      <c r="E1643">
        <v>64905.79</v>
      </c>
    </row>
    <row r="1644" spans="1:5" x14ac:dyDescent="0.25">
      <c r="A1644" s="17">
        <v>41087</v>
      </c>
      <c r="E1644">
        <v>65401.1</v>
      </c>
    </row>
    <row r="1645" spans="1:5" x14ac:dyDescent="0.25">
      <c r="A1645" s="17">
        <v>41088</v>
      </c>
      <c r="E1645">
        <v>64194.89</v>
      </c>
    </row>
    <row r="1646" spans="1:5" x14ac:dyDescent="0.25">
      <c r="A1646" s="17">
        <v>41089</v>
      </c>
      <c r="E1646">
        <v>59430.14</v>
      </c>
    </row>
    <row r="1647" spans="1:5" x14ac:dyDescent="0.25">
      <c r="A1647" s="17">
        <v>41092</v>
      </c>
      <c r="E1647">
        <v>55701.3</v>
      </c>
    </row>
    <row r="1648" spans="1:5" x14ac:dyDescent="0.25">
      <c r="A1648" s="17">
        <v>41093</v>
      </c>
      <c r="E1648">
        <v>53907.64</v>
      </c>
    </row>
    <row r="1649" spans="1:5" x14ac:dyDescent="0.25">
      <c r="A1649" s="17">
        <v>41095</v>
      </c>
      <c r="E1649">
        <v>56307.18</v>
      </c>
    </row>
    <row r="1650" spans="1:5" x14ac:dyDescent="0.25">
      <c r="A1650" s="17">
        <v>41096</v>
      </c>
      <c r="E1650">
        <v>55967.49</v>
      </c>
    </row>
    <row r="1651" spans="1:5" x14ac:dyDescent="0.25">
      <c r="A1651" s="17">
        <v>41099</v>
      </c>
      <c r="E1651">
        <v>55321.52</v>
      </c>
    </row>
    <row r="1652" spans="1:5" x14ac:dyDescent="0.25">
      <c r="A1652" s="17">
        <v>41100</v>
      </c>
      <c r="E1652">
        <v>57075.53</v>
      </c>
    </row>
    <row r="1653" spans="1:5" x14ac:dyDescent="0.25">
      <c r="A1653" s="17">
        <v>41101</v>
      </c>
      <c r="E1653">
        <v>55017.67</v>
      </c>
    </row>
    <row r="1654" spans="1:5" x14ac:dyDescent="0.25">
      <c r="A1654" s="17">
        <v>41102</v>
      </c>
      <c r="E1654">
        <v>55119.28</v>
      </c>
    </row>
    <row r="1655" spans="1:5" x14ac:dyDescent="0.25">
      <c r="A1655" s="17">
        <v>41103</v>
      </c>
      <c r="E1655">
        <v>52530.04</v>
      </c>
    </row>
    <row r="1656" spans="1:5" x14ac:dyDescent="0.25">
      <c r="A1656" s="17">
        <v>41106</v>
      </c>
      <c r="E1656">
        <v>52038.77</v>
      </c>
    </row>
    <row r="1657" spans="1:5" x14ac:dyDescent="0.25">
      <c r="A1657" s="17">
        <v>41107</v>
      </c>
      <c r="E1657">
        <v>49885.49</v>
      </c>
    </row>
    <row r="1658" spans="1:5" x14ac:dyDescent="0.25">
      <c r="A1658" s="17">
        <v>41108</v>
      </c>
      <c r="E1658">
        <v>50074.55</v>
      </c>
    </row>
    <row r="1659" spans="1:5" x14ac:dyDescent="0.25">
      <c r="A1659" s="17">
        <v>41109</v>
      </c>
      <c r="E1659">
        <v>49483.77</v>
      </c>
    </row>
    <row r="1660" spans="1:5" x14ac:dyDescent="0.25">
      <c r="A1660" s="17">
        <v>41110</v>
      </c>
      <c r="E1660">
        <v>51705.65</v>
      </c>
    </row>
    <row r="1661" spans="1:5" x14ac:dyDescent="0.25">
      <c r="A1661" s="17">
        <v>41113</v>
      </c>
      <c r="E1661">
        <v>55065.919999999998</v>
      </c>
    </row>
    <row r="1662" spans="1:5" x14ac:dyDescent="0.25">
      <c r="A1662" s="17">
        <v>41114</v>
      </c>
      <c r="E1662">
        <v>57912.47</v>
      </c>
    </row>
    <row r="1663" spans="1:5" x14ac:dyDescent="0.25">
      <c r="A1663" s="17">
        <v>41115</v>
      </c>
      <c r="E1663">
        <v>57259.44</v>
      </c>
    </row>
    <row r="1664" spans="1:5" x14ac:dyDescent="0.25">
      <c r="A1664" s="17">
        <v>41116</v>
      </c>
      <c r="E1664">
        <v>52592.68</v>
      </c>
    </row>
    <row r="1665" spans="1:5" x14ac:dyDescent="0.25">
      <c r="A1665" s="17">
        <v>41117</v>
      </c>
      <c r="E1665">
        <v>50816.82</v>
      </c>
    </row>
    <row r="1666" spans="1:5" x14ac:dyDescent="0.25">
      <c r="A1666" s="17">
        <v>41120</v>
      </c>
      <c r="E1666">
        <v>52168.39</v>
      </c>
    </row>
    <row r="1667" spans="1:5" x14ac:dyDescent="0.25">
      <c r="A1667" s="17">
        <v>41121</v>
      </c>
      <c r="E1667">
        <v>53400.88</v>
      </c>
    </row>
    <row r="1668" spans="1:5" x14ac:dyDescent="0.25">
      <c r="A1668" s="17">
        <v>41122</v>
      </c>
      <c r="E1668">
        <v>52277.919999999998</v>
      </c>
    </row>
    <row r="1669" spans="1:5" x14ac:dyDescent="0.25">
      <c r="A1669" s="17">
        <v>41123</v>
      </c>
      <c r="E1669">
        <v>51961.440000000002</v>
      </c>
    </row>
    <row r="1670" spans="1:5" x14ac:dyDescent="0.25">
      <c r="A1670" s="17">
        <v>41124</v>
      </c>
      <c r="E1670">
        <v>48087.360000000001</v>
      </c>
    </row>
    <row r="1671" spans="1:5" x14ac:dyDescent="0.25">
      <c r="A1671" s="17">
        <v>41127</v>
      </c>
      <c r="E1671">
        <v>46537.26</v>
      </c>
    </row>
    <row r="1672" spans="1:5" x14ac:dyDescent="0.25">
      <c r="A1672" s="17">
        <v>41128</v>
      </c>
      <c r="E1672">
        <v>47642.5</v>
      </c>
    </row>
    <row r="1673" spans="1:5" x14ac:dyDescent="0.25">
      <c r="A1673" s="17">
        <v>41129</v>
      </c>
      <c r="E1673">
        <v>46127.44</v>
      </c>
    </row>
    <row r="1674" spans="1:5" x14ac:dyDescent="0.25">
      <c r="A1674" s="17">
        <v>41130</v>
      </c>
      <c r="E1674">
        <v>45754.45</v>
      </c>
    </row>
    <row r="1675" spans="1:5" x14ac:dyDescent="0.25">
      <c r="A1675" s="17">
        <v>41131</v>
      </c>
      <c r="E1675">
        <v>45148.800000000003</v>
      </c>
    </row>
    <row r="1676" spans="1:5" x14ac:dyDescent="0.25">
      <c r="A1676" s="17">
        <v>41134</v>
      </c>
      <c r="E1676">
        <v>43990.7</v>
      </c>
    </row>
    <row r="1677" spans="1:5" x14ac:dyDescent="0.25">
      <c r="A1677" s="17">
        <v>41135</v>
      </c>
      <c r="E1677">
        <v>46145.95</v>
      </c>
    </row>
    <row r="1678" spans="1:5" x14ac:dyDescent="0.25">
      <c r="A1678" s="17">
        <v>41136</v>
      </c>
      <c r="E1678">
        <v>46500.61</v>
      </c>
    </row>
    <row r="1679" spans="1:5" x14ac:dyDescent="0.25">
      <c r="A1679" s="17">
        <v>41137</v>
      </c>
      <c r="E1679">
        <v>45546.080000000002</v>
      </c>
    </row>
    <row r="1680" spans="1:5" x14ac:dyDescent="0.25">
      <c r="A1680" s="17">
        <v>41138</v>
      </c>
      <c r="E1680">
        <v>44073.13</v>
      </c>
    </row>
    <row r="1681" spans="1:5" x14ac:dyDescent="0.25">
      <c r="A1681" s="17">
        <v>41141</v>
      </c>
      <c r="E1681">
        <v>44053.52</v>
      </c>
    </row>
    <row r="1682" spans="1:5" x14ac:dyDescent="0.25">
      <c r="A1682" s="17">
        <v>41142</v>
      </c>
      <c r="E1682">
        <v>45241.03</v>
      </c>
    </row>
    <row r="1683" spans="1:5" x14ac:dyDescent="0.25">
      <c r="A1683" s="17">
        <v>41143</v>
      </c>
      <c r="E1683">
        <v>45771.86</v>
      </c>
    </row>
    <row r="1684" spans="1:5" x14ac:dyDescent="0.25">
      <c r="A1684" s="17">
        <v>41144</v>
      </c>
      <c r="E1684">
        <v>46769.34</v>
      </c>
    </row>
    <row r="1685" spans="1:5" x14ac:dyDescent="0.25">
      <c r="A1685" s="17">
        <v>41145</v>
      </c>
      <c r="E1685">
        <v>44838.82</v>
      </c>
    </row>
    <row r="1686" spans="1:5" x14ac:dyDescent="0.25">
      <c r="A1686" s="17">
        <v>41148</v>
      </c>
      <c r="E1686">
        <v>44988.41</v>
      </c>
    </row>
    <row r="1687" spans="1:5" x14ac:dyDescent="0.25">
      <c r="A1687" s="17">
        <v>41149</v>
      </c>
      <c r="E1687">
        <v>45934.23</v>
      </c>
    </row>
    <row r="1688" spans="1:5" x14ac:dyDescent="0.25">
      <c r="A1688" s="17">
        <v>41150</v>
      </c>
      <c r="E1688">
        <v>46208.58</v>
      </c>
    </row>
    <row r="1689" spans="1:5" x14ac:dyDescent="0.25">
      <c r="A1689" s="17">
        <v>41151</v>
      </c>
      <c r="E1689">
        <v>47018.06</v>
      </c>
    </row>
    <row r="1690" spans="1:5" x14ac:dyDescent="0.25">
      <c r="A1690" s="17">
        <v>41152</v>
      </c>
      <c r="E1690">
        <v>45633.279999999999</v>
      </c>
    </row>
    <row r="1691" spans="1:5" x14ac:dyDescent="0.25">
      <c r="A1691" s="17">
        <v>41156</v>
      </c>
      <c r="E1691">
        <v>45283.9</v>
      </c>
    </row>
    <row r="1692" spans="1:5" x14ac:dyDescent="0.25">
      <c r="A1692" s="17">
        <v>41157</v>
      </c>
      <c r="E1692">
        <v>44162.05</v>
      </c>
    </row>
    <row r="1693" spans="1:5" x14ac:dyDescent="0.25">
      <c r="A1693" s="17">
        <v>41158</v>
      </c>
      <c r="E1693">
        <v>39739.269999999997</v>
      </c>
    </row>
    <row r="1694" spans="1:5" x14ac:dyDescent="0.25">
      <c r="A1694" s="17">
        <v>41159</v>
      </c>
      <c r="E1694">
        <v>37236.720000000001</v>
      </c>
    </row>
    <row r="1695" spans="1:5" x14ac:dyDescent="0.25">
      <c r="A1695" s="17">
        <v>41162</v>
      </c>
      <c r="E1695">
        <v>38997.78</v>
      </c>
    </row>
    <row r="1696" spans="1:5" x14ac:dyDescent="0.25">
      <c r="A1696" s="17">
        <v>41163</v>
      </c>
      <c r="E1696">
        <v>39326.65</v>
      </c>
    </row>
    <row r="1697" spans="1:5" x14ac:dyDescent="0.25">
      <c r="A1697" s="17">
        <v>41164</v>
      </c>
      <c r="E1697">
        <v>38301.230000000003</v>
      </c>
    </row>
    <row r="1698" spans="1:5" x14ac:dyDescent="0.25">
      <c r="A1698" s="17">
        <v>41165</v>
      </c>
      <c r="E1698">
        <v>35150.949999999997</v>
      </c>
    </row>
    <row r="1699" spans="1:5" x14ac:dyDescent="0.25">
      <c r="A1699" s="17">
        <v>41166</v>
      </c>
      <c r="E1699">
        <v>36287.08</v>
      </c>
    </row>
    <row r="1700" spans="1:5" x14ac:dyDescent="0.25">
      <c r="A1700" s="17">
        <v>41169</v>
      </c>
      <c r="E1700">
        <v>36161.06</v>
      </c>
    </row>
    <row r="1701" spans="1:5" x14ac:dyDescent="0.25">
      <c r="A1701" s="17">
        <v>41170</v>
      </c>
      <c r="E1701">
        <v>35102.43</v>
      </c>
    </row>
    <row r="1702" spans="1:5" x14ac:dyDescent="0.25">
      <c r="A1702" s="17">
        <v>41171</v>
      </c>
      <c r="E1702">
        <v>34930.25</v>
      </c>
    </row>
    <row r="1703" spans="1:5" x14ac:dyDescent="0.25">
      <c r="A1703" s="17">
        <v>41172</v>
      </c>
      <c r="E1703">
        <v>34934.54</v>
      </c>
    </row>
    <row r="1704" spans="1:5" x14ac:dyDescent="0.25">
      <c r="A1704" s="17">
        <v>41173</v>
      </c>
      <c r="E1704">
        <v>34393.050000000003</v>
      </c>
    </row>
    <row r="1705" spans="1:5" x14ac:dyDescent="0.25">
      <c r="A1705" s="17">
        <v>41176</v>
      </c>
      <c r="E1705">
        <v>34048.47</v>
      </c>
    </row>
    <row r="1706" spans="1:5" x14ac:dyDescent="0.25">
      <c r="A1706" s="17">
        <v>41177</v>
      </c>
      <c r="E1706">
        <v>36216.300000000003</v>
      </c>
    </row>
    <row r="1707" spans="1:5" x14ac:dyDescent="0.25">
      <c r="A1707" s="17">
        <v>41178</v>
      </c>
      <c r="E1707">
        <v>38180.19</v>
      </c>
    </row>
    <row r="1708" spans="1:5" x14ac:dyDescent="0.25">
      <c r="A1708" s="17">
        <v>41179</v>
      </c>
      <c r="E1708">
        <v>34879.370000000003</v>
      </c>
    </row>
    <row r="1709" spans="1:5" x14ac:dyDescent="0.25">
      <c r="A1709" s="17">
        <v>41180</v>
      </c>
      <c r="E1709">
        <v>35570.160000000003</v>
      </c>
    </row>
    <row r="1710" spans="1:5" x14ac:dyDescent="0.25">
      <c r="A1710" s="17">
        <v>41183</v>
      </c>
      <c r="E1710">
        <v>35972.58</v>
      </c>
    </row>
    <row r="1711" spans="1:5" x14ac:dyDescent="0.25">
      <c r="A1711" s="17">
        <v>41184</v>
      </c>
      <c r="E1711">
        <v>35547.03</v>
      </c>
    </row>
    <row r="1712" spans="1:5" x14ac:dyDescent="0.25">
      <c r="A1712" s="17">
        <v>41185</v>
      </c>
      <c r="E1712">
        <v>35176.639999999999</v>
      </c>
    </row>
    <row r="1713" spans="1:5" x14ac:dyDescent="0.25">
      <c r="A1713" s="17">
        <v>41186</v>
      </c>
      <c r="E1713">
        <v>34379.43</v>
      </c>
    </row>
    <row r="1714" spans="1:5" x14ac:dyDescent="0.25">
      <c r="A1714" s="17">
        <v>41187</v>
      </c>
      <c r="E1714">
        <v>33999.839999999997</v>
      </c>
    </row>
    <row r="1715" spans="1:5" x14ac:dyDescent="0.25">
      <c r="A1715" s="17">
        <v>41190</v>
      </c>
      <c r="E1715">
        <v>34108.53</v>
      </c>
    </row>
    <row r="1716" spans="1:5" x14ac:dyDescent="0.25">
      <c r="A1716" s="17">
        <v>41191</v>
      </c>
      <c r="E1716">
        <v>35744.879999999997</v>
      </c>
    </row>
    <row r="1717" spans="1:5" x14ac:dyDescent="0.25">
      <c r="A1717" s="17">
        <v>41192</v>
      </c>
      <c r="E1717">
        <v>35477.910000000003</v>
      </c>
    </row>
    <row r="1718" spans="1:5" x14ac:dyDescent="0.25">
      <c r="A1718" s="17">
        <v>41193</v>
      </c>
      <c r="E1718">
        <v>34795.410000000003</v>
      </c>
    </row>
    <row r="1719" spans="1:5" x14ac:dyDescent="0.25">
      <c r="A1719" s="17">
        <v>41194</v>
      </c>
      <c r="E1719">
        <v>35093.19</v>
      </c>
    </row>
    <row r="1720" spans="1:5" x14ac:dyDescent="0.25">
      <c r="A1720" s="17">
        <v>41197</v>
      </c>
      <c r="E1720">
        <v>33928.26</v>
      </c>
    </row>
    <row r="1721" spans="1:5" x14ac:dyDescent="0.25">
      <c r="A1721" s="17">
        <v>41198</v>
      </c>
      <c r="E1721">
        <v>33187.800000000003</v>
      </c>
    </row>
    <row r="1722" spans="1:5" x14ac:dyDescent="0.25">
      <c r="A1722" s="17">
        <v>41199</v>
      </c>
      <c r="E1722">
        <v>32635</v>
      </c>
    </row>
    <row r="1723" spans="1:5" x14ac:dyDescent="0.25">
      <c r="A1723" s="17">
        <v>41200</v>
      </c>
      <c r="E1723">
        <v>32646.03</v>
      </c>
    </row>
    <row r="1724" spans="1:5" x14ac:dyDescent="0.25">
      <c r="A1724" s="17">
        <v>41201</v>
      </c>
      <c r="E1724">
        <v>34601.35</v>
      </c>
    </row>
    <row r="1725" spans="1:5" x14ac:dyDescent="0.25">
      <c r="A1725" s="17">
        <v>41204</v>
      </c>
      <c r="E1725">
        <v>34697.879999999997</v>
      </c>
    </row>
    <row r="1726" spans="1:5" x14ac:dyDescent="0.25">
      <c r="A1726" s="17">
        <v>41205</v>
      </c>
      <c r="E1726">
        <v>36994.410000000003</v>
      </c>
    </row>
    <row r="1727" spans="1:5" x14ac:dyDescent="0.25">
      <c r="A1727" s="17">
        <v>41206</v>
      </c>
      <c r="E1727">
        <v>37327.17</v>
      </c>
    </row>
    <row r="1728" spans="1:5" x14ac:dyDescent="0.25">
      <c r="A1728" s="17">
        <v>41207</v>
      </c>
      <c r="E1728">
        <v>36521.15</v>
      </c>
    </row>
    <row r="1729" spans="1:5" x14ac:dyDescent="0.25">
      <c r="A1729" s="17">
        <v>41208</v>
      </c>
      <c r="E1729">
        <v>36111.49</v>
      </c>
    </row>
    <row r="1730" spans="1:5" x14ac:dyDescent="0.25">
      <c r="A1730" s="17">
        <v>41213</v>
      </c>
      <c r="E1730">
        <v>36636.14</v>
      </c>
    </row>
    <row r="1731" spans="1:5" x14ac:dyDescent="0.25">
      <c r="A1731" s="17">
        <v>41214</v>
      </c>
      <c r="E1731">
        <v>33783.24</v>
      </c>
    </row>
    <row r="1732" spans="1:5" x14ac:dyDescent="0.25">
      <c r="A1732" s="17">
        <v>41215</v>
      </c>
      <c r="E1732">
        <v>34671.31</v>
      </c>
    </row>
    <row r="1733" spans="1:5" x14ac:dyDescent="0.25">
      <c r="A1733" s="17">
        <v>41218</v>
      </c>
      <c r="E1733">
        <v>35101.629999999997</v>
      </c>
    </row>
    <row r="1734" spans="1:5" x14ac:dyDescent="0.25">
      <c r="A1734" s="17">
        <v>41219</v>
      </c>
      <c r="E1734">
        <v>34044.03</v>
      </c>
    </row>
    <row r="1735" spans="1:5" x14ac:dyDescent="0.25">
      <c r="A1735" s="17">
        <v>41220</v>
      </c>
      <c r="E1735">
        <v>36561.379999999997</v>
      </c>
    </row>
    <row r="1736" spans="1:5" x14ac:dyDescent="0.25">
      <c r="A1736" s="17">
        <v>41221</v>
      </c>
      <c r="E1736">
        <v>36752.32</v>
      </c>
    </row>
    <row r="1737" spans="1:5" x14ac:dyDescent="0.25">
      <c r="A1737" s="17">
        <v>41222</v>
      </c>
      <c r="E1737">
        <v>36827.660000000003</v>
      </c>
    </row>
    <row r="1738" spans="1:5" x14ac:dyDescent="0.25">
      <c r="A1738" s="17">
        <v>41225</v>
      </c>
      <c r="E1738">
        <v>34476.58</v>
      </c>
    </row>
    <row r="1739" spans="1:5" x14ac:dyDescent="0.25">
      <c r="A1739" s="17">
        <v>41226</v>
      </c>
      <c r="E1739">
        <v>34478.879999999997</v>
      </c>
    </row>
    <row r="1740" spans="1:5" x14ac:dyDescent="0.25">
      <c r="A1740" s="17">
        <v>41227</v>
      </c>
      <c r="E1740">
        <v>36131.089999999997</v>
      </c>
    </row>
    <row r="1741" spans="1:5" x14ac:dyDescent="0.25">
      <c r="A1741" s="17">
        <v>41228</v>
      </c>
      <c r="E1741">
        <v>36249.83</v>
      </c>
    </row>
    <row r="1742" spans="1:5" x14ac:dyDescent="0.25">
      <c r="A1742" s="17">
        <v>41229</v>
      </c>
      <c r="E1742">
        <v>34555.410000000003</v>
      </c>
    </row>
    <row r="1743" spans="1:5" x14ac:dyDescent="0.25">
      <c r="A1743" s="17">
        <v>41232</v>
      </c>
      <c r="E1743">
        <v>31524.84</v>
      </c>
    </row>
    <row r="1744" spans="1:5" x14ac:dyDescent="0.25">
      <c r="A1744" s="17">
        <v>41233</v>
      </c>
      <c r="E1744">
        <v>30902.12</v>
      </c>
    </row>
    <row r="1745" spans="1:5" x14ac:dyDescent="0.25">
      <c r="A1745" s="17">
        <v>41234</v>
      </c>
      <c r="E1745">
        <v>31316.15</v>
      </c>
    </row>
    <row r="1746" spans="1:5" x14ac:dyDescent="0.25">
      <c r="A1746" s="17">
        <v>41236</v>
      </c>
      <c r="E1746">
        <v>30239.49</v>
      </c>
    </row>
    <row r="1747" spans="1:5" x14ac:dyDescent="0.25">
      <c r="A1747" s="17">
        <v>41239</v>
      </c>
      <c r="E1747">
        <v>29613.32</v>
      </c>
    </row>
    <row r="1748" spans="1:5" x14ac:dyDescent="0.25">
      <c r="A1748" s="17">
        <v>41240</v>
      </c>
      <c r="E1748">
        <v>30126.77</v>
      </c>
    </row>
    <row r="1749" spans="1:5" x14ac:dyDescent="0.25">
      <c r="A1749" s="17">
        <v>41241</v>
      </c>
      <c r="E1749">
        <v>29308.76</v>
      </c>
    </row>
    <row r="1750" spans="1:5" x14ac:dyDescent="0.25">
      <c r="A1750" s="17">
        <v>41242</v>
      </c>
      <c r="E1750">
        <v>28928.95</v>
      </c>
    </row>
    <row r="1751" spans="1:5" x14ac:dyDescent="0.25">
      <c r="A1751" s="17">
        <v>41243</v>
      </c>
      <c r="E1751">
        <v>29325.05</v>
      </c>
    </row>
    <row r="1752" spans="1:5" x14ac:dyDescent="0.25">
      <c r="A1752" s="17">
        <v>41246</v>
      </c>
      <c r="E1752">
        <v>29924.14</v>
      </c>
    </row>
    <row r="1753" spans="1:5" x14ac:dyDescent="0.25">
      <c r="A1753" s="17">
        <v>41247</v>
      </c>
      <c r="E1753">
        <v>30601.83</v>
      </c>
    </row>
    <row r="1754" spans="1:5" x14ac:dyDescent="0.25">
      <c r="A1754" s="17">
        <v>41248</v>
      </c>
      <c r="E1754">
        <v>30223.49</v>
      </c>
    </row>
    <row r="1755" spans="1:5" x14ac:dyDescent="0.25">
      <c r="A1755" s="17">
        <v>41249</v>
      </c>
      <c r="E1755">
        <v>30406.400000000001</v>
      </c>
    </row>
    <row r="1756" spans="1:5" x14ac:dyDescent="0.25">
      <c r="A1756" s="17">
        <v>41250</v>
      </c>
      <c r="E1756">
        <v>29432</v>
      </c>
    </row>
    <row r="1757" spans="1:5" x14ac:dyDescent="0.25">
      <c r="A1757" s="17">
        <v>41253</v>
      </c>
      <c r="E1757">
        <v>29673.87</v>
      </c>
    </row>
    <row r="1758" spans="1:5" x14ac:dyDescent="0.25">
      <c r="A1758" s="17">
        <v>41254</v>
      </c>
      <c r="E1758">
        <v>28793.05</v>
      </c>
    </row>
    <row r="1759" spans="1:5" x14ac:dyDescent="0.25">
      <c r="A1759" s="17">
        <v>41255</v>
      </c>
      <c r="E1759">
        <v>29484.080000000002</v>
      </c>
    </row>
    <row r="1760" spans="1:5" x14ac:dyDescent="0.25">
      <c r="A1760" s="17">
        <v>41256</v>
      </c>
      <c r="E1760">
        <v>30059.63</v>
      </c>
    </row>
    <row r="1761" spans="1:5" x14ac:dyDescent="0.25">
      <c r="A1761" s="17">
        <v>41257</v>
      </c>
      <c r="E1761">
        <v>30311.5</v>
      </c>
    </row>
    <row r="1762" spans="1:5" x14ac:dyDescent="0.25">
      <c r="A1762" s="17">
        <v>41260</v>
      </c>
      <c r="E1762">
        <v>29430.959999999999</v>
      </c>
    </row>
    <row r="1763" spans="1:5" x14ac:dyDescent="0.25">
      <c r="A1763" s="17">
        <v>41261</v>
      </c>
      <c r="E1763">
        <v>28058.1</v>
      </c>
    </row>
    <row r="1764" spans="1:5" x14ac:dyDescent="0.25">
      <c r="A1764" s="17">
        <v>41262</v>
      </c>
      <c r="E1764">
        <v>29705.48</v>
      </c>
    </row>
    <row r="1765" spans="1:5" x14ac:dyDescent="0.25">
      <c r="A1765" s="17">
        <v>41263</v>
      </c>
      <c r="E1765">
        <v>30580.32</v>
      </c>
    </row>
    <row r="1766" spans="1:5" x14ac:dyDescent="0.25">
      <c r="A1766" s="17">
        <v>41264</v>
      </c>
      <c r="E1766">
        <v>32657.63</v>
      </c>
    </row>
    <row r="1767" spans="1:5" x14ac:dyDescent="0.25">
      <c r="A1767" s="17">
        <v>41267</v>
      </c>
      <c r="E1767">
        <v>32567.61</v>
      </c>
    </row>
    <row r="1768" spans="1:5" x14ac:dyDescent="0.25">
      <c r="A1768" s="17">
        <v>41269</v>
      </c>
      <c r="E1768">
        <v>33650.94</v>
      </c>
    </row>
    <row r="1769" spans="1:5" x14ac:dyDescent="0.25">
      <c r="A1769" s="17">
        <v>41270</v>
      </c>
      <c r="E1769">
        <v>33643.199999999997</v>
      </c>
    </row>
    <row r="1770" spans="1:5" x14ac:dyDescent="0.25">
      <c r="A1770" s="17">
        <v>41271</v>
      </c>
      <c r="E1770">
        <v>35394.07</v>
      </c>
    </row>
    <row r="1771" spans="1:5" x14ac:dyDescent="0.25">
      <c r="A1771" s="17">
        <v>41274</v>
      </c>
      <c r="E1771">
        <v>31751.8</v>
      </c>
    </row>
    <row r="1772" spans="1:5" x14ac:dyDescent="0.25">
      <c r="A1772" s="17">
        <v>41276</v>
      </c>
      <c r="E1772">
        <v>28157.62</v>
      </c>
    </row>
    <row r="1773" spans="1:5" x14ac:dyDescent="0.25">
      <c r="A1773" s="17">
        <v>41277</v>
      </c>
      <c r="E1773">
        <v>28148.98</v>
      </c>
    </row>
    <row r="1774" spans="1:5" x14ac:dyDescent="0.25">
      <c r="A1774" s="17">
        <v>41278</v>
      </c>
      <c r="E1774">
        <v>27401.27</v>
      </c>
    </row>
    <row r="1775" spans="1:5" x14ac:dyDescent="0.25">
      <c r="A1775" s="17">
        <v>41281</v>
      </c>
      <c r="E1775">
        <v>27388.9</v>
      </c>
    </row>
    <row r="1776" spans="1:5" x14ac:dyDescent="0.25">
      <c r="A1776" s="17">
        <v>41282</v>
      </c>
      <c r="E1776">
        <v>27082.5</v>
      </c>
    </row>
    <row r="1777" spans="1:5" x14ac:dyDescent="0.25">
      <c r="A1777" s="17">
        <v>41283</v>
      </c>
      <c r="E1777">
        <v>27190.52</v>
      </c>
    </row>
    <row r="1778" spans="1:5" x14ac:dyDescent="0.25">
      <c r="A1778" s="17">
        <v>41284</v>
      </c>
      <c r="E1778">
        <v>26501.42</v>
      </c>
    </row>
    <row r="1779" spans="1:5" x14ac:dyDescent="0.25">
      <c r="A1779" s="17">
        <v>41285</v>
      </c>
      <c r="E1779">
        <v>26390.11</v>
      </c>
    </row>
    <row r="1780" spans="1:5" x14ac:dyDescent="0.25">
      <c r="A1780" s="17">
        <v>41288</v>
      </c>
      <c r="E1780">
        <v>25995.65</v>
      </c>
    </row>
    <row r="1781" spans="1:5" x14ac:dyDescent="0.25">
      <c r="A1781" s="17">
        <v>41289</v>
      </c>
      <c r="E1781">
        <v>25870.23</v>
      </c>
    </row>
    <row r="1782" spans="1:5" x14ac:dyDescent="0.25">
      <c r="A1782" s="17">
        <v>41290</v>
      </c>
      <c r="E1782">
        <v>25428.14</v>
      </c>
    </row>
    <row r="1783" spans="1:5" x14ac:dyDescent="0.25">
      <c r="A1783" s="17">
        <v>41291</v>
      </c>
      <c r="E1783">
        <v>25403.27</v>
      </c>
    </row>
    <row r="1784" spans="1:5" x14ac:dyDescent="0.25">
      <c r="A1784" s="17">
        <v>41292</v>
      </c>
      <c r="E1784">
        <v>23901.48</v>
      </c>
    </row>
    <row r="1785" spans="1:5" x14ac:dyDescent="0.25">
      <c r="A1785" s="17">
        <v>41296</v>
      </c>
      <c r="E1785">
        <v>23221.98</v>
      </c>
    </row>
    <row r="1786" spans="1:5" x14ac:dyDescent="0.25">
      <c r="A1786" s="17">
        <v>41297</v>
      </c>
      <c r="E1786">
        <v>22576.41</v>
      </c>
    </row>
    <row r="1787" spans="1:5" x14ac:dyDescent="0.25">
      <c r="A1787" s="17">
        <v>41298</v>
      </c>
      <c r="E1787">
        <v>22743.599999999999</v>
      </c>
    </row>
    <row r="1788" spans="1:5" x14ac:dyDescent="0.25">
      <c r="A1788" s="17">
        <v>41299</v>
      </c>
      <c r="E1788">
        <v>22880.79</v>
      </c>
    </row>
    <row r="1789" spans="1:5" x14ac:dyDescent="0.25">
      <c r="A1789" s="17">
        <v>41302</v>
      </c>
      <c r="E1789">
        <v>23585.91</v>
      </c>
    </row>
    <row r="1790" spans="1:5" x14ac:dyDescent="0.25">
      <c r="A1790" s="17">
        <v>41303</v>
      </c>
      <c r="E1790">
        <v>22718.12</v>
      </c>
    </row>
    <row r="1791" spans="1:5" x14ac:dyDescent="0.25">
      <c r="A1791" s="17">
        <v>41304</v>
      </c>
      <c r="E1791">
        <v>24072.75</v>
      </c>
    </row>
    <row r="1792" spans="1:5" x14ac:dyDescent="0.25">
      <c r="A1792" s="17">
        <v>41305</v>
      </c>
      <c r="E1792">
        <v>24264.52</v>
      </c>
    </row>
    <row r="1793" spans="1:5" x14ac:dyDescent="0.25">
      <c r="A1793" s="17">
        <v>41306</v>
      </c>
      <c r="E1793">
        <v>22915.72</v>
      </c>
    </row>
    <row r="1794" spans="1:5" x14ac:dyDescent="0.25">
      <c r="A1794" s="17">
        <v>41309</v>
      </c>
      <c r="E1794">
        <v>24562</v>
      </c>
    </row>
    <row r="1795" spans="1:5" x14ac:dyDescent="0.25">
      <c r="A1795" s="17">
        <v>41310</v>
      </c>
      <c r="E1795">
        <v>23448.45</v>
      </c>
    </row>
    <row r="1796" spans="1:5" x14ac:dyDescent="0.25">
      <c r="A1796" s="17">
        <v>41311</v>
      </c>
      <c r="E1796">
        <v>23542.34</v>
      </c>
    </row>
    <row r="1797" spans="1:5" x14ac:dyDescent="0.25">
      <c r="A1797" s="17">
        <v>41312</v>
      </c>
      <c r="E1797">
        <v>23446.400000000001</v>
      </c>
    </row>
    <row r="1798" spans="1:5" x14ac:dyDescent="0.25">
      <c r="A1798" s="17">
        <v>41313</v>
      </c>
      <c r="E1798">
        <v>22958.15</v>
      </c>
    </row>
    <row r="1799" spans="1:5" x14ac:dyDescent="0.25">
      <c r="A1799" s="17">
        <v>41316</v>
      </c>
      <c r="E1799">
        <v>22493.91</v>
      </c>
    </row>
    <row r="1800" spans="1:5" x14ac:dyDescent="0.25">
      <c r="A1800" s="17">
        <v>41317</v>
      </c>
      <c r="E1800">
        <v>22374.39</v>
      </c>
    </row>
    <row r="1801" spans="1:5" x14ac:dyDescent="0.25">
      <c r="A1801" s="17">
        <v>41318</v>
      </c>
      <c r="E1801">
        <v>22510.73</v>
      </c>
    </row>
    <row r="1802" spans="1:5" x14ac:dyDescent="0.25">
      <c r="A1802" s="17">
        <v>41319</v>
      </c>
      <c r="E1802">
        <v>22080.19</v>
      </c>
    </row>
    <row r="1803" spans="1:5" x14ac:dyDescent="0.25">
      <c r="A1803" s="17">
        <v>41320</v>
      </c>
      <c r="E1803">
        <v>22033.759999999998</v>
      </c>
    </row>
    <row r="1804" spans="1:5" x14ac:dyDescent="0.25">
      <c r="A1804" s="17">
        <v>41324</v>
      </c>
      <c r="E1804">
        <v>20981.05</v>
      </c>
    </row>
    <row r="1805" spans="1:5" x14ac:dyDescent="0.25">
      <c r="A1805" s="17">
        <v>41325</v>
      </c>
      <c r="E1805">
        <v>22836.5</v>
      </c>
    </row>
    <row r="1806" spans="1:5" x14ac:dyDescent="0.25">
      <c r="A1806" s="17">
        <v>41326</v>
      </c>
      <c r="E1806">
        <v>23191.91</v>
      </c>
    </row>
    <row r="1807" spans="1:5" x14ac:dyDescent="0.25">
      <c r="A1807" s="17">
        <v>41327</v>
      </c>
      <c r="E1807">
        <v>22487.200000000001</v>
      </c>
    </row>
    <row r="1808" spans="1:5" x14ac:dyDescent="0.25">
      <c r="A1808" s="17">
        <v>41330</v>
      </c>
      <c r="E1808">
        <v>25470.45</v>
      </c>
    </row>
    <row r="1809" spans="1:5" x14ac:dyDescent="0.25">
      <c r="A1809" s="17">
        <v>41331</v>
      </c>
      <c r="E1809">
        <v>24949.73</v>
      </c>
    </row>
    <row r="1810" spans="1:5" x14ac:dyDescent="0.25">
      <c r="A1810" s="17">
        <v>41332</v>
      </c>
      <c r="E1810">
        <v>23058.11</v>
      </c>
    </row>
    <row r="1811" spans="1:5" x14ac:dyDescent="0.25">
      <c r="A1811" s="17">
        <v>41333</v>
      </c>
      <c r="E1811">
        <v>23728.32</v>
      </c>
    </row>
    <row r="1812" spans="1:5" x14ac:dyDescent="0.25">
      <c r="A1812" s="17">
        <v>41334</v>
      </c>
      <c r="E1812">
        <v>24394.32</v>
      </c>
    </row>
    <row r="1813" spans="1:5" x14ac:dyDescent="0.25">
      <c r="A1813" s="17">
        <v>41337</v>
      </c>
      <c r="E1813">
        <v>23025.93</v>
      </c>
    </row>
    <row r="1814" spans="1:5" x14ac:dyDescent="0.25">
      <c r="A1814" s="17">
        <v>41338</v>
      </c>
      <c r="E1814">
        <v>22280.48</v>
      </c>
    </row>
    <row r="1815" spans="1:5" x14ac:dyDescent="0.25">
      <c r="A1815" s="17">
        <v>41339</v>
      </c>
      <c r="E1815">
        <v>22370.05</v>
      </c>
    </row>
    <row r="1816" spans="1:5" x14ac:dyDescent="0.25">
      <c r="A1816" s="17">
        <v>41340</v>
      </c>
      <c r="E1816">
        <v>21934.91</v>
      </c>
    </row>
    <row r="1817" spans="1:5" x14ac:dyDescent="0.25">
      <c r="A1817" s="17">
        <v>41341</v>
      </c>
      <c r="E1817">
        <v>21519.94</v>
      </c>
    </row>
    <row r="1818" spans="1:5" x14ac:dyDescent="0.25">
      <c r="A1818" s="17">
        <v>41344</v>
      </c>
      <c r="E1818">
        <v>20773.07</v>
      </c>
    </row>
    <row r="1819" spans="1:5" x14ac:dyDescent="0.25">
      <c r="A1819" s="17">
        <v>41345</v>
      </c>
      <c r="E1819">
        <v>21107.360000000001</v>
      </c>
    </row>
    <row r="1820" spans="1:5" x14ac:dyDescent="0.25">
      <c r="A1820" s="17">
        <v>41346</v>
      </c>
      <c r="E1820">
        <v>20837.759999999998</v>
      </c>
    </row>
    <row r="1821" spans="1:5" x14ac:dyDescent="0.25">
      <c r="A1821" s="17">
        <v>41347</v>
      </c>
      <c r="E1821">
        <v>20487.259999999998</v>
      </c>
    </row>
    <row r="1822" spans="1:5" x14ac:dyDescent="0.25">
      <c r="A1822" s="17">
        <v>41348</v>
      </c>
      <c r="E1822">
        <v>20558.86</v>
      </c>
    </row>
    <row r="1823" spans="1:5" x14ac:dyDescent="0.25">
      <c r="A1823" s="17">
        <v>41351</v>
      </c>
      <c r="E1823">
        <v>21703.66</v>
      </c>
    </row>
    <row r="1824" spans="1:5" x14ac:dyDescent="0.25">
      <c r="A1824" s="17">
        <v>41352</v>
      </c>
      <c r="E1824">
        <v>21827.16</v>
      </c>
    </row>
    <row r="1825" spans="1:5" x14ac:dyDescent="0.25">
      <c r="A1825" s="17">
        <v>41353</v>
      </c>
      <c r="E1825">
        <v>20496.580000000002</v>
      </c>
    </row>
    <row r="1826" spans="1:5" x14ac:dyDescent="0.25">
      <c r="A1826" s="17">
        <v>41354</v>
      </c>
      <c r="E1826">
        <v>21092.25</v>
      </c>
    </row>
    <row r="1827" spans="1:5" x14ac:dyDescent="0.25">
      <c r="A1827" s="17">
        <v>41355</v>
      </c>
      <c r="E1827">
        <v>21128.44</v>
      </c>
    </row>
    <row r="1828" spans="1:5" x14ac:dyDescent="0.25">
      <c r="A1828" s="17">
        <v>41358</v>
      </c>
      <c r="E1828">
        <v>20891.45</v>
      </c>
    </row>
    <row r="1829" spans="1:5" x14ac:dyDescent="0.25">
      <c r="A1829" s="17">
        <v>41359</v>
      </c>
      <c r="E1829">
        <v>20193.599999999999</v>
      </c>
    </row>
    <row r="1830" spans="1:5" x14ac:dyDescent="0.25">
      <c r="A1830" s="17">
        <v>41360</v>
      </c>
      <c r="E1830">
        <v>20387.72</v>
      </c>
    </row>
    <row r="1831" spans="1:5" x14ac:dyDescent="0.25">
      <c r="A1831" s="17">
        <v>41361</v>
      </c>
      <c r="E1831">
        <v>20364.47</v>
      </c>
    </row>
    <row r="1832" spans="1:5" x14ac:dyDescent="0.25">
      <c r="A1832" s="17">
        <v>41365</v>
      </c>
      <c r="E1832">
        <v>20485.28</v>
      </c>
    </row>
    <row r="1833" spans="1:5" x14ac:dyDescent="0.25">
      <c r="A1833" s="17">
        <v>41366</v>
      </c>
      <c r="E1833">
        <v>19902.5</v>
      </c>
    </row>
    <row r="1834" spans="1:5" x14ac:dyDescent="0.25">
      <c r="A1834" s="17">
        <v>41367</v>
      </c>
      <c r="E1834">
        <v>20456.580000000002</v>
      </c>
    </row>
    <row r="1835" spans="1:5" x14ac:dyDescent="0.25">
      <c r="A1835" s="17">
        <v>41368</v>
      </c>
      <c r="E1835">
        <v>20283.080000000002</v>
      </c>
    </row>
    <row r="1836" spans="1:5" x14ac:dyDescent="0.25">
      <c r="A1836" s="17">
        <v>41369</v>
      </c>
      <c r="E1836">
        <v>20332.169999999998</v>
      </c>
    </row>
    <row r="1837" spans="1:5" x14ac:dyDescent="0.25">
      <c r="A1837" s="17">
        <v>41372</v>
      </c>
      <c r="E1837">
        <v>19702.79</v>
      </c>
    </row>
    <row r="1838" spans="1:5" x14ac:dyDescent="0.25">
      <c r="A1838" s="17">
        <v>41373</v>
      </c>
      <c r="E1838">
        <v>19408.61</v>
      </c>
    </row>
    <row r="1839" spans="1:5" x14ac:dyDescent="0.25">
      <c r="A1839" s="17">
        <v>41374</v>
      </c>
      <c r="E1839">
        <v>18915.759999999998</v>
      </c>
    </row>
    <row r="1840" spans="1:5" x14ac:dyDescent="0.25">
      <c r="A1840" s="17">
        <v>41375</v>
      </c>
      <c r="E1840">
        <v>18899.009999999998</v>
      </c>
    </row>
    <row r="1841" spans="1:5" x14ac:dyDescent="0.25">
      <c r="A1841" s="17">
        <v>41376</v>
      </c>
      <c r="E1841">
        <v>18532.169999999998</v>
      </c>
    </row>
    <row r="1842" spans="1:5" x14ac:dyDescent="0.25">
      <c r="A1842" s="17">
        <v>41379</v>
      </c>
      <c r="E1842">
        <v>20594.52</v>
      </c>
    </row>
    <row r="1843" spans="1:5" x14ac:dyDescent="0.25">
      <c r="A1843" s="17">
        <v>41380</v>
      </c>
      <c r="E1843">
        <v>19078.71</v>
      </c>
    </row>
    <row r="1844" spans="1:5" x14ac:dyDescent="0.25">
      <c r="A1844" s="17">
        <v>41381</v>
      </c>
      <c r="E1844">
        <v>21371.82</v>
      </c>
    </row>
    <row r="1845" spans="1:5" x14ac:dyDescent="0.25">
      <c r="A1845" s="17">
        <v>41382</v>
      </c>
      <c r="E1845">
        <v>22157.07</v>
      </c>
    </row>
    <row r="1846" spans="1:5" x14ac:dyDescent="0.25">
      <c r="A1846" s="17">
        <v>41383</v>
      </c>
      <c r="E1846">
        <v>20527.330000000002</v>
      </c>
    </row>
    <row r="1847" spans="1:5" x14ac:dyDescent="0.25">
      <c r="A1847" s="17">
        <v>41386</v>
      </c>
      <c r="E1847">
        <v>20201.009999999998</v>
      </c>
    </row>
    <row r="1848" spans="1:5" x14ac:dyDescent="0.25">
      <c r="A1848" s="17">
        <v>41387</v>
      </c>
      <c r="E1848">
        <v>19116.71</v>
      </c>
    </row>
    <row r="1849" spans="1:5" x14ac:dyDescent="0.25">
      <c r="A1849" s="17">
        <v>41388</v>
      </c>
      <c r="E1849">
        <v>19249.240000000002</v>
      </c>
    </row>
    <row r="1850" spans="1:5" x14ac:dyDescent="0.25">
      <c r="A1850" s="17">
        <v>41389</v>
      </c>
      <c r="E1850">
        <v>19375.78</v>
      </c>
    </row>
    <row r="1851" spans="1:5" x14ac:dyDescent="0.25">
      <c r="A1851" s="17">
        <v>41390</v>
      </c>
      <c r="E1851">
        <v>19418.740000000002</v>
      </c>
    </row>
    <row r="1852" spans="1:5" x14ac:dyDescent="0.25">
      <c r="A1852" s="17">
        <v>41393</v>
      </c>
      <c r="E1852">
        <v>19367.61</v>
      </c>
    </row>
    <row r="1853" spans="1:5" x14ac:dyDescent="0.25">
      <c r="A1853" s="17">
        <v>41394</v>
      </c>
      <c r="E1853">
        <v>19104.72</v>
      </c>
    </row>
    <row r="1854" spans="1:5" x14ac:dyDescent="0.25">
      <c r="A1854" s="17">
        <v>41395</v>
      </c>
      <c r="E1854">
        <v>19914.79</v>
      </c>
    </row>
    <row r="1855" spans="1:5" x14ac:dyDescent="0.25">
      <c r="A1855" s="17">
        <v>41396</v>
      </c>
      <c r="E1855">
        <v>19213.52</v>
      </c>
    </row>
    <row r="1856" spans="1:5" x14ac:dyDescent="0.25">
      <c r="A1856" s="17">
        <v>41397</v>
      </c>
      <c r="E1856">
        <v>18827.37</v>
      </c>
    </row>
    <row r="1857" spans="1:5" x14ac:dyDescent="0.25">
      <c r="A1857" s="17">
        <v>41400</v>
      </c>
      <c r="E1857">
        <v>18503.05</v>
      </c>
    </row>
    <row r="1858" spans="1:5" x14ac:dyDescent="0.25">
      <c r="A1858" s="17">
        <v>41401</v>
      </c>
      <c r="E1858">
        <v>18336</v>
      </c>
    </row>
    <row r="1859" spans="1:5" x14ac:dyDescent="0.25">
      <c r="A1859" s="17">
        <v>41402</v>
      </c>
      <c r="E1859">
        <v>18483.27</v>
      </c>
    </row>
    <row r="1860" spans="1:5" x14ac:dyDescent="0.25">
      <c r="A1860" s="17">
        <v>41403</v>
      </c>
      <c r="E1860">
        <v>18945.13</v>
      </c>
    </row>
    <row r="1861" spans="1:5" x14ac:dyDescent="0.25">
      <c r="A1861" s="17">
        <v>41404</v>
      </c>
      <c r="E1861">
        <v>18683.07</v>
      </c>
    </row>
    <row r="1862" spans="1:5" x14ac:dyDescent="0.25">
      <c r="A1862" s="17">
        <v>41407</v>
      </c>
      <c r="E1862">
        <v>18526.07</v>
      </c>
    </row>
    <row r="1863" spans="1:5" x14ac:dyDescent="0.25">
      <c r="A1863" s="17">
        <v>41408</v>
      </c>
      <c r="E1863">
        <v>18338.61</v>
      </c>
    </row>
    <row r="1864" spans="1:5" x14ac:dyDescent="0.25">
      <c r="A1864" s="17">
        <v>41409</v>
      </c>
      <c r="E1864">
        <v>18505.849999999999</v>
      </c>
    </row>
    <row r="1865" spans="1:5" x14ac:dyDescent="0.25">
      <c r="A1865" s="17">
        <v>41410</v>
      </c>
      <c r="E1865">
        <v>18699.75</v>
      </c>
    </row>
    <row r="1866" spans="1:5" x14ac:dyDescent="0.25">
      <c r="A1866" s="17">
        <v>41411</v>
      </c>
      <c r="E1866">
        <v>18245.53</v>
      </c>
    </row>
    <row r="1867" spans="1:5" x14ac:dyDescent="0.25">
      <c r="A1867" s="17">
        <v>41414</v>
      </c>
      <c r="E1867">
        <v>18422.98</v>
      </c>
    </row>
    <row r="1868" spans="1:5" x14ac:dyDescent="0.25">
      <c r="A1868" s="17">
        <v>41415</v>
      </c>
      <c r="E1868">
        <v>18628.07</v>
      </c>
    </row>
    <row r="1869" spans="1:5" x14ac:dyDescent="0.25">
      <c r="A1869" s="17">
        <v>41416</v>
      </c>
      <c r="E1869">
        <v>18945.45</v>
      </c>
    </row>
    <row r="1870" spans="1:5" x14ac:dyDescent="0.25">
      <c r="A1870" s="17">
        <v>41417</v>
      </c>
      <c r="E1870">
        <v>18988.36</v>
      </c>
    </row>
    <row r="1871" spans="1:5" x14ac:dyDescent="0.25">
      <c r="A1871" s="17">
        <v>41418</v>
      </c>
      <c r="E1871">
        <v>18985.810000000001</v>
      </c>
    </row>
    <row r="1872" spans="1:5" x14ac:dyDescent="0.25">
      <c r="A1872" s="17">
        <v>41422</v>
      </c>
      <c r="E1872">
        <v>18438.88</v>
      </c>
    </row>
    <row r="1873" spans="1:5" x14ac:dyDescent="0.25">
      <c r="A1873" s="17">
        <v>41423</v>
      </c>
      <c r="E1873">
        <v>18768.919999999998</v>
      </c>
    </row>
    <row r="1874" spans="1:5" x14ac:dyDescent="0.25">
      <c r="A1874" s="17">
        <v>41424</v>
      </c>
      <c r="E1874">
        <v>18665.37</v>
      </c>
    </row>
    <row r="1875" spans="1:5" x14ac:dyDescent="0.25">
      <c r="A1875" s="17">
        <v>41425</v>
      </c>
      <c r="E1875">
        <v>19236.63</v>
      </c>
    </row>
    <row r="1876" spans="1:5" x14ac:dyDescent="0.25">
      <c r="A1876" s="17">
        <v>41428</v>
      </c>
      <c r="E1876">
        <v>19454.240000000002</v>
      </c>
    </row>
    <row r="1877" spans="1:5" x14ac:dyDescent="0.25">
      <c r="A1877" s="17">
        <v>41429</v>
      </c>
      <c r="E1877">
        <v>19561.759999999998</v>
      </c>
    </row>
    <row r="1878" spans="1:5" x14ac:dyDescent="0.25">
      <c r="A1878" s="17">
        <v>41430</v>
      </c>
      <c r="E1878">
        <v>20355.310000000001</v>
      </c>
    </row>
    <row r="1879" spans="1:5" x14ac:dyDescent="0.25">
      <c r="A1879" s="17">
        <v>41431</v>
      </c>
      <c r="E1879">
        <v>20318.61</v>
      </c>
    </row>
    <row r="1880" spans="1:5" x14ac:dyDescent="0.25">
      <c r="A1880" s="17">
        <v>41432</v>
      </c>
      <c r="E1880">
        <v>19265.84</v>
      </c>
    </row>
    <row r="1881" spans="1:5" x14ac:dyDescent="0.25">
      <c r="A1881" s="17">
        <v>41435</v>
      </c>
      <c r="E1881">
        <v>19211.400000000001</v>
      </c>
    </row>
    <row r="1882" spans="1:5" x14ac:dyDescent="0.25">
      <c r="A1882" s="17">
        <v>41436</v>
      </c>
      <c r="E1882">
        <v>20364.18</v>
      </c>
    </row>
    <row r="1883" spans="1:5" x14ac:dyDescent="0.25">
      <c r="A1883" s="17">
        <v>41437</v>
      </c>
      <c r="E1883">
        <v>21489.79</v>
      </c>
    </row>
    <row r="1884" spans="1:5" x14ac:dyDescent="0.25">
      <c r="A1884" s="17">
        <v>41438</v>
      </c>
      <c r="E1884">
        <v>20394.07</v>
      </c>
    </row>
    <row r="1885" spans="1:5" x14ac:dyDescent="0.25">
      <c r="A1885" s="17">
        <v>41439</v>
      </c>
      <c r="E1885">
        <v>20957.88</v>
      </c>
    </row>
    <row r="1886" spans="1:5" x14ac:dyDescent="0.25">
      <c r="A1886" s="17">
        <v>41442</v>
      </c>
      <c r="E1886">
        <v>20614.72</v>
      </c>
    </row>
    <row r="1887" spans="1:5" x14ac:dyDescent="0.25">
      <c r="A1887" s="17">
        <v>41443</v>
      </c>
      <c r="E1887">
        <v>20379.22</v>
      </c>
    </row>
    <row r="1888" spans="1:5" x14ac:dyDescent="0.25">
      <c r="A1888" s="17">
        <v>41444</v>
      </c>
      <c r="E1888">
        <v>20298.259999999998</v>
      </c>
    </row>
    <row r="1889" spans="1:5" x14ac:dyDescent="0.25">
      <c r="A1889" s="17">
        <v>41445</v>
      </c>
      <c r="E1889">
        <v>22899.79</v>
      </c>
    </row>
    <row r="1890" spans="1:5" x14ac:dyDescent="0.25">
      <c r="A1890" s="17">
        <v>41446</v>
      </c>
      <c r="E1890">
        <v>21959.07</v>
      </c>
    </row>
    <row r="1891" spans="1:5" x14ac:dyDescent="0.25">
      <c r="A1891" s="17">
        <v>41449</v>
      </c>
      <c r="E1891">
        <v>23144.799999999999</v>
      </c>
    </row>
    <row r="1892" spans="1:5" x14ac:dyDescent="0.25">
      <c r="A1892" s="17">
        <v>41450</v>
      </c>
      <c r="E1892">
        <v>22410.47</v>
      </c>
    </row>
    <row r="1893" spans="1:5" x14ac:dyDescent="0.25">
      <c r="A1893" s="17">
        <v>41451</v>
      </c>
      <c r="E1893">
        <v>21938.78</v>
      </c>
    </row>
    <row r="1894" spans="1:5" x14ac:dyDescent="0.25">
      <c r="A1894" s="17">
        <v>41452</v>
      </c>
      <c r="E1894">
        <v>21069.79</v>
      </c>
    </row>
    <row r="1895" spans="1:5" x14ac:dyDescent="0.25">
      <c r="A1895" s="17">
        <v>41453</v>
      </c>
      <c r="E1895">
        <v>20782.89</v>
      </c>
    </row>
    <row r="1896" spans="1:5" x14ac:dyDescent="0.25">
      <c r="A1896" s="17">
        <v>41456</v>
      </c>
      <c r="E1896">
        <v>20186.13</v>
      </c>
    </row>
    <row r="1897" spans="1:5" x14ac:dyDescent="0.25">
      <c r="A1897" s="17">
        <v>41457</v>
      </c>
      <c r="E1897">
        <v>20574.439999999999</v>
      </c>
    </row>
    <row r="1898" spans="1:5" x14ac:dyDescent="0.25">
      <c r="A1898" s="17">
        <v>41458</v>
      </c>
      <c r="E1898">
        <v>20214.669999999998</v>
      </c>
    </row>
    <row r="1899" spans="1:5" x14ac:dyDescent="0.25">
      <c r="A1899" s="17">
        <v>41460</v>
      </c>
      <c r="E1899">
        <v>19323.98</v>
      </c>
    </row>
    <row r="1900" spans="1:5" x14ac:dyDescent="0.25">
      <c r="A1900" s="17">
        <v>41463</v>
      </c>
      <c r="E1900">
        <v>18411.22</v>
      </c>
    </row>
    <row r="1901" spans="1:5" x14ac:dyDescent="0.25">
      <c r="A1901" s="17">
        <v>41464</v>
      </c>
      <c r="E1901">
        <v>18003.919999999998</v>
      </c>
    </row>
    <row r="1902" spans="1:5" x14ac:dyDescent="0.25">
      <c r="A1902" s="17">
        <v>41465</v>
      </c>
      <c r="E1902">
        <v>17882.32</v>
      </c>
    </row>
    <row r="1903" spans="1:5" x14ac:dyDescent="0.25">
      <c r="A1903" s="17">
        <v>41466</v>
      </c>
      <c r="E1903">
        <v>17320.72</v>
      </c>
    </row>
    <row r="1904" spans="1:5" x14ac:dyDescent="0.25">
      <c r="A1904" s="17">
        <v>41467</v>
      </c>
      <c r="E1904">
        <v>17526.5</v>
      </c>
    </row>
    <row r="1905" spans="1:5" x14ac:dyDescent="0.25">
      <c r="A1905" s="17">
        <v>41470</v>
      </c>
      <c r="E1905">
        <v>17095.04</v>
      </c>
    </row>
    <row r="1906" spans="1:5" x14ac:dyDescent="0.25">
      <c r="A1906" s="17">
        <v>41471</v>
      </c>
      <c r="E1906">
        <v>17623.04</v>
      </c>
    </row>
    <row r="1907" spans="1:5" x14ac:dyDescent="0.25">
      <c r="A1907" s="17">
        <v>41472</v>
      </c>
      <c r="E1907">
        <v>17014.599999999999</v>
      </c>
    </row>
    <row r="1908" spans="1:5" x14ac:dyDescent="0.25">
      <c r="A1908" s="17">
        <v>41473</v>
      </c>
      <c r="E1908">
        <v>16728.240000000002</v>
      </c>
    </row>
    <row r="1909" spans="1:5" x14ac:dyDescent="0.25">
      <c r="A1909" s="17">
        <v>41474</v>
      </c>
      <c r="E1909">
        <v>16316</v>
      </c>
    </row>
    <row r="1910" spans="1:5" x14ac:dyDescent="0.25">
      <c r="A1910" s="17">
        <v>41477</v>
      </c>
      <c r="E1910">
        <v>16028.78</v>
      </c>
    </row>
    <row r="1911" spans="1:5" x14ac:dyDescent="0.25">
      <c r="A1911" s="17">
        <v>41478</v>
      </c>
      <c r="E1911">
        <v>15923.41</v>
      </c>
    </row>
    <row r="1912" spans="1:5" x14ac:dyDescent="0.25">
      <c r="A1912" s="17">
        <v>41479</v>
      </c>
      <c r="E1912">
        <v>16198.62</v>
      </c>
    </row>
    <row r="1913" spans="1:5" x14ac:dyDescent="0.25">
      <c r="A1913" s="17">
        <v>41480</v>
      </c>
      <c r="E1913">
        <v>15717.31</v>
      </c>
    </row>
    <row r="1914" spans="1:5" x14ac:dyDescent="0.25">
      <c r="A1914" s="17">
        <v>41481</v>
      </c>
      <c r="E1914">
        <v>15671.98</v>
      </c>
    </row>
    <row r="1915" spans="1:5" x14ac:dyDescent="0.25">
      <c r="A1915" s="17">
        <v>41484</v>
      </c>
      <c r="E1915">
        <v>15887.67</v>
      </c>
    </row>
    <row r="1916" spans="1:5" x14ac:dyDescent="0.25">
      <c r="A1916" s="17">
        <v>41485</v>
      </c>
      <c r="E1916">
        <v>15592.78</v>
      </c>
    </row>
    <row r="1917" spans="1:5" x14ac:dyDescent="0.25">
      <c r="A1917" s="17">
        <v>41486</v>
      </c>
      <c r="E1917">
        <v>15297.31</v>
      </c>
    </row>
    <row r="1918" spans="1:5" x14ac:dyDescent="0.25">
      <c r="A1918" s="17">
        <v>41487</v>
      </c>
      <c r="E1918">
        <v>14830.13</v>
      </c>
    </row>
    <row r="1919" spans="1:5" x14ac:dyDescent="0.25">
      <c r="A1919" s="17">
        <v>41488</v>
      </c>
      <c r="E1919">
        <v>14410.89</v>
      </c>
    </row>
    <row r="1920" spans="1:5" x14ac:dyDescent="0.25">
      <c r="A1920" s="17">
        <v>41491</v>
      </c>
      <c r="E1920">
        <v>14227.03</v>
      </c>
    </row>
    <row r="1921" spans="1:5" x14ac:dyDescent="0.25">
      <c r="A1921" s="17">
        <v>41492</v>
      </c>
      <c r="E1921">
        <v>14672.86</v>
      </c>
    </row>
    <row r="1922" spans="1:5" x14ac:dyDescent="0.25">
      <c r="A1922" s="17">
        <v>41493</v>
      </c>
      <c r="E1922">
        <v>14808.42</v>
      </c>
    </row>
    <row r="1923" spans="1:5" x14ac:dyDescent="0.25">
      <c r="A1923" s="17">
        <v>41494</v>
      </c>
      <c r="E1923">
        <v>14574.4</v>
      </c>
    </row>
    <row r="1924" spans="1:5" x14ac:dyDescent="0.25">
      <c r="A1924" s="17">
        <v>41495</v>
      </c>
      <c r="E1924">
        <v>14801.72</v>
      </c>
    </row>
    <row r="1925" spans="1:5" x14ac:dyDescent="0.25">
      <c r="A1925" s="17">
        <v>41498</v>
      </c>
      <c r="E1925">
        <v>14696.24</v>
      </c>
    </row>
    <row r="1926" spans="1:5" x14ac:dyDescent="0.25">
      <c r="A1926" s="17">
        <v>41499</v>
      </c>
      <c r="E1926">
        <v>14592.43</v>
      </c>
    </row>
    <row r="1927" spans="1:5" x14ac:dyDescent="0.25">
      <c r="A1927" s="17">
        <v>41500</v>
      </c>
      <c r="E1927">
        <v>14731.1</v>
      </c>
    </row>
    <row r="1928" spans="1:5" x14ac:dyDescent="0.25">
      <c r="A1928" s="17">
        <v>41501</v>
      </c>
      <c r="E1928">
        <v>15493.85</v>
      </c>
    </row>
    <row r="1929" spans="1:5" x14ac:dyDescent="0.25">
      <c r="A1929" s="17">
        <v>41502</v>
      </c>
      <c r="E1929">
        <v>15219.31</v>
      </c>
    </row>
    <row r="1930" spans="1:5" x14ac:dyDescent="0.25">
      <c r="A1930" s="17">
        <v>41505</v>
      </c>
      <c r="E1930">
        <v>15648.81</v>
      </c>
    </row>
    <row r="1931" spans="1:5" x14ac:dyDescent="0.25">
      <c r="A1931" s="17">
        <v>41506</v>
      </c>
      <c r="E1931">
        <v>15324.88</v>
      </c>
    </row>
    <row r="1932" spans="1:5" x14ac:dyDescent="0.25">
      <c r="A1932" s="17">
        <v>41507</v>
      </c>
      <c r="E1932">
        <v>15631.57</v>
      </c>
    </row>
    <row r="1933" spans="1:5" x14ac:dyDescent="0.25">
      <c r="A1933" s="17">
        <v>41508</v>
      </c>
      <c r="E1933">
        <v>15287.34</v>
      </c>
    </row>
    <row r="1934" spans="1:5" x14ac:dyDescent="0.25">
      <c r="A1934" s="17">
        <v>41509</v>
      </c>
      <c r="E1934">
        <v>15041.98</v>
      </c>
    </row>
    <row r="1935" spans="1:5" x14ac:dyDescent="0.25">
      <c r="A1935" s="17">
        <v>41512</v>
      </c>
      <c r="E1935">
        <v>15509.37</v>
      </c>
    </row>
    <row r="1936" spans="1:5" x14ac:dyDescent="0.25">
      <c r="A1936" s="17">
        <v>41513</v>
      </c>
      <c r="E1936">
        <v>16780.52</v>
      </c>
    </row>
    <row r="1937" spans="1:5" x14ac:dyDescent="0.25">
      <c r="A1937" s="17">
        <v>41514</v>
      </c>
      <c r="E1937">
        <v>16689.18</v>
      </c>
    </row>
    <row r="1938" spans="1:5" x14ac:dyDescent="0.25">
      <c r="A1938" s="17">
        <v>41515</v>
      </c>
      <c r="E1938">
        <v>17055.91</v>
      </c>
    </row>
    <row r="1939" spans="1:5" x14ac:dyDescent="0.25">
      <c r="A1939" s="17">
        <v>41516</v>
      </c>
      <c r="E1939">
        <v>17352.96</v>
      </c>
    </row>
    <row r="1940" spans="1:5" x14ac:dyDescent="0.25">
      <c r="A1940" s="17">
        <v>41520</v>
      </c>
      <c r="E1940">
        <v>16702.490000000002</v>
      </c>
    </row>
    <row r="1941" spans="1:5" x14ac:dyDescent="0.25">
      <c r="A1941" s="17">
        <v>41521</v>
      </c>
      <c r="E1941">
        <v>16638.3</v>
      </c>
    </row>
    <row r="1942" spans="1:5" x14ac:dyDescent="0.25">
      <c r="A1942" s="17">
        <v>41522</v>
      </c>
      <c r="E1942">
        <v>16261.7</v>
      </c>
    </row>
    <row r="1943" spans="1:5" x14ac:dyDescent="0.25">
      <c r="A1943" s="17">
        <v>41523</v>
      </c>
      <c r="E1943">
        <v>16343.79</v>
      </c>
    </row>
    <row r="1944" spans="1:5" x14ac:dyDescent="0.25">
      <c r="A1944" s="17">
        <v>41526</v>
      </c>
      <c r="E1944">
        <v>15787.49</v>
      </c>
    </row>
    <row r="1945" spans="1:5" x14ac:dyDescent="0.25">
      <c r="A1945" s="17">
        <v>41527</v>
      </c>
      <c r="E1945">
        <v>15250.08</v>
      </c>
    </row>
    <row r="1946" spans="1:5" x14ac:dyDescent="0.25">
      <c r="A1946" s="17">
        <v>41528</v>
      </c>
      <c r="E1946">
        <v>14754.74</v>
      </c>
    </row>
    <row r="1947" spans="1:5" x14ac:dyDescent="0.25">
      <c r="A1947" s="17">
        <v>41529</v>
      </c>
      <c r="E1947">
        <v>14975.27</v>
      </c>
    </row>
    <row r="1948" spans="1:5" x14ac:dyDescent="0.25">
      <c r="A1948" s="17">
        <v>41530</v>
      </c>
      <c r="E1948">
        <v>14802.85</v>
      </c>
    </row>
    <row r="1949" spans="1:5" x14ac:dyDescent="0.25">
      <c r="A1949" s="17">
        <v>41533</v>
      </c>
      <c r="E1949">
        <v>14659.71</v>
      </c>
    </row>
    <row r="1950" spans="1:5" x14ac:dyDescent="0.25">
      <c r="A1950" s="17">
        <v>41534</v>
      </c>
      <c r="E1950">
        <v>14459.04</v>
      </c>
    </row>
    <row r="1951" spans="1:5" x14ac:dyDescent="0.25">
      <c r="A1951" s="17">
        <v>41535</v>
      </c>
      <c r="E1951">
        <v>13970.81</v>
      </c>
    </row>
    <row r="1952" spans="1:5" x14ac:dyDescent="0.25">
      <c r="A1952" s="17">
        <v>41536</v>
      </c>
      <c r="E1952">
        <v>13858.98</v>
      </c>
    </row>
    <row r="1953" spans="1:5" x14ac:dyDescent="0.25">
      <c r="A1953" s="17">
        <v>41537</v>
      </c>
      <c r="E1953">
        <v>14081.75</v>
      </c>
    </row>
    <row r="1954" spans="1:5" x14ac:dyDescent="0.25">
      <c r="A1954" s="17">
        <v>41540</v>
      </c>
      <c r="E1954">
        <v>14288.33</v>
      </c>
    </row>
    <row r="1955" spans="1:5" x14ac:dyDescent="0.25">
      <c r="A1955" s="17">
        <v>41541</v>
      </c>
      <c r="E1955">
        <v>14223.57</v>
      </c>
    </row>
    <row r="1956" spans="1:5" x14ac:dyDescent="0.25">
      <c r="A1956" s="17">
        <v>41542</v>
      </c>
      <c r="E1956">
        <v>14152.13</v>
      </c>
    </row>
    <row r="1957" spans="1:5" x14ac:dyDescent="0.25">
      <c r="A1957" s="17">
        <v>41543</v>
      </c>
      <c r="E1957">
        <v>13951.91</v>
      </c>
    </row>
    <row r="1958" spans="1:5" x14ac:dyDescent="0.25">
      <c r="A1958" s="17">
        <v>41544</v>
      </c>
      <c r="E1958">
        <v>14510.19</v>
      </c>
    </row>
    <row r="1959" spans="1:5" x14ac:dyDescent="0.25">
      <c r="A1959" s="17">
        <v>41547</v>
      </c>
      <c r="E1959">
        <v>15066.94</v>
      </c>
    </row>
    <row r="1960" spans="1:5" x14ac:dyDescent="0.25">
      <c r="A1960" s="17">
        <v>41548</v>
      </c>
      <c r="E1960">
        <v>14613.2</v>
      </c>
    </row>
    <row r="1961" spans="1:5" x14ac:dyDescent="0.25">
      <c r="A1961" s="17">
        <v>41549</v>
      </c>
      <c r="E1961">
        <v>15026.82</v>
      </c>
    </row>
    <row r="1962" spans="1:5" x14ac:dyDescent="0.25">
      <c r="A1962" s="17">
        <v>41550</v>
      </c>
      <c r="E1962">
        <v>15489.35</v>
      </c>
    </row>
    <row r="1963" spans="1:5" x14ac:dyDescent="0.25">
      <c r="A1963" s="17">
        <v>41551</v>
      </c>
      <c r="E1963">
        <v>15414.94</v>
      </c>
    </row>
    <row r="1964" spans="1:5" x14ac:dyDescent="0.25">
      <c r="A1964" s="17">
        <v>41554</v>
      </c>
      <c r="E1964">
        <v>16531.36</v>
      </c>
    </row>
    <row r="1965" spans="1:5" x14ac:dyDescent="0.25">
      <c r="A1965" s="17">
        <v>41555</v>
      </c>
      <c r="E1965">
        <v>17205.349999999999</v>
      </c>
    </row>
    <row r="1966" spans="1:5" x14ac:dyDescent="0.25">
      <c r="A1966" s="17">
        <v>41556</v>
      </c>
      <c r="E1966">
        <v>16776.29</v>
      </c>
    </row>
    <row r="1967" spans="1:5" x14ac:dyDescent="0.25">
      <c r="A1967" s="17">
        <v>41557</v>
      </c>
      <c r="E1967">
        <v>15137.54</v>
      </c>
    </row>
    <row r="1968" spans="1:5" x14ac:dyDescent="0.25">
      <c r="A1968" s="17">
        <v>41558</v>
      </c>
      <c r="E1968">
        <v>14913.46</v>
      </c>
    </row>
    <row r="1969" spans="1:5" x14ac:dyDescent="0.25">
      <c r="A1969" s="17">
        <v>41561</v>
      </c>
      <c r="E1969">
        <v>15041.14</v>
      </c>
    </row>
    <row r="1970" spans="1:5" x14ac:dyDescent="0.25">
      <c r="A1970" s="17">
        <v>41562</v>
      </c>
      <c r="E1970">
        <v>15873.85</v>
      </c>
    </row>
    <row r="1971" spans="1:5" x14ac:dyDescent="0.25">
      <c r="A1971" s="17">
        <v>41563</v>
      </c>
      <c r="E1971">
        <v>14100.03</v>
      </c>
    </row>
    <row r="1972" spans="1:5" x14ac:dyDescent="0.25">
      <c r="A1972" s="17">
        <v>41564</v>
      </c>
      <c r="E1972">
        <v>13297.67</v>
      </c>
    </row>
    <row r="1973" spans="1:5" x14ac:dyDescent="0.25">
      <c r="A1973" s="17">
        <v>41565</v>
      </c>
      <c r="E1973">
        <v>13254.45</v>
      </c>
    </row>
    <row r="1974" spans="1:5" x14ac:dyDescent="0.25">
      <c r="A1974" s="17">
        <v>41568</v>
      </c>
      <c r="E1974">
        <v>13227.15</v>
      </c>
    </row>
    <row r="1975" spans="1:5" x14ac:dyDescent="0.25">
      <c r="A1975" s="17">
        <v>41569</v>
      </c>
      <c r="E1975">
        <v>13265.86</v>
      </c>
    </row>
    <row r="1976" spans="1:5" x14ac:dyDescent="0.25">
      <c r="A1976" s="17">
        <v>41570</v>
      </c>
      <c r="E1976">
        <v>13432.15</v>
      </c>
    </row>
    <row r="1977" spans="1:5" x14ac:dyDescent="0.25">
      <c r="A1977" s="17">
        <v>41571</v>
      </c>
      <c r="E1977">
        <v>13133.95</v>
      </c>
    </row>
    <row r="1978" spans="1:5" x14ac:dyDescent="0.25">
      <c r="A1978" s="17">
        <v>41572</v>
      </c>
      <c r="E1978">
        <v>13157.79</v>
      </c>
    </row>
    <row r="1979" spans="1:5" x14ac:dyDescent="0.25">
      <c r="A1979" s="17">
        <v>41575</v>
      </c>
      <c r="E1979">
        <v>13216.35</v>
      </c>
    </row>
    <row r="1980" spans="1:5" x14ac:dyDescent="0.25">
      <c r="A1980" s="17">
        <v>41576</v>
      </c>
      <c r="E1980">
        <v>13131.05</v>
      </c>
    </row>
    <row r="1981" spans="1:5" x14ac:dyDescent="0.25">
      <c r="A1981" s="17">
        <v>41577</v>
      </c>
      <c r="E1981">
        <v>13279.29</v>
      </c>
    </row>
    <row r="1982" spans="1:5" x14ac:dyDescent="0.25">
      <c r="A1982" s="17">
        <v>41578</v>
      </c>
      <c r="E1982">
        <v>13193.04</v>
      </c>
    </row>
    <row r="1983" spans="1:5" x14ac:dyDescent="0.25">
      <c r="A1983" s="17">
        <v>41579</v>
      </c>
      <c r="E1983">
        <v>13109.5</v>
      </c>
    </row>
    <row r="1984" spans="1:5" x14ac:dyDescent="0.25">
      <c r="A1984" s="17">
        <v>41582</v>
      </c>
      <c r="E1984">
        <v>12804.98</v>
      </c>
    </row>
    <row r="1985" spans="1:5" x14ac:dyDescent="0.25">
      <c r="A1985" s="17">
        <v>41583</v>
      </c>
      <c r="E1985">
        <v>12727.87</v>
      </c>
    </row>
    <row r="1986" spans="1:5" x14ac:dyDescent="0.25">
      <c r="A1986" s="17">
        <v>41584</v>
      </c>
      <c r="E1986">
        <v>12571.4</v>
      </c>
    </row>
    <row r="1987" spans="1:5" x14ac:dyDescent="0.25">
      <c r="A1987" s="17">
        <v>41585</v>
      </c>
      <c r="E1987">
        <v>13033.27</v>
      </c>
    </row>
    <row r="1988" spans="1:5" x14ac:dyDescent="0.25">
      <c r="A1988" s="17">
        <v>41586</v>
      </c>
      <c r="E1988">
        <v>12461.58</v>
      </c>
    </row>
    <row r="1989" spans="1:5" x14ac:dyDescent="0.25">
      <c r="A1989" s="17">
        <v>41589</v>
      </c>
      <c r="E1989">
        <v>12383.09</v>
      </c>
    </row>
    <row r="1990" spans="1:5" x14ac:dyDescent="0.25">
      <c r="A1990" s="17">
        <v>41590</v>
      </c>
      <c r="E1990">
        <v>12382.06</v>
      </c>
    </row>
    <row r="1991" spans="1:5" x14ac:dyDescent="0.25">
      <c r="A1991" s="17">
        <v>41591</v>
      </c>
      <c r="E1991">
        <v>12281.34</v>
      </c>
    </row>
    <row r="1992" spans="1:5" x14ac:dyDescent="0.25">
      <c r="A1992" s="17">
        <v>41592</v>
      </c>
      <c r="E1992">
        <v>12176.93</v>
      </c>
    </row>
    <row r="1993" spans="1:5" x14ac:dyDescent="0.25">
      <c r="A1993" s="17">
        <v>41593</v>
      </c>
      <c r="E1993">
        <v>12051.95</v>
      </c>
    </row>
    <row r="1994" spans="1:5" x14ac:dyDescent="0.25">
      <c r="A1994" s="17">
        <v>41596</v>
      </c>
      <c r="E1994">
        <v>12035.42</v>
      </c>
    </row>
    <row r="1995" spans="1:5" x14ac:dyDescent="0.25">
      <c r="A1995" s="17">
        <v>41597</v>
      </c>
      <c r="E1995">
        <v>12196.16</v>
      </c>
    </row>
    <row r="1996" spans="1:5" x14ac:dyDescent="0.25">
      <c r="A1996" s="17">
        <v>41598</v>
      </c>
      <c r="E1996">
        <v>11953.08</v>
      </c>
    </row>
    <row r="1997" spans="1:5" x14ac:dyDescent="0.25">
      <c r="A1997" s="17">
        <v>41599</v>
      </c>
      <c r="E1997">
        <v>11543.68</v>
      </c>
    </row>
    <row r="1998" spans="1:5" x14ac:dyDescent="0.25">
      <c r="A1998" s="17">
        <v>41600</v>
      </c>
      <c r="E1998">
        <v>11382.56</v>
      </c>
    </row>
    <row r="1999" spans="1:5" x14ac:dyDescent="0.25">
      <c r="A1999" s="17">
        <v>41603</v>
      </c>
      <c r="E1999">
        <v>11441.43</v>
      </c>
    </row>
    <row r="2000" spans="1:5" x14ac:dyDescent="0.25">
      <c r="A2000" s="17">
        <v>41604</v>
      </c>
      <c r="E2000">
        <v>11456.93</v>
      </c>
    </row>
    <row r="2001" spans="1:5" x14ac:dyDescent="0.25">
      <c r="A2001" s="17">
        <v>41605</v>
      </c>
      <c r="E2001">
        <v>11481.35</v>
      </c>
    </row>
    <row r="2002" spans="1:5" x14ac:dyDescent="0.25">
      <c r="A2002" s="17">
        <v>41607</v>
      </c>
      <c r="E2002">
        <v>11579.4</v>
      </c>
    </row>
    <row r="2003" spans="1:5" x14ac:dyDescent="0.25">
      <c r="A2003" s="17">
        <v>41610</v>
      </c>
      <c r="E2003">
        <v>11771.23</v>
      </c>
    </row>
    <row r="2004" spans="1:5" x14ac:dyDescent="0.25">
      <c r="A2004" s="17">
        <v>41611</v>
      </c>
      <c r="E2004">
        <v>12005.92</v>
      </c>
    </row>
    <row r="2005" spans="1:5" x14ac:dyDescent="0.25">
      <c r="A2005" s="17">
        <v>41612</v>
      </c>
      <c r="E2005">
        <v>11852.06</v>
      </c>
    </row>
    <row r="2006" spans="1:5" x14ac:dyDescent="0.25">
      <c r="A2006" s="17">
        <v>41613</v>
      </c>
      <c r="E2006">
        <v>11975.47</v>
      </c>
    </row>
    <row r="2007" spans="1:5" x14ac:dyDescent="0.25">
      <c r="A2007" s="17">
        <v>41614</v>
      </c>
      <c r="E2007">
        <v>11514.91</v>
      </c>
    </row>
    <row r="2008" spans="1:5" x14ac:dyDescent="0.25">
      <c r="A2008" s="17">
        <v>41617</v>
      </c>
      <c r="E2008">
        <v>11438.23</v>
      </c>
    </row>
    <row r="2009" spans="1:5" x14ac:dyDescent="0.25">
      <c r="A2009" s="17">
        <v>41618</v>
      </c>
      <c r="E2009">
        <v>11463.96</v>
      </c>
    </row>
    <row r="2010" spans="1:5" x14ac:dyDescent="0.25">
      <c r="A2010" s="17">
        <v>41619</v>
      </c>
      <c r="E2010">
        <v>12026.08</v>
      </c>
    </row>
    <row r="2011" spans="1:5" x14ac:dyDescent="0.25">
      <c r="A2011" s="17">
        <v>41620</v>
      </c>
      <c r="E2011">
        <v>12057.42</v>
      </c>
    </row>
    <row r="2012" spans="1:5" x14ac:dyDescent="0.25">
      <c r="A2012" s="17">
        <v>41621</v>
      </c>
      <c r="E2012">
        <v>12071.44</v>
      </c>
    </row>
    <row r="2013" spans="1:5" x14ac:dyDescent="0.25">
      <c r="A2013" s="17">
        <v>41624</v>
      </c>
      <c r="E2013">
        <v>12141.09</v>
      </c>
    </row>
    <row r="2014" spans="1:5" x14ac:dyDescent="0.25">
      <c r="A2014" s="17">
        <v>41625</v>
      </c>
      <c r="E2014">
        <v>12038.76</v>
      </c>
    </row>
    <row r="2015" spans="1:5" x14ac:dyDescent="0.25">
      <c r="A2015" s="17">
        <v>41626</v>
      </c>
      <c r="E2015">
        <v>11252.94</v>
      </c>
    </row>
    <row r="2016" spans="1:5" x14ac:dyDescent="0.25">
      <c r="A2016" s="17">
        <v>41627</v>
      </c>
      <c r="E2016">
        <v>11332.67</v>
      </c>
    </row>
    <row r="2017" spans="1:5" x14ac:dyDescent="0.25">
      <c r="A2017" s="17">
        <v>41628</v>
      </c>
      <c r="E2017">
        <v>11329.13</v>
      </c>
    </row>
    <row r="2018" spans="1:5" x14ac:dyDescent="0.25">
      <c r="A2018" s="17">
        <v>41631</v>
      </c>
      <c r="E2018">
        <v>10972.51</v>
      </c>
    </row>
    <row r="2019" spans="1:5" x14ac:dyDescent="0.25">
      <c r="A2019" s="17">
        <v>41632</v>
      </c>
      <c r="E2019">
        <v>10512.56</v>
      </c>
    </row>
    <row r="2020" spans="1:5" x14ac:dyDescent="0.25">
      <c r="A2020" s="17">
        <v>41634</v>
      </c>
      <c r="E2020">
        <v>10551.85</v>
      </c>
    </row>
    <row r="2021" spans="1:5" x14ac:dyDescent="0.25">
      <c r="A2021" s="17">
        <v>41635</v>
      </c>
      <c r="E2021">
        <v>10713.28</v>
      </c>
    </row>
    <row r="2022" spans="1:5" x14ac:dyDescent="0.25">
      <c r="A2022" s="17">
        <v>41638</v>
      </c>
      <c r="E2022">
        <v>10918.39</v>
      </c>
    </row>
    <row r="2023" spans="1:5" x14ac:dyDescent="0.25">
      <c r="A2023" s="17">
        <v>41639</v>
      </c>
      <c r="E2023">
        <v>10876.04</v>
      </c>
    </row>
    <row r="2024" spans="1:5" x14ac:dyDescent="0.25">
      <c r="A2024" s="17">
        <v>41641</v>
      </c>
      <c r="E2024">
        <v>11098.34</v>
      </c>
    </row>
    <row r="2025" spans="1:5" x14ac:dyDescent="0.25">
      <c r="A2025" s="17">
        <v>41642</v>
      </c>
      <c r="E2025">
        <v>10976.06</v>
      </c>
    </row>
    <row r="2026" spans="1:5" x14ac:dyDescent="0.25">
      <c r="A2026" s="17">
        <v>41645</v>
      </c>
      <c r="E2026">
        <v>10850.98</v>
      </c>
    </row>
    <row r="2027" spans="1:5" x14ac:dyDescent="0.25">
      <c r="A2027" s="17">
        <v>41646</v>
      </c>
      <c r="E2027">
        <v>10630.38</v>
      </c>
    </row>
    <row r="2028" spans="1:5" x14ac:dyDescent="0.25">
      <c r="A2028" s="17">
        <v>41647</v>
      </c>
      <c r="E2028">
        <v>10655.05</v>
      </c>
    </row>
    <row r="2029" spans="1:5" x14ac:dyDescent="0.25">
      <c r="A2029" s="17">
        <v>41648</v>
      </c>
      <c r="E2029">
        <v>10676.91</v>
      </c>
    </row>
    <row r="2030" spans="1:5" x14ac:dyDescent="0.25">
      <c r="A2030" s="17">
        <v>41649</v>
      </c>
      <c r="E2030">
        <v>10412.6</v>
      </c>
    </row>
    <row r="2031" spans="1:5" x14ac:dyDescent="0.25">
      <c r="A2031" s="17">
        <v>41652</v>
      </c>
      <c r="E2031">
        <v>10833.55</v>
      </c>
    </row>
    <row r="2032" spans="1:5" x14ac:dyDescent="0.25">
      <c r="A2032" s="17">
        <v>41653</v>
      </c>
      <c r="E2032">
        <v>10362.94</v>
      </c>
    </row>
    <row r="2033" spans="1:5" x14ac:dyDescent="0.25">
      <c r="A2033" s="17">
        <v>41654</v>
      </c>
      <c r="E2033">
        <v>10414.24</v>
      </c>
    </row>
    <row r="2034" spans="1:5" x14ac:dyDescent="0.25">
      <c r="A2034" s="17">
        <v>41655</v>
      </c>
      <c r="E2034">
        <v>10491.92</v>
      </c>
    </row>
    <row r="2035" spans="1:5" x14ac:dyDescent="0.25">
      <c r="A2035" s="17">
        <v>41656</v>
      </c>
      <c r="E2035">
        <v>10463.76</v>
      </c>
    </row>
    <row r="2036" spans="1:5" x14ac:dyDescent="0.25">
      <c r="A2036" s="17">
        <v>41660</v>
      </c>
      <c r="E2036">
        <v>10323.02</v>
      </c>
    </row>
    <row r="2037" spans="1:5" x14ac:dyDescent="0.25">
      <c r="A2037" s="17">
        <v>41661</v>
      </c>
      <c r="E2037">
        <v>10169.06</v>
      </c>
    </row>
    <row r="2038" spans="1:5" x14ac:dyDescent="0.25">
      <c r="A2038" s="17">
        <v>41662</v>
      </c>
      <c r="E2038">
        <v>10447.870000000001</v>
      </c>
    </row>
    <row r="2039" spans="1:5" x14ac:dyDescent="0.25">
      <c r="A2039" s="17">
        <v>41663</v>
      </c>
      <c r="E2039">
        <v>11447.7</v>
      </c>
    </row>
    <row r="2040" spans="1:5" x14ac:dyDescent="0.25">
      <c r="A2040" s="17">
        <v>41666</v>
      </c>
      <c r="E2040">
        <v>11387.95</v>
      </c>
    </row>
    <row r="2041" spans="1:5" x14ac:dyDescent="0.25">
      <c r="A2041" s="17">
        <v>41667</v>
      </c>
      <c r="E2041">
        <v>11050.39</v>
      </c>
    </row>
    <row r="2042" spans="1:5" x14ac:dyDescent="0.25">
      <c r="A2042" s="17">
        <v>41668</v>
      </c>
      <c r="E2042">
        <v>11766.98</v>
      </c>
    </row>
    <row r="2043" spans="1:5" x14ac:dyDescent="0.25">
      <c r="A2043" s="17">
        <v>41669</v>
      </c>
      <c r="E2043">
        <v>11587.83</v>
      </c>
    </row>
    <row r="2044" spans="1:5" x14ac:dyDescent="0.25">
      <c r="A2044" s="17">
        <v>41670</v>
      </c>
      <c r="E2044">
        <v>12636.87</v>
      </c>
    </row>
    <row r="2045" spans="1:5" x14ac:dyDescent="0.25">
      <c r="A2045" s="17">
        <v>41673</v>
      </c>
      <c r="E2045">
        <v>13504.36</v>
      </c>
    </row>
    <row r="2046" spans="1:5" x14ac:dyDescent="0.25">
      <c r="A2046" s="17">
        <v>41674</v>
      </c>
      <c r="E2046">
        <v>13192.57</v>
      </c>
    </row>
    <row r="2047" spans="1:5" x14ac:dyDescent="0.25">
      <c r="A2047" s="17">
        <v>41675</v>
      </c>
      <c r="E2047">
        <v>13674.48</v>
      </c>
    </row>
    <row r="2048" spans="1:5" x14ac:dyDescent="0.25">
      <c r="A2048" s="17">
        <v>41676</v>
      </c>
      <c r="E2048">
        <v>12394.34</v>
      </c>
    </row>
    <row r="2049" spans="1:5" x14ac:dyDescent="0.25">
      <c r="A2049" s="17">
        <v>41677</v>
      </c>
      <c r="E2049">
        <v>11512.94</v>
      </c>
    </row>
    <row r="2050" spans="1:5" x14ac:dyDescent="0.25">
      <c r="A2050" s="17">
        <v>41680</v>
      </c>
      <c r="E2050">
        <v>11557.7</v>
      </c>
    </row>
    <row r="2051" spans="1:5" x14ac:dyDescent="0.25">
      <c r="A2051" s="17">
        <v>41681</v>
      </c>
      <c r="E2051">
        <v>11075.44</v>
      </c>
    </row>
    <row r="2052" spans="1:5" x14ac:dyDescent="0.25">
      <c r="A2052" s="17">
        <v>41682</v>
      </c>
      <c r="E2052">
        <v>10911.37</v>
      </c>
    </row>
    <row r="2053" spans="1:5" x14ac:dyDescent="0.25">
      <c r="A2053" s="17">
        <v>41683</v>
      </c>
      <c r="E2053">
        <v>10805.1</v>
      </c>
    </row>
    <row r="2054" spans="1:5" x14ac:dyDescent="0.25">
      <c r="A2054" s="17">
        <v>41684</v>
      </c>
      <c r="E2054">
        <v>10605.8</v>
      </c>
    </row>
    <row r="2055" spans="1:5" x14ac:dyDescent="0.25">
      <c r="A2055" s="17">
        <v>41688</v>
      </c>
      <c r="E2055">
        <v>10493.39</v>
      </c>
    </row>
    <row r="2056" spans="1:5" x14ac:dyDescent="0.25">
      <c r="A2056" s="17">
        <v>41689</v>
      </c>
      <c r="E2056">
        <v>11214.09</v>
      </c>
    </row>
    <row r="2057" spans="1:5" x14ac:dyDescent="0.25">
      <c r="A2057" s="17">
        <v>41690</v>
      </c>
      <c r="E2057">
        <v>10762.97</v>
      </c>
    </row>
    <row r="2058" spans="1:5" x14ac:dyDescent="0.25">
      <c r="A2058" s="17">
        <v>41691</v>
      </c>
      <c r="E2058">
        <v>10879.81</v>
      </c>
    </row>
    <row r="2059" spans="1:5" x14ac:dyDescent="0.25">
      <c r="A2059" s="17">
        <v>41694</v>
      </c>
      <c r="E2059">
        <v>10730.28</v>
      </c>
    </row>
    <row r="2060" spans="1:5" x14ac:dyDescent="0.25">
      <c r="A2060" s="17">
        <v>41695</v>
      </c>
      <c r="E2060">
        <v>10849.05</v>
      </c>
    </row>
    <row r="2061" spans="1:5" x14ac:dyDescent="0.25">
      <c r="A2061" s="17">
        <v>41696</v>
      </c>
      <c r="E2061">
        <v>10980.08</v>
      </c>
    </row>
    <row r="2062" spans="1:5" x14ac:dyDescent="0.25">
      <c r="A2062" s="17">
        <v>41697</v>
      </c>
      <c r="E2062">
        <v>10932.34</v>
      </c>
    </row>
    <row r="2063" spans="1:5" x14ac:dyDescent="0.25">
      <c r="A2063" s="17">
        <v>41698</v>
      </c>
      <c r="E2063">
        <v>11105.37</v>
      </c>
    </row>
    <row r="2064" spans="1:5" x14ac:dyDescent="0.25">
      <c r="A2064" s="17">
        <v>41701</v>
      </c>
      <c r="E2064">
        <v>11788.61</v>
      </c>
    </row>
    <row r="2065" spans="1:5" x14ac:dyDescent="0.25">
      <c r="A2065" s="17">
        <v>41702</v>
      </c>
      <c r="E2065">
        <v>10950.55</v>
      </c>
    </row>
    <row r="2066" spans="1:5" x14ac:dyDescent="0.25">
      <c r="A2066" s="17">
        <v>41703</v>
      </c>
      <c r="E2066">
        <v>10958.78</v>
      </c>
    </row>
    <row r="2067" spans="1:5" x14ac:dyDescent="0.25">
      <c r="A2067" s="17">
        <v>41704</v>
      </c>
      <c r="E2067">
        <v>10865.84</v>
      </c>
    </row>
    <row r="2068" spans="1:5" x14ac:dyDescent="0.25">
      <c r="A2068" s="17">
        <v>41705</v>
      </c>
      <c r="E2068">
        <v>11141.19</v>
      </c>
    </row>
    <row r="2069" spans="1:5" x14ac:dyDescent="0.25">
      <c r="A2069" s="17">
        <v>41708</v>
      </c>
      <c r="E2069">
        <v>11050.01</v>
      </c>
    </row>
    <row r="2070" spans="1:5" x14ac:dyDescent="0.25">
      <c r="A2070" s="17">
        <v>41709</v>
      </c>
      <c r="E2070">
        <v>11194.11</v>
      </c>
    </row>
    <row r="2071" spans="1:5" x14ac:dyDescent="0.25">
      <c r="A2071" s="17">
        <v>41710</v>
      </c>
      <c r="E2071">
        <v>11202.26</v>
      </c>
    </row>
    <row r="2072" spans="1:5" x14ac:dyDescent="0.25">
      <c r="A2072" s="17">
        <v>41711</v>
      </c>
      <c r="E2072">
        <v>11648.12</v>
      </c>
    </row>
    <row r="2073" spans="1:5" x14ac:dyDescent="0.25">
      <c r="A2073" s="17">
        <v>41712</v>
      </c>
      <c r="E2073">
        <v>12053.91</v>
      </c>
    </row>
    <row r="2074" spans="1:5" x14ac:dyDescent="0.25">
      <c r="A2074" s="17">
        <v>41715</v>
      </c>
      <c r="E2074">
        <v>11451.83</v>
      </c>
    </row>
    <row r="2075" spans="1:5" x14ac:dyDescent="0.25">
      <c r="A2075" s="17">
        <v>41716</v>
      </c>
      <c r="E2075">
        <v>10994.6</v>
      </c>
    </row>
    <row r="2076" spans="1:5" x14ac:dyDescent="0.25">
      <c r="A2076" s="17">
        <v>41717</v>
      </c>
      <c r="E2076">
        <v>11158.73</v>
      </c>
    </row>
    <row r="2077" spans="1:5" x14ac:dyDescent="0.25">
      <c r="A2077" s="17">
        <v>41718</v>
      </c>
      <c r="E2077">
        <v>11157.06</v>
      </c>
    </row>
    <row r="2078" spans="1:5" x14ac:dyDescent="0.25">
      <c r="A2078" s="17">
        <v>41719</v>
      </c>
      <c r="E2078">
        <v>11211.06</v>
      </c>
    </row>
    <row r="2079" spans="1:5" x14ac:dyDescent="0.25">
      <c r="A2079" s="17">
        <v>41722</v>
      </c>
      <c r="E2079">
        <v>11200.08</v>
      </c>
    </row>
    <row r="2080" spans="1:5" x14ac:dyDescent="0.25">
      <c r="A2080" s="17">
        <v>41723</v>
      </c>
      <c r="E2080">
        <v>11082.77</v>
      </c>
    </row>
    <row r="2081" spans="1:5" x14ac:dyDescent="0.25">
      <c r="A2081" s="17">
        <v>41724</v>
      </c>
      <c r="E2081">
        <v>11228.09</v>
      </c>
    </row>
    <row r="2082" spans="1:5" x14ac:dyDescent="0.25">
      <c r="A2082" s="17">
        <v>41725</v>
      </c>
      <c r="E2082">
        <v>11156.21</v>
      </c>
    </row>
    <row r="2083" spans="1:5" x14ac:dyDescent="0.25">
      <c r="A2083" s="17">
        <v>41726</v>
      </c>
      <c r="E2083">
        <v>11043.81</v>
      </c>
    </row>
    <row r="2084" spans="1:5" x14ac:dyDescent="0.25">
      <c r="A2084" s="17">
        <v>41729</v>
      </c>
      <c r="E2084">
        <v>10671.65</v>
      </c>
    </row>
    <row r="2085" spans="1:5" x14ac:dyDescent="0.25">
      <c r="A2085" s="17">
        <v>41730</v>
      </c>
      <c r="E2085">
        <v>10315.81</v>
      </c>
    </row>
    <row r="2086" spans="1:5" x14ac:dyDescent="0.25">
      <c r="A2086" s="17">
        <v>41731</v>
      </c>
      <c r="E2086">
        <v>10381.120000000001</v>
      </c>
    </row>
    <row r="2087" spans="1:5" x14ac:dyDescent="0.25">
      <c r="A2087" s="17">
        <v>41732</v>
      </c>
      <c r="E2087">
        <v>10379.16</v>
      </c>
    </row>
    <row r="2088" spans="1:5" x14ac:dyDescent="0.25">
      <c r="A2088" s="17">
        <v>41733</v>
      </c>
      <c r="E2088">
        <v>10592.87</v>
      </c>
    </row>
    <row r="2089" spans="1:5" x14ac:dyDescent="0.25">
      <c r="A2089" s="17">
        <v>41736</v>
      </c>
      <c r="E2089">
        <v>10836.62</v>
      </c>
    </row>
    <row r="2090" spans="1:5" x14ac:dyDescent="0.25">
      <c r="A2090" s="17">
        <v>41737</v>
      </c>
      <c r="E2090">
        <v>10654.35</v>
      </c>
    </row>
    <row r="2091" spans="1:5" x14ac:dyDescent="0.25">
      <c r="A2091" s="17">
        <v>41738</v>
      </c>
      <c r="E2091">
        <v>10353.73</v>
      </c>
    </row>
    <row r="2092" spans="1:5" x14ac:dyDescent="0.25">
      <c r="A2092" s="17">
        <v>41739</v>
      </c>
      <c r="E2092">
        <v>10908.96</v>
      </c>
    </row>
    <row r="2093" spans="1:5" x14ac:dyDescent="0.25">
      <c r="A2093" s="17">
        <v>41740</v>
      </c>
      <c r="E2093">
        <v>11334.28</v>
      </c>
    </row>
    <row r="2094" spans="1:5" x14ac:dyDescent="0.25">
      <c r="A2094" s="17">
        <v>41743</v>
      </c>
      <c r="E2094">
        <v>11311.01</v>
      </c>
    </row>
    <row r="2095" spans="1:5" x14ac:dyDescent="0.25">
      <c r="A2095" s="17">
        <v>41744</v>
      </c>
      <c r="E2095">
        <v>11111.17</v>
      </c>
    </row>
    <row r="2096" spans="1:5" x14ac:dyDescent="0.25">
      <c r="A2096" s="17">
        <v>41745</v>
      </c>
      <c r="E2096">
        <v>10711.93</v>
      </c>
    </row>
    <row r="2097" spans="1:5" x14ac:dyDescent="0.25">
      <c r="A2097" s="17">
        <v>41746</v>
      </c>
      <c r="E2097">
        <v>10558.7</v>
      </c>
    </row>
    <row r="2098" spans="1:5" x14ac:dyDescent="0.25">
      <c r="A2098" s="17">
        <v>41750</v>
      </c>
      <c r="E2098">
        <v>10367.41</v>
      </c>
    </row>
    <row r="2099" spans="1:5" x14ac:dyDescent="0.25">
      <c r="A2099" s="17">
        <v>41751</v>
      </c>
      <c r="E2099">
        <v>10321.92</v>
      </c>
    </row>
    <row r="2100" spans="1:5" x14ac:dyDescent="0.25">
      <c r="A2100" s="17">
        <v>41752</v>
      </c>
      <c r="E2100">
        <v>10384.700000000001</v>
      </c>
    </row>
    <row r="2101" spans="1:5" x14ac:dyDescent="0.25">
      <c r="A2101" s="17">
        <v>41753</v>
      </c>
      <c r="E2101">
        <v>10509.25</v>
      </c>
    </row>
    <row r="2102" spans="1:5" x14ac:dyDescent="0.25">
      <c r="A2102" s="17">
        <v>41754</v>
      </c>
      <c r="E2102">
        <v>10586.4</v>
      </c>
    </row>
    <row r="2103" spans="1:5" x14ac:dyDescent="0.25">
      <c r="A2103" s="17">
        <v>41757</v>
      </c>
      <c r="E2103">
        <v>10365.85</v>
      </c>
    </row>
    <row r="2104" spans="1:5" x14ac:dyDescent="0.25">
      <c r="A2104" s="17">
        <v>41758</v>
      </c>
      <c r="E2104">
        <v>10162.950000000001</v>
      </c>
    </row>
    <row r="2105" spans="1:5" x14ac:dyDescent="0.25">
      <c r="A2105" s="17">
        <v>41759</v>
      </c>
      <c r="E2105">
        <v>10216.36</v>
      </c>
    </row>
    <row r="2106" spans="1:5" x14ac:dyDescent="0.25">
      <c r="A2106" s="17">
        <v>41760</v>
      </c>
      <c r="E2106">
        <v>10171.93</v>
      </c>
    </row>
    <row r="2107" spans="1:5" x14ac:dyDescent="0.25">
      <c r="A2107" s="17">
        <v>41761</v>
      </c>
      <c r="E2107">
        <v>10136.469999999999</v>
      </c>
    </row>
    <row r="2108" spans="1:5" x14ac:dyDescent="0.25">
      <c r="A2108" s="17">
        <v>41764</v>
      </c>
      <c r="E2108">
        <v>10050.23</v>
      </c>
    </row>
    <row r="2109" spans="1:5" x14ac:dyDescent="0.25">
      <c r="A2109" s="17">
        <v>41765</v>
      </c>
      <c r="E2109">
        <v>10085.790000000001</v>
      </c>
    </row>
    <row r="2110" spans="1:5" x14ac:dyDescent="0.25">
      <c r="A2110" s="17">
        <v>41766</v>
      </c>
      <c r="E2110">
        <v>9902.1200000000008</v>
      </c>
    </row>
    <row r="2111" spans="1:5" x14ac:dyDescent="0.25">
      <c r="A2111" s="17">
        <v>41767</v>
      </c>
      <c r="E2111">
        <v>9925.16</v>
      </c>
    </row>
    <row r="2112" spans="1:5" x14ac:dyDescent="0.25">
      <c r="A2112" s="17">
        <v>41768</v>
      </c>
      <c r="E2112">
        <v>9726.0400000000009</v>
      </c>
    </row>
    <row r="2113" spans="1:5" x14ac:dyDescent="0.25">
      <c r="A2113" s="17">
        <v>41771</v>
      </c>
      <c r="E2113">
        <v>9406.44</v>
      </c>
    </row>
    <row r="2114" spans="1:5" x14ac:dyDescent="0.25">
      <c r="A2114" s="17">
        <v>41772</v>
      </c>
      <c r="E2114">
        <v>9455.35</v>
      </c>
    </row>
    <row r="2115" spans="1:5" x14ac:dyDescent="0.25">
      <c r="A2115" s="17">
        <v>41773</v>
      </c>
      <c r="E2115">
        <v>9403.64</v>
      </c>
    </row>
    <row r="2116" spans="1:5" x14ac:dyDescent="0.25">
      <c r="A2116" s="17">
        <v>41774</v>
      </c>
      <c r="E2116">
        <v>9506.08</v>
      </c>
    </row>
    <row r="2117" spans="1:5" x14ac:dyDescent="0.25">
      <c r="A2117" s="17">
        <v>41775</v>
      </c>
      <c r="E2117">
        <v>9293.25</v>
      </c>
    </row>
    <row r="2118" spans="1:5" x14ac:dyDescent="0.25">
      <c r="A2118" s="17">
        <v>41778</v>
      </c>
      <c r="E2118">
        <v>9167.42</v>
      </c>
    </row>
    <row r="2119" spans="1:5" x14ac:dyDescent="0.25">
      <c r="A2119" s="17">
        <v>41779</v>
      </c>
      <c r="E2119">
        <v>9099.69</v>
      </c>
    </row>
    <row r="2120" spans="1:5" x14ac:dyDescent="0.25">
      <c r="A2120" s="17">
        <v>41780</v>
      </c>
      <c r="E2120">
        <v>8953.02</v>
      </c>
    </row>
    <row r="2121" spans="1:5" x14ac:dyDescent="0.25">
      <c r="A2121" s="17">
        <v>41781</v>
      </c>
      <c r="E2121">
        <v>8949.68</v>
      </c>
    </row>
    <row r="2122" spans="1:5" x14ac:dyDescent="0.25">
      <c r="A2122" s="17">
        <v>41782</v>
      </c>
      <c r="E2122">
        <v>8861.36</v>
      </c>
    </row>
    <row r="2123" spans="1:5" x14ac:dyDescent="0.25">
      <c r="A2123" s="17">
        <v>41786</v>
      </c>
      <c r="E2123">
        <v>8611.7800000000007</v>
      </c>
    </row>
    <row r="2124" spans="1:5" x14ac:dyDescent="0.25">
      <c r="A2124" s="17">
        <v>41787</v>
      </c>
      <c r="E2124">
        <v>8579.73</v>
      </c>
    </row>
    <row r="2125" spans="1:5" x14ac:dyDescent="0.25">
      <c r="A2125" s="17">
        <v>41788</v>
      </c>
      <c r="E2125">
        <v>8549.48</v>
      </c>
    </row>
    <row r="2126" spans="1:5" x14ac:dyDescent="0.25">
      <c r="A2126" s="17">
        <v>41789</v>
      </c>
      <c r="E2126">
        <v>8559.6200000000008</v>
      </c>
    </row>
    <row r="2127" spans="1:5" x14ac:dyDescent="0.25">
      <c r="A2127" s="17">
        <v>41792</v>
      </c>
      <c r="E2127">
        <v>8499.76</v>
      </c>
    </row>
    <row r="2128" spans="1:5" x14ac:dyDescent="0.25">
      <c r="A2128" s="17">
        <v>41793</v>
      </c>
      <c r="E2128">
        <v>8511.73</v>
      </c>
    </row>
    <row r="2129" spans="1:5" x14ac:dyDescent="0.25">
      <c r="A2129" s="17">
        <v>41794</v>
      </c>
      <c r="E2129">
        <v>8436.77</v>
      </c>
    </row>
    <row r="2130" spans="1:5" x14ac:dyDescent="0.25">
      <c r="A2130" s="17">
        <v>41795</v>
      </c>
      <c r="E2130">
        <v>8121.72</v>
      </c>
    </row>
    <row r="2131" spans="1:5" x14ac:dyDescent="0.25">
      <c r="A2131" s="17">
        <v>41796</v>
      </c>
      <c r="E2131">
        <v>7752.96</v>
      </c>
    </row>
    <row r="2132" spans="1:5" x14ac:dyDescent="0.25">
      <c r="A2132" s="17">
        <v>41799</v>
      </c>
      <c r="E2132">
        <v>7839.76</v>
      </c>
    </row>
    <row r="2133" spans="1:5" x14ac:dyDescent="0.25">
      <c r="A2133" s="17">
        <v>41800</v>
      </c>
      <c r="E2133">
        <v>7699.42</v>
      </c>
    </row>
    <row r="2134" spans="1:5" x14ac:dyDescent="0.25">
      <c r="A2134" s="17">
        <v>41801</v>
      </c>
      <c r="E2134">
        <v>7864.14</v>
      </c>
    </row>
    <row r="2135" spans="1:5" x14ac:dyDescent="0.25">
      <c r="A2135" s="17">
        <v>41802</v>
      </c>
      <c r="E2135">
        <v>8265.11</v>
      </c>
    </row>
    <row r="2136" spans="1:5" x14ac:dyDescent="0.25">
      <c r="A2136" s="17">
        <v>41803</v>
      </c>
      <c r="E2136">
        <v>8125.86</v>
      </c>
    </row>
    <row r="2137" spans="1:5" x14ac:dyDescent="0.25">
      <c r="A2137" s="17">
        <v>41806</v>
      </c>
      <c r="E2137">
        <v>8102.57</v>
      </c>
    </row>
    <row r="2138" spans="1:5" x14ac:dyDescent="0.25">
      <c r="A2138" s="17">
        <v>41807</v>
      </c>
      <c r="E2138">
        <v>7811.8</v>
      </c>
    </row>
    <row r="2139" spans="1:5" x14ac:dyDescent="0.25">
      <c r="A2139" s="17">
        <v>41808</v>
      </c>
      <c r="E2139">
        <v>7442.6</v>
      </c>
    </row>
    <row r="2140" spans="1:5" x14ac:dyDescent="0.25">
      <c r="A2140" s="17">
        <v>41809</v>
      </c>
      <c r="E2140">
        <v>7438</v>
      </c>
    </row>
    <row r="2141" spans="1:5" x14ac:dyDescent="0.25">
      <c r="A2141" s="17">
        <v>41810</v>
      </c>
      <c r="E2141">
        <v>7533.14</v>
      </c>
    </row>
    <row r="2142" spans="1:5" x14ac:dyDescent="0.25">
      <c r="A2142" s="17">
        <v>41813</v>
      </c>
      <c r="E2142">
        <v>7351.81</v>
      </c>
    </row>
    <row r="2143" spans="1:5" x14ac:dyDescent="0.25">
      <c r="A2143" s="17">
        <v>41814</v>
      </c>
      <c r="E2143">
        <v>7622.39</v>
      </c>
    </row>
    <row r="2144" spans="1:5" x14ac:dyDescent="0.25">
      <c r="A2144" s="17">
        <v>41815</v>
      </c>
      <c r="E2144">
        <v>7371.8</v>
      </c>
    </row>
    <row r="2145" spans="1:5" x14ac:dyDescent="0.25">
      <c r="A2145" s="17">
        <v>41816</v>
      </c>
      <c r="E2145">
        <v>7426.6</v>
      </c>
    </row>
    <row r="2146" spans="1:5" x14ac:dyDescent="0.25">
      <c r="A2146" s="17">
        <v>41817</v>
      </c>
      <c r="E2146">
        <v>7359.38</v>
      </c>
    </row>
    <row r="2147" spans="1:5" x14ac:dyDescent="0.25">
      <c r="A2147" s="17">
        <v>41820</v>
      </c>
      <c r="E2147">
        <v>7285.83</v>
      </c>
    </row>
    <row r="2148" spans="1:5" x14ac:dyDescent="0.25">
      <c r="A2148" s="17">
        <v>41821</v>
      </c>
      <c r="E2148">
        <v>7066.51</v>
      </c>
    </row>
    <row r="2149" spans="1:5" x14ac:dyDescent="0.25">
      <c r="A2149" s="17">
        <v>41822</v>
      </c>
      <c r="E2149">
        <v>7010.7</v>
      </c>
    </row>
    <row r="2150" spans="1:5" x14ac:dyDescent="0.25">
      <c r="A2150" s="17">
        <v>41823</v>
      </c>
      <c r="E2150">
        <v>6937.67</v>
      </c>
    </row>
    <row r="2151" spans="1:5" x14ac:dyDescent="0.25">
      <c r="A2151" s="17">
        <v>41827</v>
      </c>
      <c r="E2151">
        <v>7084.91</v>
      </c>
    </row>
    <row r="2152" spans="1:5" x14ac:dyDescent="0.25">
      <c r="A2152" s="17">
        <v>41828</v>
      </c>
      <c r="E2152">
        <v>7204.33</v>
      </c>
    </row>
    <row r="2153" spans="1:5" x14ac:dyDescent="0.25">
      <c r="A2153" s="17">
        <v>41829</v>
      </c>
      <c r="E2153">
        <v>7040.79</v>
      </c>
    </row>
    <row r="2154" spans="1:5" x14ac:dyDescent="0.25">
      <c r="A2154" s="17">
        <v>41830</v>
      </c>
      <c r="E2154">
        <v>7310.96</v>
      </c>
    </row>
    <row r="2155" spans="1:5" x14ac:dyDescent="0.25">
      <c r="A2155" s="17">
        <v>41831</v>
      </c>
      <c r="E2155">
        <v>7202.57</v>
      </c>
    </row>
    <row r="2156" spans="1:5" x14ac:dyDescent="0.25">
      <c r="A2156" s="17">
        <v>41834</v>
      </c>
      <c r="E2156">
        <v>7004.5</v>
      </c>
    </row>
    <row r="2157" spans="1:5" x14ac:dyDescent="0.25">
      <c r="A2157" s="17">
        <v>41835</v>
      </c>
      <c r="E2157">
        <v>7144.86</v>
      </c>
    </row>
    <row r="2158" spans="1:5" x14ac:dyDescent="0.25">
      <c r="A2158" s="17">
        <v>41836</v>
      </c>
      <c r="E2158">
        <v>6985.6</v>
      </c>
    </row>
    <row r="2159" spans="1:5" x14ac:dyDescent="0.25">
      <c r="A2159" s="17">
        <v>41837</v>
      </c>
      <c r="E2159">
        <v>7684.2</v>
      </c>
    </row>
    <row r="2160" spans="1:5" x14ac:dyDescent="0.25">
      <c r="A2160" s="17">
        <v>41838</v>
      </c>
      <c r="E2160">
        <v>7112.84</v>
      </c>
    </row>
    <row r="2161" spans="1:5" x14ac:dyDescent="0.25">
      <c r="A2161" s="17">
        <v>41841</v>
      </c>
      <c r="E2161">
        <v>7307.54</v>
      </c>
    </row>
    <row r="2162" spans="1:5" x14ac:dyDescent="0.25">
      <c r="A2162" s="17">
        <v>41842</v>
      </c>
      <c r="E2162">
        <v>7125.61</v>
      </c>
    </row>
    <row r="2163" spans="1:5" x14ac:dyDescent="0.25">
      <c r="A2163" s="17">
        <v>41843</v>
      </c>
      <c r="E2163">
        <v>7212.58</v>
      </c>
    </row>
    <row r="2164" spans="1:5" x14ac:dyDescent="0.25">
      <c r="A2164" s="17">
        <v>41844</v>
      </c>
      <c r="E2164">
        <v>7157.48</v>
      </c>
    </row>
    <row r="2165" spans="1:5" x14ac:dyDescent="0.25">
      <c r="A2165" s="17">
        <v>41845</v>
      </c>
      <c r="E2165">
        <v>7370.34</v>
      </c>
    </row>
    <row r="2166" spans="1:5" x14ac:dyDescent="0.25">
      <c r="A2166" s="17">
        <v>41848</v>
      </c>
      <c r="E2166">
        <v>7310.77</v>
      </c>
    </row>
    <row r="2167" spans="1:5" x14ac:dyDescent="0.25">
      <c r="A2167" s="17">
        <v>41849</v>
      </c>
      <c r="E2167">
        <v>7308.4</v>
      </c>
    </row>
    <row r="2168" spans="1:5" x14ac:dyDescent="0.25">
      <c r="A2168" s="17">
        <v>41850</v>
      </c>
      <c r="E2168">
        <v>7426.56</v>
      </c>
    </row>
    <row r="2169" spans="1:5" x14ac:dyDescent="0.25">
      <c r="A2169" s="17">
        <v>41851</v>
      </c>
      <c r="E2169">
        <v>8094.57</v>
      </c>
    </row>
    <row r="2170" spans="1:5" x14ac:dyDescent="0.25">
      <c r="A2170" s="17">
        <v>41852</v>
      </c>
      <c r="E2170">
        <v>8455.9599999999991</v>
      </c>
    </row>
    <row r="2171" spans="1:5" x14ac:dyDescent="0.25">
      <c r="A2171" s="17">
        <v>41855</v>
      </c>
      <c r="E2171">
        <v>7949.16</v>
      </c>
    </row>
    <row r="2172" spans="1:5" x14ac:dyDescent="0.25">
      <c r="A2172" s="17">
        <v>41856</v>
      </c>
      <c r="E2172">
        <v>8609.77</v>
      </c>
    </row>
    <row r="2173" spans="1:5" x14ac:dyDescent="0.25">
      <c r="A2173" s="17">
        <v>41857</v>
      </c>
      <c r="E2173">
        <v>8648.27</v>
      </c>
    </row>
    <row r="2174" spans="1:5" x14ac:dyDescent="0.25">
      <c r="A2174" s="17">
        <v>41858</v>
      </c>
      <c r="E2174">
        <v>8859.2099999999991</v>
      </c>
    </row>
    <row r="2175" spans="1:5" x14ac:dyDescent="0.25">
      <c r="A2175" s="17">
        <v>41859</v>
      </c>
      <c r="E2175">
        <v>8486.34</v>
      </c>
    </row>
    <row r="2176" spans="1:5" x14ac:dyDescent="0.25">
      <c r="A2176" s="17">
        <v>41862</v>
      </c>
      <c r="E2176">
        <v>8140.39</v>
      </c>
    </row>
    <row r="2177" spans="1:5" x14ac:dyDescent="0.25">
      <c r="A2177" s="17">
        <v>41863</v>
      </c>
      <c r="E2177">
        <v>8083.03</v>
      </c>
    </row>
    <row r="2178" spans="1:5" x14ac:dyDescent="0.25">
      <c r="A2178" s="17">
        <v>41864</v>
      </c>
      <c r="E2178">
        <v>7618.89</v>
      </c>
    </row>
    <row r="2179" spans="1:5" x14ac:dyDescent="0.25">
      <c r="A2179" s="17">
        <v>41865</v>
      </c>
      <c r="E2179">
        <v>7388.42</v>
      </c>
    </row>
    <row r="2180" spans="1:5" x14ac:dyDescent="0.25">
      <c r="A2180" s="17">
        <v>41866</v>
      </c>
      <c r="E2180">
        <v>7354.53</v>
      </c>
    </row>
    <row r="2181" spans="1:5" x14ac:dyDescent="0.25">
      <c r="A2181" s="17">
        <v>41869</v>
      </c>
      <c r="E2181">
        <v>7111.84</v>
      </c>
    </row>
    <row r="2182" spans="1:5" x14ac:dyDescent="0.25">
      <c r="A2182" s="17">
        <v>41870</v>
      </c>
      <c r="E2182">
        <v>7027.3</v>
      </c>
    </row>
    <row r="2183" spans="1:5" x14ac:dyDescent="0.25">
      <c r="A2183" s="17">
        <v>41871</v>
      </c>
      <c r="E2183">
        <v>7058.81</v>
      </c>
    </row>
    <row r="2184" spans="1:5" x14ac:dyDescent="0.25">
      <c r="A2184" s="17">
        <v>41872</v>
      </c>
      <c r="E2184">
        <v>7093.55</v>
      </c>
    </row>
    <row r="2185" spans="1:5" x14ac:dyDescent="0.25">
      <c r="A2185" s="17">
        <v>41873</v>
      </c>
      <c r="E2185">
        <v>7066.89</v>
      </c>
    </row>
    <row r="2186" spans="1:5" x14ac:dyDescent="0.25">
      <c r="A2186" s="17">
        <v>41876</v>
      </c>
      <c r="E2186">
        <v>7005.77</v>
      </c>
    </row>
    <row r="2187" spans="1:5" x14ac:dyDescent="0.25">
      <c r="A2187" s="17">
        <v>41877</v>
      </c>
      <c r="E2187">
        <v>7066.14</v>
      </c>
    </row>
    <row r="2188" spans="1:5" x14ac:dyDescent="0.25">
      <c r="A2188" s="17">
        <v>41878</v>
      </c>
      <c r="E2188">
        <v>7119.22</v>
      </c>
    </row>
    <row r="2189" spans="1:5" x14ac:dyDescent="0.25">
      <c r="A2189" s="17">
        <v>41879</v>
      </c>
      <c r="E2189">
        <v>7226.11</v>
      </c>
    </row>
    <row r="2190" spans="1:5" x14ac:dyDescent="0.25">
      <c r="A2190" s="17">
        <v>41880</v>
      </c>
      <c r="E2190">
        <v>7161.21</v>
      </c>
    </row>
    <row r="2191" spans="1:5" x14ac:dyDescent="0.25">
      <c r="A2191" s="17">
        <v>41884</v>
      </c>
      <c r="E2191">
        <v>7210.81</v>
      </c>
    </row>
    <row r="2192" spans="1:5" x14ac:dyDescent="0.25">
      <c r="A2192" s="17">
        <v>41885</v>
      </c>
      <c r="E2192">
        <v>7135.31</v>
      </c>
    </row>
    <row r="2193" spans="1:5" x14ac:dyDescent="0.25">
      <c r="A2193" s="17">
        <v>41886</v>
      </c>
      <c r="E2193">
        <v>7177.07</v>
      </c>
    </row>
    <row r="2194" spans="1:5" x14ac:dyDescent="0.25">
      <c r="A2194" s="17">
        <v>41887</v>
      </c>
      <c r="E2194">
        <v>6994.08</v>
      </c>
    </row>
    <row r="2195" spans="1:5" x14ac:dyDescent="0.25">
      <c r="A2195" s="17">
        <v>41890</v>
      </c>
      <c r="E2195">
        <v>7026.24</v>
      </c>
    </row>
    <row r="2196" spans="1:5" x14ac:dyDescent="0.25">
      <c r="A2196" s="17">
        <v>41891</v>
      </c>
      <c r="E2196">
        <v>7203.42</v>
      </c>
    </row>
    <row r="2197" spans="1:5" x14ac:dyDescent="0.25">
      <c r="A2197" s="17">
        <v>41892</v>
      </c>
      <c r="E2197">
        <v>7144.51</v>
      </c>
    </row>
    <row r="2198" spans="1:5" x14ac:dyDescent="0.25">
      <c r="A2198" s="17">
        <v>41893</v>
      </c>
      <c r="E2198">
        <v>7147.67</v>
      </c>
    </row>
    <row r="2199" spans="1:5" x14ac:dyDescent="0.25">
      <c r="A2199" s="17">
        <v>41894</v>
      </c>
      <c r="E2199">
        <v>7299</v>
      </c>
    </row>
    <row r="2200" spans="1:5" x14ac:dyDescent="0.25">
      <c r="A2200" s="17">
        <v>41897</v>
      </c>
      <c r="E2200">
        <v>7507.92</v>
      </c>
    </row>
    <row r="2201" spans="1:5" x14ac:dyDescent="0.25">
      <c r="A2201" s="17">
        <v>41898</v>
      </c>
      <c r="E2201">
        <v>7108.38</v>
      </c>
    </row>
    <row r="2202" spans="1:5" x14ac:dyDescent="0.25">
      <c r="A2202" s="17">
        <v>41899</v>
      </c>
      <c r="E2202">
        <v>7083.64</v>
      </c>
    </row>
    <row r="2203" spans="1:5" x14ac:dyDescent="0.25">
      <c r="A2203" s="17">
        <v>41900</v>
      </c>
      <c r="E2203">
        <v>6962.76</v>
      </c>
    </row>
    <row r="2204" spans="1:5" x14ac:dyDescent="0.25">
      <c r="A2204" s="17">
        <v>41901</v>
      </c>
      <c r="E2204">
        <v>6949.16</v>
      </c>
    </row>
    <row r="2205" spans="1:5" x14ac:dyDescent="0.25">
      <c r="A2205" s="17">
        <v>41904</v>
      </c>
      <c r="E2205">
        <v>7200.9</v>
      </c>
    </row>
    <row r="2206" spans="1:5" x14ac:dyDescent="0.25">
      <c r="A2206" s="17">
        <v>41905</v>
      </c>
      <c r="E2206">
        <v>7440.82</v>
      </c>
    </row>
    <row r="2207" spans="1:5" x14ac:dyDescent="0.25">
      <c r="A2207" s="17">
        <v>41906</v>
      </c>
      <c r="E2207">
        <v>7233.01</v>
      </c>
    </row>
    <row r="2208" spans="1:5" x14ac:dyDescent="0.25">
      <c r="A2208" s="17">
        <v>41907</v>
      </c>
      <c r="E2208">
        <v>7751.95</v>
      </c>
    </row>
    <row r="2209" spans="1:5" x14ac:dyDescent="0.25">
      <c r="A2209" s="17">
        <v>41908</v>
      </c>
      <c r="E2209">
        <v>7508.35</v>
      </c>
    </row>
    <row r="2210" spans="1:5" x14ac:dyDescent="0.25">
      <c r="A2210" s="17">
        <v>41911</v>
      </c>
      <c r="E2210">
        <v>7881</v>
      </c>
    </row>
    <row r="2211" spans="1:5" x14ac:dyDescent="0.25">
      <c r="A2211" s="17">
        <v>41912</v>
      </c>
      <c r="E2211">
        <v>7946.93</v>
      </c>
    </row>
    <row r="2212" spans="1:5" x14ac:dyDescent="0.25">
      <c r="A2212" s="17">
        <v>41913</v>
      </c>
      <c r="E2212">
        <v>8272.3700000000008</v>
      </c>
    </row>
    <row r="2213" spans="1:5" x14ac:dyDescent="0.25">
      <c r="A2213" s="17">
        <v>41914</v>
      </c>
      <c r="E2213">
        <v>8052.46</v>
      </c>
    </row>
    <row r="2214" spans="1:5" x14ac:dyDescent="0.25">
      <c r="A2214" s="17">
        <v>41915</v>
      </c>
      <c r="E2214">
        <v>7562.17</v>
      </c>
    </row>
    <row r="2215" spans="1:5" x14ac:dyDescent="0.25">
      <c r="A2215" s="17">
        <v>41918</v>
      </c>
      <c r="E2215">
        <v>7689.43</v>
      </c>
    </row>
    <row r="2216" spans="1:5" x14ac:dyDescent="0.25">
      <c r="A2216" s="17">
        <v>41919</v>
      </c>
      <c r="E2216">
        <v>8214.08</v>
      </c>
    </row>
    <row r="2217" spans="1:5" x14ac:dyDescent="0.25">
      <c r="A2217" s="17">
        <v>41920</v>
      </c>
      <c r="E2217">
        <v>7561.41</v>
      </c>
    </row>
    <row r="2218" spans="1:5" x14ac:dyDescent="0.25">
      <c r="A2218" s="17">
        <v>41921</v>
      </c>
      <c r="E2218">
        <v>8214.64</v>
      </c>
    </row>
    <row r="2219" spans="1:5" x14ac:dyDescent="0.25">
      <c r="A2219" s="17">
        <v>41922</v>
      </c>
      <c r="E2219">
        <v>9034.86</v>
      </c>
    </row>
    <row r="2220" spans="1:5" x14ac:dyDescent="0.25">
      <c r="A2220" s="17">
        <v>41925</v>
      </c>
      <c r="E2220">
        <v>10010.450000000001</v>
      </c>
    </row>
    <row r="2221" spans="1:5" x14ac:dyDescent="0.25">
      <c r="A2221" s="17">
        <v>41926</v>
      </c>
      <c r="E2221">
        <v>10044.74</v>
      </c>
    </row>
    <row r="2222" spans="1:5" x14ac:dyDescent="0.25">
      <c r="A2222" s="17">
        <v>41927</v>
      </c>
      <c r="E2222">
        <v>10141.44</v>
      </c>
    </row>
    <row r="2223" spans="1:5" x14ac:dyDescent="0.25">
      <c r="A2223" s="17">
        <v>41928</v>
      </c>
      <c r="E2223">
        <v>10235.69</v>
      </c>
    </row>
    <row r="2224" spans="1:5" x14ac:dyDescent="0.25">
      <c r="A2224" s="17">
        <v>41929</v>
      </c>
      <c r="E2224">
        <v>9820.82</v>
      </c>
    </row>
    <row r="2225" spans="1:5" x14ac:dyDescent="0.25">
      <c r="A2225" s="17">
        <v>41932</v>
      </c>
      <c r="E2225">
        <v>9125.26</v>
      </c>
    </row>
    <row r="2226" spans="1:5" x14ac:dyDescent="0.25">
      <c r="A2226" s="17">
        <v>41933</v>
      </c>
      <c r="E2226">
        <v>8422.59</v>
      </c>
    </row>
    <row r="2227" spans="1:5" x14ac:dyDescent="0.25">
      <c r="A2227" s="17">
        <v>41934</v>
      </c>
      <c r="E2227">
        <v>9041.0300000000007</v>
      </c>
    </row>
    <row r="2228" spans="1:5" x14ac:dyDescent="0.25">
      <c r="A2228" s="17">
        <v>41935</v>
      </c>
      <c r="E2228">
        <v>8569.52</v>
      </c>
    </row>
    <row r="2229" spans="1:5" x14ac:dyDescent="0.25">
      <c r="A2229" s="17">
        <v>41936</v>
      </c>
      <c r="E2229">
        <v>8493.4500000000007</v>
      </c>
    </row>
    <row r="2230" spans="1:5" x14ac:dyDescent="0.25">
      <c r="A2230" s="17">
        <v>41939</v>
      </c>
      <c r="E2230">
        <v>8342.84</v>
      </c>
    </row>
    <row r="2231" spans="1:5" x14ac:dyDescent="0.25">
      <c r="A2231" s="17">
        <v>41940</v>
      </c>
      <c r="E2231">
        <v>7806.27</v>
      </c>
    </row>
    <row r="2232" spans="1:5" x14ac:dyDescent="0.25">
      <c r="A2232" s="17">
        <v>41941</v>
      </c>
      <c r="E2232">
        <v>7881.01</v>
      </c>
    </row>
    <row r="2233" spans="1:5" x14ac:dyDescent="0.25">
      <c r="A2233" s="17">
        <v>41942</v>
      </c>
      <c r="E2233">
        <v>7953.03</v>
      </c>
    </row>
    <row r="2234" spans="1:5" x14ac:dyDescent="0.25">
      <c r="A2234" s="17">
        <v>41943</v>
      </c>
      <c r="E2234">
        <v>7698.18</v>
      </c>
    </row>
    <row r="2235" spans="1:5" x14ac:dyDescent="0.25">
      <c r="A2235" s="17">
        <v>41946</v>
      </c>
      <c r="E2235">
        <v>7863.47</v>
      </c>
    </row>
    <row r="2236" spans="1:5" x14ac:dyDescent="0.25">
      <c r="A2236" s="17">
        <v>41947</v>
      </c>
      <c r="E2236">
        <v>7786.78</v>
      </c>
    </row>
    <row r="2237" spans="1:5" x14ac:dyDescent="0.25">
      <c r="A2237" s="17">
        <v>41948</v>
      </c>
      <c r="E2237">
        <v>7720.94</v>
      </c>
    </row>
    <row r="2238" spans="1:5" x14ac:dyDescent="0.25">
      <c r="A2238" s="17">
        <v>41949</v>
      </c>
      <c r="E2238">
        <v>7463.93</v>
      </c>
    </row>
    <row r="2239" spans="1:5" x14ac:dyDescent="0.25">
      <c r="A2239" s="17">
        <v>41950</v>
      </c>
      <c r="E2239">
        <v>7381.36</v>
      </c>
    </row>
    <row r="2240" spans="1:5" x14ac:dyDescent="0.25">
      <c r="A2240" s="17">
        <v>41953</v>
      </c>
      <c r="E2240">
        <v>7075.39</v>
      </c>
    </row>
    <row r="2241" spans="1:5" x14ac:dyDescent="0.25">
      <c r="A2241" s="17">
        <v>41954</v>
      </c>
      <c r="E2241">
        <v>7110.15</v>
      </c>
    </row>
    <row r="2242" spans="1:5" x14ac:dyDescent="0.25">
      <c r="A2242" s="17">
        <v>41955</v>
      </c>
      <c r="E2242">
        <v>7157.11</v>
      </c>
    </row>
    <row r="2243" spans="1:5" x14ac:dyDescent="0.25">
      <c r="A2243" s="17">
        <v>41956</v>
      </c>
      <c r="E2243">
        <v>7289.68</v>
      </c>
    </row>
    <row r="2244" spans="1:5" x14ac:dyDescent="0.25">
      <c r="A2244" s="17">
        <v>41957</v>
      </c>
      <c r="E2244">
        <v>7287.52</v>
      </c>
    </row>
    <row r="2245" spans="1:5" x14ac:dyDescent="0.25">
      <c r="A2245" s="17">
        <v>41960</v>
      </c>
      <c r="E2245">
        <v>7264.59</v>
      </c>
    </row>
    <row r="2246" spans="1:5" x14ac:dyDescent="0.25">
      <c r="A2246" s="17">
        <v>41961</v>
      </c>
      <c r="E2246">
        <v>7135.29</v>
      </c>
    </row>
    <row r="2247" spans="1:5" x14ac:dyDescent="0.25">
      <c r="A2247" s="17">
        <v>41962</v>
      </c>
      <c r="E2247">
        <v>7306.08</v>
      </c>
    </row>
    <row r="2248" spans="1:5" x14ac:dyDescent="0.25">
      <c r="A2248" s="17">
        <v>41963</v>
      </c>
      <c r="E2248">
        <v>7249.04</v>
      </c>
    </row>
    <row r="2249" spans="1:5" x14ac:dyDescent="0.25">
      <c r="A2249" s="17">
        <v>41964</v>
      </c>
      <c r="E2249">
        <v>7090.58</v>
      </c>
    </row>
    <row r="2250" spans="1:5" x14ac:dyDescent="0.25">
      <c r="A2250" s="17">
        <v>41967</v>
      </c>
      <c r="E2250">
        <v>6943.37</v>
      </c>
    </row>
    <row r="2251" spans="1:5" x14ac:dyDescent="0.25">
      <c r="A2251" s="17">
        <v>41968</v>
      </c>
      <c r="E2251">
        <v>6911.84</v>
      </c>
    </row>
    <row r="2252" spans="1:5" x14ac:dyDescent="0.25">
      <c r="A2252" s="17">
        <v>41969</v>
      </c>
      <c r="E2252">
        <v>6794.91</v>
      </c>
    </row>
    <row r="2253" spans="1:5" x14ac:dyDescent="0.25">
      <c r="A2253" s="17">
        <v>41971</v>
      </c>
      <c r="E2253">
        <v>7027.56</v>
      </c>
    </row>
    <row r="2254" spans="1:5" x14ac:dyDescent="0.25">
      <c r="A2254" s="17">
        <v>41974</v>
      </c>
      <c r="E2254">
        <v>7304.49</v>
      </c>
    </row>
    <row r="2255" spans="1:5" x14ac:dyDescent="0.25">
      <c r="A2255" s="17">
        <v>41975</v>
      </c>
      <c r="E2255">
        <v>6892.58</v>
      </c>
    </row>
    <row r="2256" spans="1:5" x14ac:dyDescent="0.25">
      <c r="A2256" s="17">
        <v>41976</v>
      </c>
      <c r="E2256">
        <v>6754.28</v>
      </c>
    </row>
    <row r="2257" spans="1:5" x14ac:dyDescent="0.25">
      <c r="A2257" s="17">
        <v>41977</v>
      </c>
      <c r="E2257">
        <v>6755.96</v>
      </c>
    </row>
    <row r="2258" spans="1:5" x14ac:dyDescent="0.25">
      <c r="A2258" s="17">
        <v>41978</v>
      </c>
      <c r="E2258">
        <v>6665.32</v>
      </c>
    </row>
    <row r="2259" spans="1:5" x14ac:dyDescent="0.25">
      <c r="A2259" s="17">
        <v>41981</v>
      </c>
      <c r="E2259">
        <v>6944.4</v>
      </c>
    </row>
    <row r="2260" spans="1:5" x14ac:dyDescent="0.25">
      <c r="A2260" s="17">
        <v>41982</v>
      </c>
      <c r="E2260">
        <v>6966.82</v>
      </c>
    </row>
    <row r="2261" spans="1:5" x14ac:dyDescent="0.25">
      <c r="A2261" s="17">
        <v>41983</v>
      </c>
      <c r="E2261">
        <v>7712.79</v>
      </c>
    </row>
    <row r="2262" spans="1:5" x14ac:dyDescent="0.25">
      <c r="A2262" s="17">
        <v>41984</v>
      </c>
      <c r="E2262">
        <v>8151.05</v>
      </c>
    </row>
    <row r="2263" spans="1:5" x14ac:dyDescent="0.25">
      <c r="A2263" s="17">
        <v>41985</v>
      </c>
      <c r="E2263">
        <v>8681.76</v>
      </c>
    </row>
    <row r="2264" spans="1:5" x14ac:dyDescent="0.25">
      <c r="A2264" s="17">
        <v>41988</v>
      </c>
      <c r="E2264">
        <v>8432.7099999999991</v>
      </c>
    </row>
    <row r="2265" spans="1:5" x14ac:dyDescent="0.25">
      <c r="A2265" s="17">
        <v>41989</v>
      </c>
      <c r="E2265">
        <v>8775.11</v>
      </c>
    </row>
    <row r="2266" spans="1:5" x14ac:dyDescent="0.25">
      <c r="A2266" s="17">
        <v>41990</v>
      </c>
      <c r="E2266">
        <v>7967.53</v>
      </c>
    </row>
    <row r="2267" spans="1:5" x14ac:dyDescent="0.25">
      <c r="A2267" s="17">
        <v>41991</v>
      </c>
      <c r="E2267">
        <v>7753.64</v>
      </c>
    </row>
    <row r="2268" spans="1:5" x14ac:dyDescent="0.25">
      <c r="A2268" s="17">
        <v>41992</v>
      </c>
      <c r="E2268">
        <v>7603.87</v>
      </c>
    </row>
    <row r="2269" spans="1:5" x14ac:dyDescent="0.25">
      <c r="A2269" s="17">
        <v>41995</v>
      </c>
      <c r="E2269">
        <v>7298.47</v>
      </c>
    </row>
    <row r="2270" spans="1:5" x14ac:dyDescent="0.25">
      <c r="A2270" s="17">
        <v>41996</v>
      </c>
      <c r="E2270">
        <v>7287.46</v>
      </c>
    </row>
    <row r="2271" spans="1:5" x14ac:dyDescent="0.25">
      <c r="A2271" s="17">
        <v>41997</v>
      </c>
      <c r="E2271">
        <v>7324.47</v>
      </c>
    </row>
    <row r="2272" spans="1:5" x14ac:dyDescent="0.25">
      <c r="A2272" s="17">
        <v>41999</v>
      </c>
      <c r="E2272">
        <v>7281.85</v>
      </c>
    </row>
    <row r="2273" spans="1:5" x14ac:dyDescent="0.25">
      <c r="A2273" s="17">
        <v>42002</v>
      </c>
      <c r="E2273">
        <v>7231.62</v>
      </c>
    </row>
    <row r="2274" spans="1:5" x14ac:dyDescent="0.25">
      <c r="A2274" s="17">
        <v>42003</v>
      </c>
      <c r="E2274">
        <v>7434.58</v>
      </c>
    </row>
    <row r="2275" spans="1:5" x14ac:dyDescent="0.25">
      <c r="A2275" s="17">
        <v>42004</v>
      </c>
      <c r="E2275">
        <v>8122.84</v>
      </c>
    </row>
    <row r="2276" spans="1:5" x14ac:dyDescent="0.25">
      <c r="A2276" s="17">
        <v>42006</v>
      </c>
      <c r="E2276">
        <v>7871.43</v>
      </c>
    </row>
    <row r="2277" spans="1:5" x14ac:dyDescent="0.25">
      <c r="A2277" s="17">
        <v>42009</v>
      </c>
      <c r="E2277">
        <v>8465.67</v>
      </c>
    </row>
    <row r="2278" spans="1:5" x14ac:dyDescent="0.25">
      <c r="A2278" s="17">
        <v>42010</v>
      </c>
      <c r="E2278">
        <v>8566.81</v>
      </c>
    </row>
    <row r="2279" spans="1:5" x14ac:dyDescent="0.25">
      <c r="A2279" s="17">
        <v>42011</v>
      </c>
      <c r="E2279">
        <v>8406.2099999999991</v>
      </c>
    </row>
    <row r="2280" spans="1:5" x14ac:dyDescent="0.25">
      <c r="A2280" s="17">
        <v>42012</v>
      </c>
      <c r="E2280">
        <v>7867.35</v>
      </c>
    </row>
    <row r="2281" spans="1:5" x14ac:dyDescent="0.25">
      <c r="A2281" s="17">
        <v>42013</v>
      </c>
      <c r="E2281">
        <v>8159.84</v>
      </c>
    </row>
    <row r="2282" spans="1:5" x14ac:dyDescent="0.25">
      <c r="A2282" s="17">
        <v>42016</v>
      </c>
      <c r="E2282">
        <v>8564.59</v>
      </c>
    </row>
    <row r="2283" spans="1:5" x14ac:dyDescent="0.25">
      <c r="A2283" s="17">
        <v>42017</v>
      </c>
      <c r="E2283">
        <v>8815.2999999999993</v>
      </c>
    </row>
    <row r="2284" spans="1:5" x14ac:dyDescent="0.25">
      <c r="A2284" s="17">
        <v>42018</v>
      </c>
      <c r="E2284">
        <v>8987.39</v>
      </c>
    </row>
    <row r="2285" spans="1:5" x14ac:dyDescent="0.25">
      <c r="A2285" s="17">
        <v>42019</v>
      </c>
      <c r="E2285">
        <v>9194.68</v>
      </c>
    </row>
    <row r="2286" spans="1:5" x14ac:dyDescent="0.25">
      <c r="A2286" s="17">
        <v>42020</v>
      </c>
      <c r="E2286">
        <v>8973.49</v>
      </c>
    </row>
    <row r="2287" spans="1:5" x14ac:dyDescent="0.25">
      <c r="A2287" s="17">
        <v>42024</v>
      </c>
      <c r="E2287">
        <v>8968.83</v>
      </c>
    </row>
    <row r="2288" spans="1:5" x14ac:dyDescent="0.25">
      <c r="A2288" s="17">
        <v>42025</v>
      </c>
      <c r="E2288">
        <v>8554.68</v>
      </c>
    </row>
    <row r="2289" spans="1:5" x14ac:dyDescent="0.25">
      <c r="A2289" s="17">
        <v>42026</v>
      </c>
      <c r="E2289">
        <v>7997.63</v>
      </c>
    </row>
    <row r="2290" spans="1:5" x14ac:dyDescent="0.25">
      <c r="A2290" s="17">
        <v>42027</v>
      </c>
      <c r="E2290">
        <v>8172.43</v>
      </c>
    </row>
    <row r="2291" spans="1:5" x14ac:dyDescent="0.25">
      <c r="A2291" s="17">
        <v>42030</v>
      </c>
      <c r="E2291">
        <v>7833.78</v>
      </c>
    </row>
    <row r="2292" spans="1:5" x14ac:dyDescent="0.25">
      <c r="A2292" s="17">
        <v>42031</v>
      </c>
      <c r="E2292">
        <v>8141.62</v>
      </c>
    </row>
    <row r="2293" spans="1:5" x14ac:dyDescent="0.25">
      <c r="A2293" s="17">
        <v>42032</v>
      </c>
      <c r="E2293">
        <v>8848.65</v>
      </c>
    </row>
    <row r="2294" spans="1:5" x14ac:dyDescent="0.25">
      <c r="A2294" s="17">
        <v>42033</v>
      </c>
      <c r="E2294">
        <v>8545.0300000000007</v>
      </c>
    </row>
    <row r="2295" spans="1:5" x14ac:dyDescent="0.25">
      <c r="A2295" s="17">
        <v>42034</v>
      </c>
      <c r="E2295">
        <v>9379.9</v>
      </c>
    </row>
    <row r="2296" spans="1:5" x14ac:dyDescent="0.25">
      <c r="A2296" s="17">
        <v>42037</v>
      </c>
      <c r="E2296">
        <v>8920.75</v>
      </c>
    </row>
    <row r="2297" spans="1:5" x14ac:dyDescent="0.25">
      <c r="A2297" s="17">
        <v>42038</v>
      </c>
      <c r="E2297">
        <v>8459.31</v>
      </c>
    </row>
    <row r="2298" spans="1:5" x14ac:dyDescent="0.25">
      <c r="A2298" s="17">
        <v>42039</v>
      </c>
      <c r="E2298">
        <v>8698.4</v>
      </c>
    </row>
    <row r="2299" spans="1:5" x14ac:dyDescent="0.25">
      <c r="A2299" s="17">
        <v>42040</v>
      </c>
      <c r="E2299">
        <v>8363.44</v>
      </c>
    </row>
    <row r="2300" spans="1:5" x14ac:dyDescent="0.25">
      <c r="A2300" s="17">
        <v>42041</v>
      </c>
      <c r="E2300">
        <v>8852.66</v>
      </c>
    </row>
    <row r="2301" spans="1:5" x14ac:dyDescent="0.25">
      <c r="A2301" s="17">
        <v>42044</v>
      </c>
      <c r="E2301">
        <v>8810.84</v>
      </c>
    </row>
    <row r="2302" spans="1:5" x14ac:dyDescent="0.25">
      <c r="A2302" s="17">
        <v>42045</v>
      </c>
      <c r="E2302">
        <v>8419.3799999999992</v>
      </c>
    </row>
    <row r="2303" spans="1:5" x14ac:dyDescent="0.25">
      <c r="A2303" s="17">
        <v>42046</v>
      </c>
      <c r="E2303">
        <v>8544.7199999999993</v>
      </c>
    </row>
    <row r="2304" spans="1:5" x14ac:dyDescent="0.25">
      <c r="A2304" s="17">
        <v>42047</v>
      </c>
      <c r="E2304">
        <v>7962.31</v>
      </c>
    </row>
    <row r="2305" spans="1:5" x14ac:dyDescent="0.25">
      <c r="A2305" s="17">
        <v>42048</v>
      </c>
      <c r="E2305">
        <v>7887.49</v>
      </c>
    </row>
    <row r="2306" spans="1:5" x14ac:dyDescent="0.25">
      <c r="A2306" s="17">
        <v>42052</v>
      </c>
      <c r="E2306">
        <v>7929.91</v>
      </c>
    </row>
    <row r="2307" spans="1:5" x14ac:dyDescent="0.25">
      <c r="A2307" s="17">
        <v>42053</v>
      </c>
      <c r="E2307">
        <v>7847.13</v>
      </c>
    </row>
    <row r="2308" spans="1:5" x14ac:dyDescent="0.25">
      <c r="A2308" s="17">
        <v>42054</v>
      </c>
      <c r="E2308">
        <v>7701.18</v>
      </c>
    </row>
    <row r="2309" spans="1:5" x14ac:dyDescent="0.25">
      <c r="A2309" s="17">
        <v>42055</v>
      </c>
      <c r="E2309">
        <v>7384.38</v>
      </c>
    </row>
    <row r="2310" spans="1:5" x14ac:dyDescent="0.25">
      <c r="A2310" s="17">
        <v>42058</v>
      </c>
      <c r="E2310">
        <v>7444.32</v>
      </c>
    </row>
    <row r="2311" spans="1:5" x14ac:dyDescent="0.25">
      <c r="A2311" s="17">
        <v>42059</v>
      </c>
      <c r="E2311">
        <v>7110.29</v>
      </c>
    </row>
    <row r="2312" spans="1:5" x14ac:dyDescent="0.25">
      <c r="A2312" s="17">
        <v>42060</v>
      </c>
      <c r="E2312">
        <v>7151.15</v>
      </c>
    </row>
    <row r="2313" spans="1:5" x14ac:dyDescent="0.25">
      <c r="A2313" s="17">
        <v>42061</v>
      </c>
      <c r="E2313">
        <v>7103.59</v>
      </c>
    </row>
    <row r="2314" spans="1:5" x14ac:dyDescent="0.25">
      <c r="A2314" s="17">
        <v>42062</v>
      </c>
      <c r="E2314">
        <v>7073.72</v>
      </c>
    </row>
    <row r="2315" spans="1:5" x14ac:dyDescent="0.25">
      <c r="A2315" s="17">
        <v>42065</v>
      </c>
      <c r="E2315">
        <v>6811.07</v>
      </c>
    </row>
    <row r="2316" spans="1:5" x14ac:dyDescent="0.25">
      <c r="A2316" s="17">
        <v>42066</v>
      </c>
      <c r="E2316">
        <v>6971.35</v>
      </c>
    </row>
    <row r="2317" spans="1:5" x14ac:dyDescent="0.25">
      <c r="A2317" s="17">
        <v>42067</v>
      </c>
      <c r="E2317">
        <v>6950.29</v>
      </c>
    </row>
    <row r="2318" spans="1:5" x14ac:dyDescent="0.25">
      <c r="A2318" s="17">
        <v>42068</v>
      </c>
      <c r="E2318">
        <v>6859.36</v>
      </c>
    </row>
    <row r="2319" spans="1:5" x14ac:dyDescent="0.25">
      <c r="A2319" s="17">
        <v>42069</v>
      </c>
      <c r="E2319">
        <v>7183.69</v>
      </c>
    </row>
    <row r="2320" spans="1:5" x14ac:dyDescent="0.25">
      <c r="A2320" s="17">
        <v>42072</v>
      </c>
      <c r="E2320">
        <v>7021.36</v>
      </c>
    </row>
    <row r="2321" spans="1:5" x14ac:dyDescent="0.25">
      <c r="A2321" s="17">
        <v>42073</v>
      </c>
      <c r="E2321">
        <v>7294.02</v>
      </c>
    </row>
    <row r="2322" spans="1:5" x14ac:dyDescent="0.25">
      <c r="A2322" s="17">
        <v>42074</v>
      </c>
      <c r="E2322">
        <v>7487.43</v>
      </c>
    </row>
    <row r="2323" spans="1:5" x14ac:dyDescent="0.25">
      <c r="A2323" s="17">
        <v>42075</v>
      </c>
      <c r="E2323">
        <v>7028.8</v>
      </c>
    </row>
    <row r="2324" spans="1:5" x14ac:dyDescent="0.25">
      <c r="A2324" s="17">
        <v>42076</v>
      </c>
      <c r="E2324">
        <v>7197.01</v>
      </c>
    </row>
    <row r="2325" spans="1:5" x14ac:dyDescent="0.25">
      <c r="A2325" s="17">
        <v>42079</v>
      </c>
      <c r="E2325">
        <v>7033.1</v>
      </c>
    </row>
    <row r="2326" spans="1:5" x14ac:dyDescent="0.25">
      <c r="A2326" s="17">
        <v>42080</v>
      </c>
      <c r="E2326">
        <v>6974.97</v>
      </c>
    </row>
    <row r="2327" spans="1:5" x14ac:dyDescent="0.25">
      <c r="A2327" s="17">
        <v>42081</v>
      </c>
      <c r="E2327">
        <v>6696.61</v>
      </c>
    </row>
    <row r="2328" spans="1:5" x14ac:dyDescent="0.25">
      <c r="A2328" s="17">
        <v>42082</v>
      </c>
      <c r="E2328">
        <v>6701.28</v>
      </c>
    </row>
    <row r="2329" spans="1:5" x14ac:dyDescent="0.25">
      <c r="A2329" s="17">
        <v>42083</v>
      </c>
      <c r="E2329">
        <v>6559.67</v>
      </c>
    </row>
    <row r="2330" spans="1:5" x14ac:dyDescent="0.25">
      <c r="A2330" s="17">
        <v>42086</v>
      </c>
      <c r="E2330">
        <v>6436.56</v>
      </c>
    </row>
    <row r="2331" spans="1:5" x14ac:dyDescent="0.25">
      <c r="A2331" s="17">
        <v>42087</v>
      </c>
      <c r="E2331">
        <v>6442.83</v>
      </c>
    </row>
    <row r="2332" spans="1:5" x14ac:dyDescent="0.25">
      <c r="A2332" s="17">
        <v>42088</v>
      </c>
      <c r="E2332">
        <v>6726.82</v>
      </c>
    </row>
    <row r="2333" spans="1:5" x14ac:dyDescent="0.25">
      <c r="A2333" s="17">
        <v>42089</v>
      </c>
      <c r="E2333">
        <v>6698.88</v>
      </c>
    </row>
    <row r="2334" spans="1:5" x14ac:dyDescent="0.25">
      <c r="A2334" s="17">
        <v>42090</v>
      </c>
      <c r="E2334">
        <v>6598.95</v>
      </c>
    </row>
    <row r="2335" spans="1:5" x14ac:dyDescent="0.25">
      <c r="A2335" s="17">
        <v>42093</v>
      </c>
      <c r="E2335">
        <v>6389.32</v>
      </c>
    </row>
    <row r="2336" spans="1:5" x14ac:dyDescent="0.25">
      <c r="A2336" s="17">
        <v>42094</v>
      </c>
      <c r="E2336">
        <v>6560.06</v>
      </c>
    </row>
    <row r="2337" spans="1:5" x14ac:dyDescent="0.25">
      <c r="A2337" s="17">
        <v>42095</v>
      </c>
      <c r="E2337">
        <v>6572.86</v>
      </c>
    </row>
    <row r="2338" spans="1:5" x14ac:dyDescent="0.25">
      <c r="A2338" s="17">
        <v>42096</v>
      </c>
      <c r="E2338">
        <v>6411.24</v>
      </c>
    </row>
    <row r="2339" spans="1:5" x14ac:dyDescent="0.25">
      <c r="A2339" s="17">
        <v>42100</v>
      </c>
      <c r="E2339">
        <v>6283.7</v>
      </c>
    </row>
    <row r="2340" spans="1:5" x14ac:dyDescent="0.25">
      <c r="A2340" s="17">
        <v>42101</v>
      </c>
      <c r="E2340">
        <v>6251.95</v>
      </c>
    </row>
    <row r="2341" spans="1:5" x14ac:dyDescent="0.25">
      <c r="A2341" s="17">
        <v>42102</v>
      </c>
      <c r="E2341">
        <v>6173.52</v>
      </c>
    </row>
    <row r="2342" spans="1:5" x14ac:dyDescent="0.25">
      <c r="A2342" s="17">
        <v>42103</v>
      </c>
      <c r="E2342">
        <v>5950.64</v>
      </c>
    </row>
    <row r="2343" spans="1:5" x14ac:dyDescent="0.25">
      <c r="A2343" s="17">
        <v>42104</v>
      </c>
      <c r="E2343">
        <v>5677.67</v>
      </c>
    </row>
    <row r="2344" spans="1:5" x14ac:dyDescent="0.25">
      <c r="A2344" s="17">
        <v>42107</v>
      </c>
      <c r="E2344">
        <v>5857.48</v>
      </c>
    </row>
    <row r="2345" spans="1:5" x14ac:dyDescent="0.25">
      <c r="A2345" s="17">
        <v>42108</v>
      </c>
      <c r="E2345">
        <v>5768.14</v>
      </c>
    </row>
    <row r="2346" spans="1:5" x14ac:dyDescent="0.25">
      <c r="A2346" s="17">
        <v>42109</v>
      </c>
      <c r="E2346">
        <v>5662</v>
      </c>
    </row>
    <row r="2347" spans="1:5" x14ac:dyDescent="0.25">
      <c r="A2347" s="17">
        <v>42110</v>
      </c>
      <c r="E2347">
        <v>5555.74</v>
      </c>
    </row>
    <row r="2348" spans="1:5" x14ac:dyDescent="0.25">
      <c r="A2348" s="17">
        <v>42111</v>
      </c>
      <c r="E2348">
        <v>5760.22</v>
      </c>
    </row>
    <row r="2349" spans="1:5" x14ac:dyDescent="0.25">
      <c r="A2349" s="17">
        <v>42114</v>
      </c>
      <c r="E2349">
        <v>5540.1</v>
      </c>
    </row>
    <row r="2350" spans="1:5" x14ac:dyDescent="0.25">
      <c r="A2350" s="17">
        <v>42115</v>
      </c>
      <c r="E2350">
        <v>5540.67</v>
      </c>
    </row>
    <row r="2351" spans="1:5" x14ac:dyDescent="0.25">
      <c r="A2351" s="17">
        <v>42116</v>
      </c>
      <c r="E2351">
        <v>5483.8</v>
      </c>
    </row>
    <row r="2352" spans="1:5" x14ac:dyDescent="0.25">
      <c r="A2352" s="17">
        <v>42117</v>
      </c>
      <c r="E2352">
        <v>5414.36</v>
      </c>
    </row>
    <row r="2353" spans="1:5" x14ac:dyDescent="0.25">
      <c r="A2353" s="17">
        <v>42118</v>
      </c>
      <c r="E2353">
        <v>5373.48</v>
      </c>
    </row>
    <row r="2354" spans="1:5" x14ac:dyDescent="0.25">
      <c r="A2354" s="17">
        <v>42121</v>
      </c>
      <c r="E2354">
        <v>5560.52</v>
      </c>
    </row>
    <row r="2355" spans="1:5" x14ac:dyDescent="0.25">
      <c r="A2355" s="17">
        <v>42122</v>
      </c>
      <c r="E2355">
        <v>5352.98</v>
      </c>
    </row>
    <row r="2356" spans="1:5" x14ac:dyDescent="0.25">
      <c r="A2356" s="17">
        <v>42123</v>
      </c>
      <c r="E2356">
        <v>5502.76</v>
      </c>
    </row>
    <row r="2357" spans="1:5" x14ac:dyDescent="0.25">
      <c r="A2357" s="17">
        <v>42124</v>
      </c>
      <c r="E2357">
        <v>5668.5</v>
      </c>
    </row>
    <row r="2358" spans="1:5" x14ac:dyDescent="0.25">
      <c r="A2358" s="17">
        <v>42125</v>
      </c>
      <c r="E2358">
        <v>5359.15</v>
      </c>
    </row>
    <row r="2359" spans="1:5" x14ac:dyDescent="0.25">
      <c r="A2359" s="17">
        <v>42128</v>
      </c>
      <c r="E2359">
        <v>5378.18</v>
      </c>
    </row>
    <row r="2360" spans="1:5" x14ac:dyDescent="0.25">
      <c r="A2360" s="17">
        <v>42129</v>
      </c>
      <c r="E2360">
        <v>5543.61</v>
      </c>
    </row>
    <row r="2361" spans="1:5" x14ac:dyDescent="0.25">
      <c r="A2361" s="17">
        <v>42130</v>
      </c>
      <c r="E2361">
        <v>5668.66</v>
      </c>
    </row>
    <row r="2362" spans="1:5" x14ac:dyDescent="0.25">
      <c r="A2362" s="17">
        <v>42131</v>
      </c>
      <c r="E2362">
        <v>5597.14</v>
      </c>
    </row>
    <row r="2363" spans="1:5" x14ac:dyDescent="0.25">
      <c r="A2363" s="17">
        <v>42132</v>
      </c>
      <c r="E2363">
        <v>5296.57</v>
      </c>
    </row>
    <row r="2364" spans="1:5" x14ac:dyDescent="0.25">
      <c r="A2364" s="17">
        <v>42135</v>
      </c>
      <c r="E2364">
        <v>5446.95</v>
      </c>
    </row>
    <row r="2365" spans="1:5" x14ac:dyDescent="0.25">
      <c r="A2365" s="17">
        <v>42136</v>
      </c>
      <c r="E2365">
        <v>5425</v>
      </c>
    </row>
    <row r="2366" spans="1:5" x14ac:dyDescent="0.25">
      <c r="A2366" s="17">
        <v>42137</v>
      </c>
      <c r="E2366">
        <v>5344.36</v>
      </c>
    </row>
    <row r="2367" spans="1:5" x14ac:dyDescent="0.25">
      <c r="A2367" s="17">
        <v>42138</v>
      </c>
      <c r="E2367">
        <v>5231.63</v>
      </c>
    </row>
    <row r="2368" spans="1:5" x14ac:dyDescent="0.25">
      <c r="A2368" s="17">
        <v>42139</v>
      </c>
      <c r="E2368">
        <v>5179.05</v>
      </c>
    </row>
    <row r="2369" spans="1:5" x14ac:dyDescent="0.25">
      <c r="A2369" s="17">
        <v>42142</v>
      </c>
      <c r="E2369">
        <v>4990.08</v>
      </c>
    </row>
    <row r="2370" spans="1:5" x14ac:dyDescent="0.25">
      <c r="A2370" s="17">
        <v>42143</v>
      </c>
      <c r="E2370">
        <v>4939.72</v>
      </c>
    </row>
    <row r="2371" spans="1:5" x14ac:dyDescent="0.25">
      <c r="A2371" s="17">
        <v>42144</v>
      </c>
      <c r="E2371">
        <v>4963.12</v>
      </c>
    </row>
    <row r="2372" spans="1:5" x14ac:dyDescent="0.25">
      <c r="A2372" s="17">
        <v>42145</v>
      </c>
      <c r="E2372">
        <v>4798.54</v>
      </c>
    </row>
    <row r="2373" spans="1:5" x14ac:dyDescent="0.25">
      <c r="A2373" s="17">
        <v>42146</v>
      </c>
      <c r="E2373">
        <v>4833.45</v>
      </c>
    </row>
    <row r="2374" spans="1:5" x14ac:dyDescent="0.25">
      <c r="A2374" s="17">
        <v>42150</v>
      </c>
      <c r="E2374">
        <v>5008.47</v>
      </c>
    </row>
    <row r="2375" spans="1:5" x14ac:dyDescent="0.25">
      <c r="A2375" s="17">
        <v>42151</v>
      </c>
      <c r="E2375">
        <v>4811.7</v>
      </c>
    </row>
    <row r="2376" spans="1:5" x14ac:dyDescent="0.25">
      <c r="A2376" s="17">
        <v>42152</v>
      </c>
      <c r="E2376">
        <v>4886.7299999999996</v>
      </c>
    </row>
    <row r="2377" spans="1:5" x14ac:dyDescent="0.25">
      <c r="A2377" s="17">
        <v>42153</v>
      </c>
      <c r="E2377">
        <v>4891.88</v>
      </c>
    </row>
    <row r="2378" spans="1:5" x14ac:dyDescent="0.25">
      <c r="A2378" s="17">
        <v>42156</v>
      </c>
      <c r="E2378">
        <v>4859.72</v>
      </c>
    </row>
    <row r="2379" spans="1:5" x14ac:dyDescent="0.25">
      <c r="A2379" s="17">
        <v>42157</v>
      </c>
      <c r="E2379">
        <v>4956.16</v>
      </c>
    </row>
    <row r="2380" spans="1:5" x14ac:dyDescent="0.25">
      <c r="A2380" s="17">
        <v>42158</v>
      </c>
      <c r="E2380">
        <v>4869.07</v>
      </c>
    </row>
    <row r="2381" spans="1:5" x14ac:dyDescent="0.25">
      <c r="A2381" s="17">
        <v>42159</v>
      </c>
      <c r="E2381">
        <v>5030.47</v>
      </c>
    </row>
    <row r="2382" spans="1:5" x14ac:dyDescent="0.25">
      <c r="A2382" s="17">
        <v>42160</v>
      </c>
      <c r="E2382">
        <v>4947.7700000000004</v>
      </c>
    </row>
    <row r="2383" spans="1:5" x14ac:dyDescent="0.25">
      <c r="A2383" s="17">
        <v>42163</v>
      </c>
      <c r="E2383">
        <v>5050.59</v>
      </c>
    </row>
    <row r="2384" spans="1:5" x14ac:dyDescent="0.25">
      <c r="A2384" s="17">
        <v>42164</v>
      </c>
      <c r="E2384">
        <v>4982.3900000000003</v>
      </c>
    </row>
    <row r="2385" spans="1:5" x14ac:dyDescent="0.25">
      <c r="A2385" s="17">
        <v>42165</v>
      </c>
      <c r="E2385">
        <v>4769.91</v>
      </c>
    </row>
    <row r="2386" spans="1:5" x14ac:dyDescent="0.25">
      <c r="A2386" s="17">
        <v>42166</v>
      </c>
      <c r="E2386">
        <v>4670.66</v>
      </c>
    </row>
    <row r="2387" spans="1:5" x14ac:dyDescent="0.25">
      <c r="A2387" s="17">
        <v>42167</v>
      </c>
      <c r="E2387">
        <v>4726.68</v>
      </c>
    </row>
    <row r="2388" spans="1:5" x14ac:dyDescent="0.25">
      <c r="A2388" s="17">
        <v>42170</v>
      </c>
      <c r="E2388">
        <v>4931.53</v>
      </c>
    </row>
    <row r="2389" spans="1:5" x14ac:dyDescent="0.25">
      <c r="A2389" s="17">
        <v>42171</v>
      </c>
      <c r="E2389">
        <v>4832.67</v>
      </c>
    </row>
    <row r="2390" spans="1:5" x14ac:dyDescent="0.25">
      <c r="A2390" s="17">
        <v>42172</v>
      </c>
      <c r="E2390">
        <v>4829.5600000000004</v>
      </c>
    </row>
    <row r="2391" spans="1:5" x14ac:dyDescent="0.25">
      <c r="A2391" s="17">
        <v>42173</v>
      </c>
      <c r="E2391">
        <v>4695.0600000000004</v>
      </c>
    </row>
    <row r="2392" spans="1:5" x14ac:dyDescent="0.25">
      <c r="A2392" s="17">
        <v>42174</v>
      </c>
      <c r="E2392">
        <v>4737.63</v>
      </c>
    </row>
    <row r="2393" spans="1:5" x14ac:dyDescent="0.25">
      <c r="A2393" s="17">
        <v>42177</v>
      </c>
      <c r="E2393">
        <v>4521.8100000000004</v>
      </c>
    </row>
    <row r="2394" spans="1:5" x14ac:dyDescent="0.25">
      <c r="A2394" s="17">
        <v>42178</v>
      </c>
      <c r="E2394">
        <v>4412.49</v>
      </c>
    </row>
    <row r="2395" spans="1:5" x14ac:dyDescent="0.25">
      <c r="A2395" s="17">
        <v>42179</v>
      </c>
      <c r="E2395">
        <v>4498.82</v>
      </c>
    </row>
    <row r="2396" spans="1:5" x14ac:dyDescent="0.25">
      <c r="A2396" s="17">
        <v>42180</v>
      </c>
      <c r="E2396">
        <v>4530.1899999999996</v>
      </c>
    </row>
    <row r="2397" spans="1:5" x14ac:dyDescent="0.25">
      <c r="A2397" s="17">
        <v>42181</v>
      </c>
      <c r="E2397">
        <v>4519.8900000000003</v>
      </c>
    </row>
    <row r="2398" spans="1:5" x14ac:dyDescent="0.25">
      <c r="A2398" s="17">
        <v>42184</v>
      </c>
      <c r="E2398">
        <v>5286.06</v>
      </c>
    </row>
    <row r="2399" spans="1:5" x14ac:dyDescent="0.25">
      <c r="A2399" s="17">
        <v>42185</v>
      </c>
      <c r="E2399">
        <v>5262.84</v>
      </c>
    </row>
    <row r="2400" spans="1:5" x14ac:dyDescent="0.25">
      <c r="A2400" s="17">
        <v>42186</v>
      </c>
      <c r="E2400">
        <v>4919.05</v>
      </c>
    </row>
    <row r="2401" spans="1:5" x14ac:dyDescent="0.25">
      <c r="A2401" s="17">
        <v>42187</v>
      </c>
      <c r="E2401">
        <v>5196.97</v>
      </c>
    </row>
    <row r="2402" spans="1:5" x14ac:dyDescent="0.25">
      <c r="A2402" s="17">
        <v>42191</v>
      </c>
      <c r="E2402">
        <v>5339.93</v>
      </c>
    </row>
    <row r="2403" spans="1:5" x14ac:dyDescent="0.25">
      <c r="A2403" s="17">
        <v>42192</v>
      </c>
      <c r="E2403">
        <v>5083.4399999999996</v>
      </c>
    </row>
    <row r="2404" spans="1:5" x14ac:dyDescent="0.25">
      <c r="A2404" s="17">
        <v>42193</v>
      </c>
      <c r="E2404">
        <v>5532.06</v>
      </c>
    </row>
    <row r="2405" spans="1:5" x14ac:dyDescent="0.25">
      <c r="A2405" s="17">
        <v>42194</v>
      </c>
      <c r="E2405">
        <v>5567.01</v>
      </c>
    </row>
    <row r="2406" spans="1:5" x14ac:dyDescent="0.25">
      <c r="A2406" s="17">
        <v>42195</v>
      </c>
      <c r="E2406">
        <v>5169.7299999999996</v>
      </c>
    </row>
    <row r="2407" spans="1:5" x14ac:dyDescent="0.25">
      <c r="A2407" s="17">
        <v>42198</v>
      </c>
      <c r="E2407">
        <v>4631.9799999999996</v>
      </c>
    </row>
    <row r="2408" spans="1:5" x14ac:dyDescent="0.25">
      <c r="A2408" s="17">
        <v>42199</v>
      </c>
      <c r="E2408">
        <v>4617.6000000000004</v>
      </c>
    </row>
    <row r="2409" spans="1:5" x14ac:dyDescent="0.25">
      <c r="A2409" s="17">
        <v>42200</v>
      </c>
      <c r="E2409">
        <v>4619.6099999999997</v>
      </c>
    </row>
    <row r="2410" spans="1:5" x14ac:dyDescent="0.25">
      <c r="A2410" s="17">
        <v>42201</v>
      </c>
      <c r="E2410">
        <v>4296.1099999999997</v>
      </c>
    </row>
    <row r="2411" spans="1:5" x14ac:dyDescent="0.25">
      <c r="A2411" s="17">
        <v>42202</v>
      </c>
      <c r="E2411">
        <v>4258.7299999999996</v>
      </c>
    </row>
    <row r="2412" spans="1:5" x14ac:dyDescent="0.25">
      <c r="A2412" s="17">
        <v>42205</v>
      </c>
      <c r="E2412">
        <v>4231.67</v>
      </c>
    </row>
    <row r="2413" spans="1:5" x14ac:dyDescent="0.25">
      <c r="A2413" s="17">
        <v>42206</v>
      </c>
      <c r="E2413">
        <v>4219.1899999999996</v>
      </c>
    </row>
    <row r="2414" spans="1:5" x14ac:dyDescent="0.25">
      <c r="A2414" s="17">
        <v>42207</v>
      </c>
      <c r="E2414">
        <v>4210.34</v>
      </c>
    </row>
    <row r="2415" spans="1:5" x14ac:dyDescent="0.25">
      <c r="A2415" s="17">
        <v>42208</v>
      </c>
      <c r="E2415">
        <v>4284.2700000000004</v>
      </c>
    </row>
    <row r="2416" spans="1:5" x14ac:dyDescent="0.25">
      <c r="A2416" s="17">
        <v>42209</v>
      </c>
      <c r="E2416">
        <v>4406.1000000000004</v>
      </c>
    </row>
    <row r="2417" spans="1:5" x14ac:dyDescent="0.25">
      <c r="A2417" s="17">
        <v>42212</v>
      </c>
      <c r="E2417">
        <v>4683.24</v>
      </c>
    </row>
    <row r="2418" spans="1:5" x14ac:dyDescent="0.25">
      <c r="A2418" s="17">
        <v>42213</v>
      </c>
      <c r="E2418">
        <v>4259.88</v>
      </c>
    </row>
    <row r="2419" spans="1:5" x14ac:dyDescent="0.25">
      <c r="A2419" s="17">
        <v>42214</v>
      </c>
      <c r="E2419">
        <v>4212.67</v>
      </c>
    </row>
    <row r="2420" spans="1:5" x14ac:dyDescent="0.25">
      <c r="A2420" s="17">
        <v>42215</v>
      </c>
      <c r="E2420">
        <v>4176.79</v>
      </c>
    </row>
    <row r="2421" spans="1:5" x14ac:dyDescent="0.25">
      <c r="A2421" s="17">
        <v>42216</v>
      </c>
      <c r="E2421">
        <v>4187.16</v>
      </c>
    </row>
    <row r="2422" spans="1:5" x14ac:dyDescent="0.25">
      <c r="A2422" s="17">
        <v>42219</v>
      </c>
      <c r="E2422">
        <v>4134.42</v>
      </c>
    </row>
    <row r="2423" spans="1:5" x14ac:dyDescent="0.25">
      <c r="A2423" s="17">
        <v>42220</v>
      </c>
      <c r="E2423">
        <v>4149.26</v>
      </c>
    </row>
    <row r="2424" spans="1:5" x14ac:dyDescent="0.25">
      <c r="A2424" s="17">
        <v>42221</v>
      </c>
      <c r="E2424">
        <v>4096.6499999999996</v>
      </c>
    </row>
    <row r="2425" spans="1:5" x14ac:dyDescent="0.25">
      <c r="A2425" s="17">
        <v>42222</v>
      </c>
      <c r="E2425">
        <v>4252.67</v>
      </c>
    </row>
    <row r="2426" spans="1:5" x14ac:dyDescent="0.25">
      <c r="A2426" s="17">
        <v>42223</v>
      </c>
      <c r="E2426">
        <v>4219.92</v>
      </c>
    </row>
    <row r="2427" spans="1:5" x14ac:dyDescent="0.25">
      <c r="A2427" s="17">
        <v>42226</v>
      </c>
      <c r="E2427">
        <v>4060.88</v>
      </c>
    </row>
    <row r="2428" spans="1:5" x14ac:dyDescent="0.25">
      <c r="A2428" s="17">
        <v>42227</v>
      </c>
      <c r="E2428">
        <v>4252.33</v>
      </c>
    </row>
    <row r="2429" spans="1:5" x14ac:dyDescent="0.25">
      <c r="A2429" s="17">
        <v>42228</v>
      </c>
      <c r="E2429">
        <v>4231.37</v>
      </c>
    </row>
    <row r="2430" spans="1:5" x14ac:dyDescent="0.25">
      <c r="A2430" s="17">
        <v>42229</v>
      </c>
      <c r="E2430">
        <v>4181.22</v>
      </c>
    </row>
    <row r="2431" spans="1:5" x14ac:dyDescent="0.25">
      <c r="A2431" s="17">
        <v>42230</v>
      </c>
      <c r="E2431">
        <v>4174.1400000000003</v>
      </c>
    </row>
    <row r="2432" spans="1:5" x14ac:dyDescent="0.25">
      <c r="A2432" s="17">
        <v>42233</v>
      </c>
      <c r="E2432">
        <v>4127.6099999999997</v>
      </c>
    </row>
    <row r="2433" spans="1:5" x14ac:dyDescent="0.25">
      <c r="A2433" s="17">
        <v>42234</v>
      </c>
      <c r="E2433">
        <v>4180.8500000000004</v>
      </c>
    </row>
    <row r="2434" spans="1:5" x14ac:dyDescent="0.25">
      <c r="A2434" s="17">
        <v>42235</v>
      </c>
      <c r="E2434">
        <v>4238.6099999999997</v>
      </c>
    </row>
    <row r="2435" spans="1:5" x14ac:dyDescent="0.25">
      <c r="A2435" s="17">
        <v>42236</v>
      </c>
      <c r="E2435">
        <v>4621.37</v>
      </c>
    </row>
    <row r="2436" spans="1:5" x14ac:dyDescent="0.25">
      <c r="A2436" s="17">
        <v>42237</v>
      </c>
      <c r="E2436">
        <v>5321.76</v>
      </c>
    </row>
    <row r="2437" spans="1:5" x14ac:dyDescent="0.25">
      <c r="A2437" s="17">
        <v>42240</v>
      </c>
      <c r="E2437">
        <v>6276.71</v>
      </c>
    </row>
    <row r="2438" spans="1:5" x14ac:dyDescent="0.25">
      <c r="A2438" s="17">
        <v>42241</v>
      </c>
      <c r="E2438">
        <v>6850.23</v>
      </c>
    </row>
    <row r="2439" spans="1:5" x14ac:dyDescent="0.25">
      <c r="A2439" s="17">
        <v>42242</v>
      </c>
      <c r="E2439">
        <v>6279.94</v>
      </c>
    </row>
    <row r="2440" spans="1:5" x14ac:dyDescent="0.25">
      <c r="A2440" s="17">
        <v>42243</v>
      </c>
      <c r="E2440">
        <v>6446.67</v>
      </c>
    </row>
    <row r="2441" spans="1:5" x14ac:dyDescent="0.25">
      <c r="A2441" s="17">
        <v>42244</v>
      </c>
      <c r="E2441">
        <v>6910.62</v>
      </c>
    </row>
    <row r="2442" spans="1:5" x14ac:dyDescent="0.25">
      <c r="A2442" s="17">
        <v>42247</v>
      </c>
      <c r="E2442">
        <v>6955.51</v>
      </c>
    </row>
    <row r="2443" spans="1:5" x14ac:dyDescent="0.25">
      <c r="A2443" s="17">
        <v>42248</v>
      </c>
      <c r="E2443">
        <v>8031.32</v>
      </c>
    </row>
    <row r="2444" spans="1:5" x14ac:dyDescent="0.25">
      <c r="A2444" s="17">
        <v>42249</v>
      </c>
      <c r="E2444">
        <v>7235.21</v>
      </c>
    </row>
    <row r="2445" spans="1:5" x14ac:dyDescent="0.25">
      <c r="A2445" s="17">
        <v>42250</v>
      </c>
      <c r="E2445">
        <v>7146.75</v>
      </c>
    </row>
    <row r="2446" spans="1:5" x14ac:dyDescent="0.25">
      <c r="A2446" s="17">
        <v>42251</v>
      </c>
      <c r="E2446">
        <v>7530.5</v>
      </c>
    </row>
    <row r="2447" spans="1:5" x14ac:dyDescent="0.25">
      <c r="A2447" s="17">
        <v>42255</v>
      </c>
      <c r="E2447">
        <v>6971.97</v>
      </c>
    </row>
    <row r="2448" spans="1:5" x14ac:dyDescent="0.25">
      <c r="A2448" s="17">
        <v>42256</v>
      </c>
      <c r="E2448">
        <v>7139.26</v>
      </c>
    </row>
    <row r="2449" spans="1:5" x14ac:dyDescent="0.25">
      <c r="A2449" s="17">
        <v>42257</v>
      </c>
      <c r="E2449">
        <v>7019.3</v>
      </c>
    </row>
    <row r="2450" spans="1:5" x14ac:dyDescent="0.25">
      <c r="A2450" s="17">
        <v>42258</v>
      </c>
      <c r="E2450">
        <v>6796.9</v>
      </c>
    </row>
    <row r="2451" spans="1:5" x14ac:dyDescent="0.25">
      <c r="A2451" s="17">
        <v>42261</v>
      </c>
      <c r="E2451">
        <v>6813.99</v>
      </c>
    </row>
    <row r="2452" spans="1:5" x14ac:dyDescent="0.25">
      <c r="A2452" s="17">
        <v>42262</v>
      </c>
      <c r="E2452">
        <v>6132.43</v>
      </c>
    </row>
    <row r="2453" spans="1:5" x14ac:dyDescent="0.25">
      <c r="A2453" s="17">
        <v>42263</v>
      </c>
      <c r="E2453">
        <v>5761.66</v>
      </c>
    </row>
    <row r="2454" spans="1:5" x14ac:dyDescent="0.25">
      <c r="A2454" s="17">
        <v>42264</v>
      </c>
      <c r="E2454">
        <v>5681.3</v>
      </c>
    </row>
    <row r="2455" spans="1:5" x14ac:dyDescent="0.25">
      <c r="A2455" s="17">
        <v>42265</v>
      </c>
      <c r="E2455">
        <v>6450.2</v>
      </c>
    </row>
    <row r="2456" spans="1:5" x14ac:dyDescent="0.25">
      <c r="A2456" s="17">
        <v>42268</v>
      </c>
      <c r="E2456">
        <v>6043.52</v>
      </c>
    </row>
    <row r="2457" spans="1:5" x14ac:dyDescent="0.25">
      <c r="A2457" s="17">
        <v>42269</v>
      </c>
      <c r="E2457">
        <v>6410.25</v>
      </c>
    </row>
    <row r="2458" spans="1:5" x14ac:dyDescent="0.25">
      <c r="A2458" s="17">
        <v>42270</v>
      </c>
      <c r="E2458">
        <v>6177.14</v>
      </c>
    </row>
    <row r="2459" spans="1:5" x14ac:dyDescent="0.25">
      <c r="A2459" s="17">
        <v>42271</v>
      </c>
      <c r="E2459">
        <v>6368.76</v>
      </c>
    </row>
    <row r="2460" spans="1:5" x14ac:dyDescent="0.25">
      <c r="A2460" s="17">
        <v>42272</v>
      </c>
      <c r="E2460">
        <v>6499.81</v>
      </c>
    </row>
    <row r="2461" spans="1:5" x14ac:dyDescent="0.25">
      <c r="A2461" s="17">
        <v>42275</v>
      </c>
      <c r="E2461">
        <v>6940.2</v>
      </c>
    </row>
    <row r="2462" spans="1:5" x14ac:dyDescent="0.25">
      <c r="A2462" s="17">
        <v>42276</v>
      </c>
      <c r="E2462">
        <v>7018.17</v>
      </c>
    </row>
    <row r="2463" spans="1:5" x14ac:dyDescent="0.25">
      <c r="A2463" s="17">
        <v>42277</v>
      </c>
      <c r="E2463">
        <v>6648.32</v>
      </c>
    </row>
    <row r="2464" spans="1:5" x14ac:dyDescent="0.25">
      <c r="A2464" s="17">
        <v>42278</v>
      </c>
      <c r="E2464">
        <v>6608.31</v>
      </c>
    </row>
    <row r="2465" spans="1:5" x14ac:dyDescent="0.25">
      <c r="A2465" s="17">
        <v>42279</v>
      </c>
      <c r="E2465">
        <v>6266.77</v>
      </c>
    </row>
    <row r="2466" spans="1:5" x14ac:dyDescent="0.25">
      <c r="A2466" s="17">
        <v>42282</v>
      </c>
      <c r="E2466">
        <v>5874.17</v>
      </c>
    </row>
    <row r="2467" spans="1:5" x14ac:dyDescent="0.25">
      <c r="A2467" s="17">
        <v>42283</v>
      </c>
      <c r="E2467">
        <v>5934.12</v>
      </c>
    </row>
    <row r="2468" spans="1:5" x14ac:dyDescent="0.25">
      <c r="A2468" s="17">
        <v>42284</v>
      </c>
      <c r="E2468">
        <v>5811.62</v>
      </c>
    </row>
    <row r="2469" spans="1:5" x14ac:dyDescent="0.25">
      <c r="A2469" s="17">
        <v>42285</v>
      </c>
      <c r="E2469">
        <v>5529.67</v>
      </c>
    </row>
    <row r="2470" spans="1:5" x14ac:dyDescent="0.25">
      <c r="A2470" s="17">
        <v>42286</v>
      </c>
      <c r="E2470">
        <v>5521.07</v>
      </c>
    </row>
    <row r="2471" spans="1:5" x14ac:dyDescent="0.25">
      <c r="A2471" s="17">
        <v>42289</v>
      </c>
      <c r="E2471">
        <v>5183.12</v>
      </c>
    </row>
    <row r="2472" spans="1:5" x14ac:dyDescent="0.25">
      <c r="A2472" s="17">
        <v>42290</v>
      </c>
      <c r="E2472">
        <v>5469.03</v>
      </c>
    </row>
    <row r="2473" spans="1:5" x14ac:dyDescent="0.25">
      <c r="A2473" s="17">
        <v>42291</v>
      </c>
      <c r="E2473">
        <v>5591.25</v>
      </c>
    </row>
    <row r="2474" spans="1:5" x14ac:dyDescent="0.25">
      <c r="A2474" s="17">
        <v>42292</v>
      </c>
      <c r="E2474">
        <v>5170.9399999999996</v>
      </c>
    </row>
    <row r="2475" spans="1:5" x14ac:dyDescent="0.25">
      <c r="A2475" s="17">
        <v>42293</v>
      </c>
      <c r="E2475">
        <v>5125.6000000000004</v>
      </c>
    </row>
    <row r="2476" spans="1:5" x14ac:dyDescent="0.25">
      <c r="A2476" s="17">
        <v>42296</v>
      </c>
      <c r="E2476">
        <v>4767.42</v>
      </c>
    </row>
    <row r="2477" spans="1:5" x14ac:dyDescent="0.25">
      <c r="A2477" s="17">
        <v>42297</v>
      </c>
      <c r="E2477">
        <v>4894.7</v>
      </c>
    </row>
    <row r="2478" spans="1:5" x14ac:dyDescent="0.25">
      <c r="A2478" s="17">
        <v>42298</v>
      </c>
      <c r="E2478">
        <v>5246.43</v>
      </c>
    </row>
    <row r="2479" spans="1:5" x14ac:dyDescent="0.25">
      <c r="A2479" s="17">
        <v>42299</v>
      </c>
      <c r="E2479">
        <v>4794.6099999999997</v>
      </c>
    </row>
    <row r="2480" spans="1:5" x14ac:dyDescent="0.25">
      <c r="A2480" s="17">
        <v>42300</v>
      </c>
      <c r="E2480">
        <v>4851.1499999999996</v>
      </c>
    </row>
    <row r="2481" spans="1:5" x14ac:dyDescent="0.25">
      <c r="A2481" s="17">
        <v>42303</v>
      </c>
      <c r="E2481">
        <v>4993.38</v>
      </c>
    </row>
    <row r="2482" spans="1:5" x14ac:dyDescent="0.25">
      <c r="A2482" s="17">
        <v>42304</v>
      </c>
      <c r="E2482">
        <v>4908.3100000000004</v>
      </c>
    </row>
    <row r="2483" spans="1:5" x14ac:dyDescent="0.25">
      <c r="A2483" s="17">
        <v>42305</v>
      </c>
      <c r="E2483">
        <v>4760.49</v>
      </c>
    </row>
    <row r="2484" spans="1:5" x14ac:dyDescent="0.25">
      <c r="A2484" s="17">
        <v>42306</v>
      </c>
      <c r="E2484">
        <v>4802.24</v>
      </c>
    </row>
    <row r="2485" spans="1:5" x14ac:dyDescent="0.25">
      <c r="A2485" s="17">
        <v>42307</v>
      </c>
      <c r="E2485">
        <v>4871.8599999999997</v>
      </c>
    </row>
    <row r="2486" spans="1:5" x14ac:dyDescent="0.25">
      <c r="A2486" s="17">
        <v>42310</v>
      </c>
      <c r="E2486">
        <v>4630.07</v>
      </c>
    </row>
    <row r="2487" spans="1:5" x14ac:dyDescent="0.25">
      <c r="A2487" s="17">
        <v>42311</v>
      </c>
      <c r="E2487">
        <v>4749.51</v>
      </c>
    </row>
    <row r="2488" spans="1:5" x14ac:dyDescent="0.25">
      <c r="A2488" s="17">
        <v>42312</v>
      </c>
      <c r="E2488">
        <v>4924.5</v>
      </c>
    </row>
    <row r="2489" spans="1:5" x14ac:dyDescent="0.25">
      <c r="A2489" s="17">
        <v>42313</v>
      </c>
      <c r="E2489">
        <v>4781.16</v>
      </c>
    </row>
    <row r="2490" spans="1:5" x14ac:dyDescent="0.25">
      <c r="A2490" s="17">
        <v>42314</v>
      </c>
      <c r="E2490">
        <v>4686.1099999999997</v>
      </c>
    </row>
    <row r="2491" spans="1:5" x14ac:dyDescent="0.25">
      <c r="A2491" s="17">
        <v>42317</v>
      </c>
      <c r="E2491">
        <v>4904.58</v>
      </c>
    </row>
    <row r="2492" spans="1:5" x14ac:dyDescent="0.25">
      <c r="A2492" s="17">
        <v>42318</v>
      </c>
      <c r="E2492">
        <v>4788.38</v>
      </c>
    </row>
    <row r="2493" spans="1:5" x14ac:dyDescent="0.25">
      <c r="A2493" s="17">
        <v>42319</v>
      </c>
      <c r="E2493">
        <v>4886.45</v>
      </c>
    </row>
    <row r="2494" spans="1:5" x14ac:dyDescent="0.25">
      <c r="A2494" s="17">
        <v>42320</v>
      </c>
      <c r="E2494">
        <v>5335.25</v>
      </c>
    </row>
    <row r="2495" spans="1:5" x14ac:dyDescent="0.25">
      <c r="A2495" s="17">
        <v>42321</v>
      </c>
      <c r="E2495">
        <v>5715.49</v>
      </c>
    </row>
    <row r="2496" spans="1:5" x14ac:dyDescent="0.25">
      <c r="A2496" s="17">
        <v>42324</v>
      </c>
      <c r="E2496">
        <v>5147.97</v>
      </c>
    </row>
    <row r="2497" spans="1:5" x14ac:dyDescent="0.25">
      <c r="A2497" s="17">
        <v>42325</v>
      </c>
      <c r="E2497">
        <v>5389.51</v>
      </c>
    </row>
    <row r="2498" spans="1:5" x14ac:dyDescent="0.25">
      <c r="A2498" s="17">
        <v>42326</v>
      </c>
      <c r="E2498">
        <v>5043</v>
      </c>
    </row>
    <row r="2499" spans="1:5" x14ac:dyDescent="0.25">
      <c r="A2499" s="17">
        <v>42327</v>
      </c>
      <c r="E2499">
        <v>5240.28</v>
      </c>
    </row>
    <row r="2500" spans="1:5" x14ac:dyDescent="0.25">
      <c r="A2500" s="17">
        <v>42328</v>
      </c>
      <c r="E2500">
        <v>5052.6099999999997</v>
      </c>
    </row>
    <row r="2501" spans="1:5" x14ac:dyDescent="0.25">
      <c r="A2501" s="17">
        <v>42331</v>
      </c>
      <c r="E2501">
        <v>4912.03</v>
      </c>
    </row>
    <row r="2502" spans="1:5" x14ac:dyDescent="0.25">
      <c r="A2502" s="17">
        <v>42332</v>
      </c>
      <c r="E2502">
        <v>4955.97</v>
      </c>
    </row>
    <row r="2503" spans="1:5" x14ac:dyDescent="0.25">
      <c r="A2503" s="17">
        <v>42333</v>
      </c>
      <c r="E2503">
        <v>4872.0600000000004</v>
      </c>
    </row>
    <row r="2504" spans="1:5" x14ac:dyDescent="0.25">
      <c r="A2504" s="17">
        <v>42335</v>
      </c>
      <c r="E2504">
        <v>4925.6899999999996</v>
      </c>
    </row>
    <row r="2505" spans="1:5" x14ac:dyDescent="0.25">
      <c r="A2505" s="17">
        <v>42338</v>
      </c>
      <c r="E2505">
        <v>4884.6400000000003</v>
      </c>
    </row>
    <row r="2506" spans="1:5" x14ac:dyDescent="0.25">
      <c r="A2506" s="17">
        <v>42339</v>
      </c>
      <c r="E2506">
        <v>4672.78</v>
      </c>
    </row>
    <row r="2507" spans="1:5" x14ac:dyDescent="0.25">
      <c r="A2507" s="17">
        <v>42340</v>
      </c>
      <c r="E2507">
        <v>4862.04</v>
      </c>
    </row>
    <row r="2508" spans="1:5" x14ac:dyDescent="0.25">
      <c r="A2508" s="17">
        <v>42341</v>
      </c>
      <c r="E2508">
        <v>5238.6899999999996</v>
      </c>
    </row>
    <row r="2509" spans="1:5" x14ac:dyDescent="0.25">
      <c r="A2509" s="17">
        <v>42342</v>
      </c>
      <c r="E2509">
        <v>4739.3599999999997</v>
      </c>
    </row>
    <row r="2510" spans="1:5" x14ac:dyDescent="0.25">
      <c r="A2510" s="17">
        <v>42345</v>
      </c>
      <c r="E2510">
        <v>4866.1499999999996</v>
      </c>
    </row>
    <row r="2511" spans="1:5" x14ac:dyDescent="0.25">
      <c r="A2511" s="17">
        <v>42346</v>
      </c>
      <c r="E2511">
        <v>5014.3900000000003</v>
      </c>
    </row>
    <row r="2512" spans="1:5" x14ac:dyDescent="0.25">
      <c r="A2512" s="17">
        <v>42347</v>
      </c>
      <c r="E2512">
        <v>5205.78</v>
      </c>
    </row>
    <row r="2513" spans="1:5" x14ac:dyDescent="0.25">
      <c r="A2513" s="17">
        <v>42348</v>
      </c>
      <c r="E2513">
        <v>5275.97</v>
      </c>
    </row>
    <row r="2514" spans="1:5" x14ac:dyDescent="0.25">
      <c r="A2514" s="17">
        <v>42349</v>
      </c>
      <c r="E2514">
        <v>6076.09</v>
      </c>
    </row>
    <row r="2515" spans="1:5" x14ac:dyDescent="0.25">
      <c r="A2515" s="17">
        <v>42352</v>
      </c>
      <c r="E2515">
        <v>5647.95</v>
      </c>
    </row>
    <row r="2516" spans="1:5" x14ac:dyDescent="0.25">
      <c r="A2516" s="17">
        <v>42353</v>
      </c>
      <c r="E2516">
        <v>5384.79</v>
      </c>
    </row>
    <row r="2517" spans="1:5" x14ac:dyDescent="0.25">
      <c r="A2517" s="17">
        <v>42354</v>
      </c>
      <c r="E2517">
        <v>5007.6000000000004</v>
      </c>
    </row>
    <row r="2518" spans="1:5" x14ac:dyDescent="0.25">
      <c r="A2518" s="17">
        <v>42355</v>
      </c>
      <c r="E2518">
        <v>5195.16</v>
      </c>
    </row>
    <row r="2519" spans="1:5" x14ac:dyDescent="0.25">
      <c r="A2519" s="17">
        <v>42356</v>
      </c>
      <c r="E2519">
        <v>5634.87</v>
      </c>
    </row>
    <row r="2520" spans="1:5" x14ac:dyDescent="0.25">
      <c r="A2520" s="17">
        <v>42359</v>
      </c>
      <c r="E2520">
        <v>5464.07</v>
      </c>
    </row>
    <row r="2521" spans="1:5" x14ac:dyDescent="0.25">
      <c r="A2521" s="17">
        <v>42360</v>
      </c>
      <c r="E2521">
        <v>5152.58</v>
      </c>
    </row>
    <row r="2522" spans="1:5" x14ac:dyDescent="0.25">
      <c r="A2522" s="17">
        <v>42361</v>
      </c>
      <c r="E2522">
        <v>5023.55</v>
      </c>
    </row>
    <row r="2523" spans="1:5" x14ac:dyDescent="0.25">
      <c r="A2523" s="17">
        <v>42362</v>
      </c>
      <c r="E2523">
        <v>5140.41</v>
      </c>
    </row>
    <row r="2524" spans="1:5" x14ac:dyDescent="0.25">
      <c r="A2524" s="17">
        <v>42366</v>
      </c>
      <c r="E2524">
        <v>5045.03</v>
      </c>
    </row>
    <row r="2525" spans="1:5" x14ac:dyDescent="0.25">
      <c r="A2525" s="17">
        <v>42367</v>
      </c>
      <c r="E2525">
        <v>4955.08</v>
      </c>
    </row>
    <row r="2526" spans="1:5" x14ac:dyDescent="0.25">
      <c r="A2526" s="17">
        <v>42368</v>
      </c>
      <c r="E2526">
        <v>5104.5</v>
      </c>
    </row>
    <row r="2527" spans="1:5" x14ac:dyDescent="0.25">
      <c r="A2527" s="17">
        <v>42369</v>
      </c>
      <c r="E2527">
        <v>5200.05</v>
      </c>
    </row>
    <row r="2528" spans="1:5" x14ac:dyDescent="0.25">
      <c r="A2528" s="17">
        <v>42373</v>
      </c>
      <c r="E2528">
        <v>5590.44</v>
      </c>
    </row>
    <row r="2529" spans="1:5" x14ac:dyDescent="0.25">
      <c r="A2529" s="17">
        <v>42374</v>
      </c>
      <c r="E2529">
        <v>5380.89</v>
      </c>
    </row>
    <row r="2530" spans="1:5" x14ac:dyDescent="0.25">
      <c r="A2530" s="17">
        <v>42375</v>
      </c>
      <c r="E2530">
        <v>5579.14</v>
      </c>
    </row>
    <row r="2531" spans="1:5" x14ac:dyDescent="0.25">
      <c r="A2531" s="17">
        <v>42376</v>
      </c>
      <c r="E2531">
        <v>6077.29</v>
      </c>
    </row>
    <row r="2532" spans="1:5" x14ac:dyDescent="0.25">
      <c r="A2532" s="17">
        <v>42377</v>
      </c>
      <c r="E2532">
        <v>6490.88</v>
      </c>
    </row>
    <row r="2533" spans="1:5" x14ac:dyDescent="0.25">
      <c r="A2533" s="17">
        <v>42380</v>
      </c>
      <c r="E2533">
        <v>6285.49</v>
      </c>
    </row>
    <row r="2534" spans="1:5" x14ac:dyDescent="0.25">
      <c r="A2534" s="17">
        <v>42381</v>
      </c>
      <c r="E2534">
        <v>5974.13</v>
      </c>
    </row>
    <row r="2535" spans="1:5" x14ac:dyDescent="0.25">
      <c r="A2535" s="17">
        <v>42382</v>
      </c>
      <c r="E2535">
        <v>6561.71</v>
      </c>
    </row>
    <row r="2536" spans="1:5" x14ac:dyDescent="0.25">
      <c r="A2536" s="17">
        <v>42383</v>
      </c>
      <c r="E2536">
        <v>6300.68</v>
      </c>
    </row>
    <row r="2537" spans="1:5" x14ac:dyDescent="0.25">
      <c r="A2537" s="17">
        <v>42384</v>
      </c>
      <c r="E2537">
        <v>6908.53</v>
      </c>
    </row>
    <row r="2538" spans="1:5" x14ac:dyDescent="0.25">
      <c r="A2538" s="17">
        <v>42388</v>
      </c>
      <c r="E2538">
        <v>6921.6</v>
      </c>
    </row>
    <row r="2539" spans="1:5" x14ac:dyDescent="0.25">
      <c r="A2539" s="17">
        <v>42389</v>
      </c>
      <c r="E2539">
        <v>7126.94</v>
      </c>
    </row>
    <row r="2540" spans="1:5" x14ac:dyDescent="0.25">
      <c r="A2540" s="17">
        <v>42390</v>
      </c>
      <c r="E2540">
        <v>7083.78</v>
      </c>
    </row>
    <row r="2541" spans="1:5" x14ac:dyDescent="0.25">
      <c r="A2541" s="17">
        <v>42391</v>
      </c>
      <c r="E2541">
        <v>6515.31</v>
      </c>
    </row>
    <row r="2542" spans="1:5" x14ac:dyDescent="0.25">
      <c r="A2542" s="17">
        <v>42394</v>
      </c>
      <c r="E2542">
        <v>6812.43</v>
      </c>
    </row>
    <row r="2543" spans="1:5" x14ac:dyDescent="0.25">
      <c r="A2543" s="17">
        <v>42395</v>
      </c>
      <c r="E2543">
        <v>6499.84</v>
      </c>
    </row>
    <row r="2544" spans="1:5" x14ac:dyDescent="0.25">
      <c r="A2544" s="17">
        <v>42396</v>
      </c>
      <c r="E2544">
        <v>6783.04</v>
      </c>
    </row>
    <row r="2545" spans="1:5" x14ac:dyDescent="0.25">
      <c r="A2545" s="17">
        <v>42397</v>
      </c>
      <c r="E2545">
        <v>6541.1</v>
      </c>
    </row>
    <row r="2546" spans="1:5" x14ac:dyDescent="0.25">
      <c r="A2546" s="17">
        <v>42398</v>
      </c>
      <c r="E2546">
        <v>6252.37</v>
      </c>
    </row>
    <row r="2547" spans="1:5" x14ac:dyDescent="0.25">
      <c r="A2547" s="17">
        <v>42401</v>
      </c>
      <c r="E2547">
        <v>6149.45</v>
      </c>
    </row>
    <row r="2548" spans="1:5" x14ac:dyDescent="0.25">
      <c r="A2548" s="17">
        <v>42402</v>
      </c>
      <c r="E2548">
        <v>6611.84</v>
      </c>
    </row>
    <row r="2549" spans="1:5" x14ac:dyDescent="0.25">
      <c r="A2549" s="17">
        <v>42403</v>
      </c>
      <c r="E2549">
        <v>6539.57</v>
      </c>
    </row>
    <row r="2550" spans="1:5" x14ac:dyDescent="0.25">
      <c r="A2550" s="17">
        <v>42404</v>
      </c>
      <c r="E2550">
        <v>6592.73</v>
      </c>
    </row>
    <row r="2551" spans="1:5" x14ac:dyDescent="0.25">
      <c r="A2551" s="17">
        <v>42405</v>
      </c>
      <c r="E2551">
        <v>6876.06</v>
      </c>
    </row>
    <row r="2552" spans="1:5" x14ac:dyDescent="0.25">
      <c r="A2552" s="17">
        <v>42408</v>
      </c>
      <c r="E2552">
        <v>7126.81</v>
      </c>
    </row>
    <row r="2553" spans="1:5" x14ac:dyDescent="0.25">
      <c r="A2553" s="17">
        <v>42409</v>
      </c>
      <c r="E2553">
        <v>7238.36</v>
      </c>
    </row>
    <row r="2554" spans="1:5" x14ac:dyDescent="0.25">
      <c r="A2554" s="17">
        <v>42410</v>
      </c>
      <c r="E2554">
        <v>7274.03</v>
      </c>
    </row>
    <row r="2555" spans="1:5" x14ac:dyDescent="0.25">
      <c r="A2555" s="17">
        <v>42411</v>
      </c>
      <c r="E2555">
        <v>7627.36</v>
      </c>
    </row>
    <row r="2556" spans="1:5" x14ac:dyDescent="0.25">
      <c r="A2556" s="17">
        <v>42412</v>
      </c>
      <c r="E2556">
        <v>7413.73</v>
      </c>
    </row>
    <row r="2557" spans="1:5" x14ac:dyDescent="0.25">
      <c r="A2557" s="17">
        <v>42416</v>
      </c>
      <c r="E2557">
        <v>7067.35</v>
      </c>
    </row>
    <row r="2558" spans="1:5" x14ac:dyDescent="0.25">
      <c r="A2558" s="17">
        <v>42417</v>
      </c>
      <c r="E2558">
        <v>6777.44</v>
      </c>
    </row>
    <row r="2559" spans="1:5" x14ac:dyDescent="0.25">
      <c r="A2559" s="17">
        <v>42418</v>
      </c>
      <c r="E2559">
        <v>6768.42</v>
      </c>
    </row>
    <row r="2560" spans="1:5" x14ac:dyDescent="0.25">
      <c r="A2560" s="17">
        <v>42419</v>
      </c>
      <c r="E2560">
        <v>6593.18</v>
      </c>
    </row>
    <row r="2561" spans="1:5" x14ac:dyDescent="0.25">
      <c r="A2561" s="17">
        <v>42422</v>
      </c>
      <c r="E2561">
        <v>6217.66</v>
      </c>
    </row>
    <row r="2562" spans="1:5" x14ac:dyDescent="0.25">
      <c r="A2562" s="17">
        <v>42423</v>
      </c>
      <c r="E2562">
        <v>6484.66</v>
      </c>
    </row>
    <row r="2563" spans="1:5" x14ac:dyDescent="0.25">
      <c r="A2563" s="17">
        <v>42424</v>
      </c>
      <c r="E2563">
        <v>6475.1</v>
      </c>
    </row>
    <row r="2564" spans="1:5" x14ac:dyDescent="0.25">
      <c r="A2564" s="17">
        <v>42425</v>
      </c>
      <c r="E2564">
        <v>6254.15</v>
      </c>
    </row>
    <row r="2565" spans="1:5" x14ac:dyDescent="0.25">
      <c r="A2565" s="17">
        <v>42426</v>
      </c>
      <c r="E2565">
        <v>6318.5</v>
      </c>
    </row>
    <row r="2566" spans="1:5" x14ac:dyDescent="0.25">
      <c r="A2566" s="17">
        <v>42429</v>
      </c>
      <c r="E2566">
        <v>6386.58</v>
      </c>
    </row>
    <row r="2567" spans="1:5" x14ac:dyDescent="0.25">
      <c r="A2567" s="17">
        <v>42430</v>
      </c>
      <c r="E2567">
        <v>5909.81</v>
      </c>
    </row>
    <row r="2568" spans="1:5" x14ac:dyDescent="0.25">
      <c r="A2568" s="17">
        <v>42431</v>
      </c>
      <c r="E2568">
        <v>5786.93</v>
      </c>
    </row>
    <row r="2569" spans="1:5" x14ac:dyDescent="0.25">
      <c r="A2569" s="17">
        <v>42432</v>
      </c>
      <c r="E2569">
        <v>5580</v>
      </c>
    </row>
    <row r="2570" spans="1:5" x14ac:dyDescent="0.25">
      <c r="A2570" s="17">
        <v>42433</v>
      </c>
      <c r="E2570">
        <v>5631.21</v>
      </c>
    </row>
    <row r="2571" spans="1:5" x14ac:dyDescent="0.25">
      <c r="A2571" s="17">
        <v>42436</v>
      </c>
      <c r="E2571">
        <v>5666.9</v>
      </c>
    </row>
    <row r="2572" spans="1:5" x14ac:dyDescent="0.25">
      <c r="A2572" s="17">
        <v>42437</v>
      </c>
      <c r="E2572">
        <v>5865.36</v>
      </c>
    </row>
    <row r="2573" spans="1:5" x14ac:dyDescent="0.25">
      <c r="A2573" s="17">
        <v>42438</v>
      </c>
      <c r="E2573">
        <v>5811.25</v>
      </c>
    </row>
    <row r="2574" spans="1:5" x14ac:dyDescent="0.25">
      <c r="A2574" s="17">
        <v>42439</v>
      </c>
      <c r="E2574">
        <v>5717.99</v>
      </c>
    </row>
    <row r="2575" spans="1:5" x14ac:dyDescent="0.25">
      <c r="A2575" s="17">
        <v>42440</v>
      </c>
      <c r="E2575">
        <v>5415.62</v>
      </c>
    </row>
    <row r="2576" spans="1:5" x14ac:dyDescent="0.25">
      <c r="A2576" s="17">
        <v>42443</v>
      </c>
      <c r="E2576">
        <v>5302.33</v>
      </c>
    </row>
    <row r="2577" spans="1:5" x14ac:dyDescent="0.25">
      <c r="A2577" s="17">
        <v>42444</v>
      </c>
      <c r="E2577">
        <v>5405.8</v>
      </c>
    </row>
    <row r="2578" spans="1:5" x14ac:dyDescent="0.25">
      <c r="A2578" s="17">
        <v>42445</v>
      </c>
      <c r="E2578">
        <v>5190.25</v>
      </c>
    </row>
    <row r="2579" spans="1:5" x14ac:dyDescent="0.25">
      <c r="A2579" s="17">
        <v>42446</v>
      </c>
      <c r="E2579">
        <v>5037.0200000000004</v>
      </c>
    </row>
    <row r="2580" spans="1:5" x14ac:dyDescent="0.25">
      <c r="A2580" s="17">
        <v>42447</v>
      </c>
      <c r="E2580">
        <v>5005.0200000000004</v>
      </c>
    </row>
    <row r="2581" spans="1:5" x14ac:dyDescent="0.25">
      <c r="A2581" s="17">
        <v>42450</v>
      </c>
      <c r="E2581">
        <v>4878.62</v>
      </c>
    </row>
    <row r="2582" spans="1:5" x14ac:dyDescent="0.25">
      <c r="A2582" s="17">
        <v>42451</v>
      </c>
      <c r="E2582">
        <v>4815.91</v>
      </c>
    </row>
    <row r="2583" spans="1:5" x14ac:dyDescent="0.25">
      <c r="A2583" s="17">
        <v>42452</v>
      </c>
      <c r="E2583">
        <v>5026.09</v>
      </c>
    </row>
    <row r="2584" spans="1:5" x14ac:dyDescent="0.25">
      <c r="A2584" s="17">
        <v>42453</v>
      </c>
      <c r="E2584">
        <v>5010.05</v>
      </c>
    </row>
    <row r="2585" spans="1:5" x14ac:dyDescent="0.25">
      <c r="A2585" s="17">
        <v>42457</v>
      </c>
      <c r="E2585">
        <v>4931.79</v>
      </c>
    </row>
    <row r="2586" spans="1:5" x14ac:dyDescent="0.25">
      <c r="A2586" s="17">
        <v>42458</v>
      </c>
      <c r="E2586">
        <v>4661.45</v>
      </c>
    </row>
    <row r="2587" spans="1:5" x14ac:dyDescent="0.25">
      <c r="A2587" s="17">
        <v>42459</v>
      </c>
      <c r="E2587">
        <v>4530.53</v>
      </c>
    </row>
    <row r="2588" spans="1:5" x14ac:dyDescent="0.25">
      <c r="A2588" s="17">
        <v>42460</v>
      </c>
      <c r="E2588">
        <v>4568.5</v>
      </c>
    </row>
    <row r="2589" spans="1:5" x14ac:dyDescent="0.25">
      <c r="A2589" s="17">
        <v>42461</v>
      </c>
      <c r="E2589">
        <v>4433.18</v>
      </c>
    </row>
    <row r="2590" spans="1:5" x14ac:dyDescent="0.25">
      <c r="A2590" s="17">
        <v>42464</v>
      </c>
      <c r="E2590">
        <v>4558.3599999999997</v>
      </c>
    </row>
    <row r="2591" spans="1:5" x14ac:dyDescent="0.25">
      <c r="A2591" s="17">
        <v>42465</v>
      </c>
      <c r="E2591">
        <v>4804.55</v>
      </c>
    </row>
    <row r="2592" spans="1:5" x14ac:dyDescent="0.25">
      <c r="A2592" s="17">
        <v>42466</v>
      </c>
      <c r="E2592">
        <v>4518.78</v>
      </c>
    </row>
    <row r="2593" spans="1:5" x14ac:dyDescent="0.25">
      <c r="A2593" s="17">
        <v>42467</v>
      </c>
      <c r="E2593">
        <v>4935.72</v>
      </c>
    </row>
    <row r="2594" spans="1:5" x14ac:dyDescent="0.25">
      <c r="A2594" s="17">
        <v>42468</v>
      </c>
      <c r="E2594">
        <v>4837.5200000000004</v>
      </c>
    </row>
    <row r="2595" spans="1:5" x14ac:dyDescent="0.25">
      <c r="A2595" s="17">
        <v>42471</v>
      </c>
      <c r="E2595">
        <v>4857.8599999999997</v>
      </c>
    </row>
    <row r="2596" spans="1:5" x14ac:dyDescent="0.25">
      <c r="A2596" s="17">
        <v>42472</v>
      </c>
      <c r="E2596">
        <v>4705.82</v>
      </c>
    </row>
    <row r="2597" spans="1:5" x14ac:dyDescent="0.25">
      <c r="A2597" s="17">
        <v>42473</v>
      </c>
      <c r="E2597">
        <v>4478.3900000000003</v>
      </c>
    </row>
    <row r="2598" spans="1:5" x14ac:dyDescent="0.25">
      <c r="A2598" s="17">
        <v>42474</v>
      </c>
      <c r="E2598">
        <v>4462.2</v>
      </c>
    </row>
    <row r="2599" spans="1:5" x14ac:dyDescent="0.25">
      <c r="A2599" s="17">
        <v>42475</v>
      </c>
      <c r="E2599">
        <v>4404.1499999999996</v>
      </c>
    </row>
    <row r="2600" spans="1:5" x14ac:dyDescent="0.25">
      <c r="A2600" s="17">
        <v>42478</v>
      </c>
      <c r="E2600">
        <v>4126.47</v>
      </c>
    </row>
    <row r="2601" spans="1:5" x14ac:dyDescent="0.25">
      <c r="A2601" s="17">
        <v>42479</v>
      </c>
      <c r="E2601">
        <v>4173.0200000000004</v>
      </c>
    </row>
    <row r="2602" spans="1:5" x14ac:dyDescent="0.25">
      <c r="A2602" s="17">
        <v>42480</v>
      </c>
      <c r="E2602">
        <v>4193.51</v>
      </c>
    </row>
    <row r="2603" spans="1:5" x14ac:dyDescent="0.25">
      <c r="A2603" s="17">
        <v>42481</v>
      </c>
      <c r="E2603">
        <v>4284.83</v>
      </c>
    </row>
    <row r="2604" spans="1:5" x14ac:dyDescent="0.25">
      <c r="A2604" s="17">
        <v>42482</v>
      </c>
      <c r="E2604">
        <v>4168.29</v>
      </c>
    </row>
    <row r="2605" spans="1:5" x14ac:dyDescent="0.25">
      <c r="A2605" s="17">
        <v>42485</v>
      </c>
      <c r="E2605">
        <v>4244.43</v>
      </c>
    </row>
    <row r="2606" spans="1:5" x14ac:dyDescent="0.25">
      <c r="A2606" s="17">
        <v>42486</v>
      </c>
      <c r="E2606">
        <v>4135.92</v>
      </c>
    </row>
    <row r="2607" spans="1:5" x14ac:dyDescent="0.25">
      <c r="A2607" s="17">
        <v>42487</v>
      </c>
      <c r="E2607">
        <v>3997.35</v>
      </c>
    </row>
    <row r="2608" spans="1:5" x14ac:dyDescent="0.25">
      <c r="A2608" s="17">
        <v>42488</v>
      </c>
      <c r="E2608">
        <v>4241.41</v>
      </c>
    </row>
    <row r="2609" spans="1:5" x14ac:dyDescent="0.25">
      <c r="A2609" s="17">
        <v>42489</v>
      </c>
      <c r="E2609">
        <v>4392</v>
      </c>
    </row>
    <row r="2610" spans="1:5" x14ac:dyDescent="0.25">
      <c r="A2610" s="17">
        <v>42492</v>
      </c>
      <c r="E2610">
        <v>4112.8100000000004</v>
      </c>
    </row>
    <row r="2611" spans="1:5" x14ac:dyDescent="0.25">
      <c r="A2611" s="17">
        <v>42493</v>
      </c>
      <c r="E2611">
        <v>4318.28</v>
      </c>
    </row>
    <row r="2612" spans="1:5" x14ac:dyDescent="0.25">
      <c r="A2612" s="17">
        <v>42494</v>
      </c>
      <c r="E2612">
        <v>4358.21</v>
      </c>
    </row>
    <row r="2613" spans="1:5" x14ac:dyDescent="0.25">
      <c r="A2613" s="17">
        <v>42495</v>
      </c>
      <c r="E2613">
        <v>4378.67</v>
      </c>
    </row>
    <row r="2614" spans="1:5" x14ac:dyDescent="0.25">
      <c r="A2614" s="17">
        <v>42496</v>
      </c>
      <c r="E2614">
        <v>4177.3100000000004</v>
      </c>
    </row>
    <row r="2615" spans="1:5" x14ac:dyDescent="0.25">
      <c r="A2615" s="17">
        <v>42499</v>
      </c>
      <c r="E2615">
        <v>4065.25</v>
      </c>
    </row>
    <row r="2616" spans="1:5" x14ac:dyDescent="0.25">
      <c r="A2616" s="17">
        <v>42500</v>
      </c>
      <c r="E2616">
        <v>3872.18</v>
      </c>
    </row>
    <row r="2617" spans="1:5" x14ac:dyDescent="0.25">
      <c r="A2617" s="17">
        <v>42501</v>
      </c>
      <c r="E2617">
        <v>4017.78</v>
      </c>
    </row>
    <row r="2618" spans="1:5" x14ac:dyDescent="0.25">
      <c r="A2618" s="17">
        <v>42502</v>
      </c>
      <c r="E2618">
        <v>3949</v>
      </c>
    </row>
    <row r="2619" spans="1:5" x14ac:dyDescent="0.25">
      <c r="A2619" s="17">
        <v>42503</v>
      </c>
      <c r="E2619">
        <v>4100.47</v>
      </c>
    </row>
    <row r="2620" spans="1:5" x14ac:dyDescent="0.25">
      <c r="A2620" s="17">
        <v>42506</v>
      </c>
      <c r="E2620">
        <v>3903.77</v>
      </c>
    </row>
    <row r="2621" spans="1:5" x14ac:dyDescent="0.25">
      <c r="A2621" s="17">
        <v>42507</v>
      </c>
      <c r="E2621">
        <v>4105.47</v>
      </c>
    </row>
    <row r="2622" spans="1:5" x14ac:dyDescent="0.25">
      <c r="A2622" s="17">
        <v>42508</v>
      </c>
      <c r="E2622">
        <v>4112.2700000000004</v>
      </c>
    </row>
    <row r="2623" spans="1:5" x14ac:dyDescent="0.25">
      <c r="A2623" s="17">
        <v>42509</v>
      </c>
      <c r="E2623">
        <v>4104.3</v>
      </c>
    </row>
    <row r="2624" spans="1:5" x14ac:dyDescent="0.25">
      <c r="A2624" s="17">
        <v>42510</v>
      </c>
      <c r="E2624">
        <v>3964.42</v>
      </c>
    </row>
    <row r="2625" spans="1:5" x14ac:dyDescent="0.25">
      <c r="A2625" s="17">
        <v>42513</v>
      </c>
      <c r="E2625">
        <v>3934.5</v>
      </c>
    </row>
    <row r="2626" spans="1:5" x14ac:dyDescent="0.25">
      <c r="A2626" s="17">
        <v>42514</v>
      </c>
      <c r="E2626">
        <v>3752.99</v>
      </c>
    </row>
    <row r="2627" spans="1:5" x14ac:dyDescent="0.25">
      <c r="A2627" s="17">
        <v>42515</v>
      </c>
      <c r="E2627">
        <v>3704.82</v>
      </c>
    </row>
    <row r="2628" spans="1:5" x14ac:dyDescent="0.25">
      <c r="A2628" s="17">
        <v>42516</v>
      </c>
      <c r="E2628">
        <v>3665.83</v>
      </c>
    </row>
    <row r="2629" spans="1:5" x14ac:dyDescent="0.25">
      <c r="A2629" s="17">
        <v>42517</v>
      </c>
      <c r="E2629">
        <v>3562.73</v>
      </c>
    </row>
    <row r="2630" spans="1:5" x14ac:dyDescent="0.25">
      <c r="A2630" s="17">
        <v>42521</v>
      </c>
      <c r="E2630">
        <v>3554.72</v>
      </c>
    </row>
    <row r="2631" spans="1:5" x14ac:dyDescent="0.25">
      <c r="A2631" s="17">
        <v>42522</v>
      </c>
      <c r="E2631">
        <v>3528.22</v>
      </c>
    </row>
    <row r="2632" spans="1:5" x14ac:dyDescent="0.25">
      <c r="A2632" s="17">
        <v>42523</v>
      </c>
      <c r="E2632">
        <v>3442.95</v>
      </c>
    </row>
    <row r="2633" spans="1:5" x14ac:dyDescent="0.25">
      <c r="A2633" s="17">
        <v>42524</v>
      </c>
      <c r="E2633">
        <v>3418.3</v>
      </c>
    </row>
    <row r="2634" spans="1:5" x14ac:dyDescent="0.25">
      <c r="A2634" s="17">
        <v>42527</v>
      </c>
      <c r="E2634">
        <v>3382.37</v>
      </c>
    </row>
    <row r="2635" spans="1:5" x14ac:dyDescent="0.25">
      <c r="A2635" s="17">
        <v>42528</v>
      </c>
      <c r="E2635">
        <v>3378.18</v>
      </c>
    </row>
    <row r="2636" spans="1:5" x14ac:dyDescent="0.25">
      <c r="A2636" s="17">
        <v>42529</v>
      </c>
      <c r="E2636">
        <v>3396.7</v>
      </c>
    </row>
    <row r="2637" spans="1:5" x14ac:dyDescent="0.25">
      <c r="A2637" s="17">
        <v>42530</v>
      </c>
      <c r="E2637">
        <v>3466.34</v>
      </c>
    </row>
    <row r="2638" spans="1:5" x14ac:dyDescent="0.25">
      <c r="A2638" s="17">
        <v>42531</v>
      </c>
      <c r="E2638">
        <v>3764.3</v>
      </c>
    </row>
    <row r="2639" spans="1:5" x14ac:dyDescent="0.25">
      <c r="A2639" s="17">
        <v>42534</v>
      </c>
      <c r="E2639">
        <v>4335.8999999999996</v>
      </c>
    </row>
    <row r="2640" spans="1:5" x14ac:dyDescent="0.25">
      <c r="A2640" s="17">
        <v>42535</v>
      </c>
      <c r="E2640">
        <v>4274.57</v>
      </c>
    </row>
    <row r="2641" spans="1:5" x14ac:dyDescent="0.25">
      <c r="A2641" s="17">
        <v>42536</v>
      </c>
      <c r="E2641">
        <v>4204.7700000000004</v>
      </c>
    </row>
    <row r="2642" spans="1:5" x14ac:dyDescent="0.25">
      <c r="A2642" s="17">
        <v>42537</v>
      </c>
      <c r="E2642">
        <v>4095.47</v>
      </c>
    </row>
    <row r="2643" spans="1:5" x14ac:dyDescent="0.25">
      <c r="A2643" s="17">
        <v>42538</v>
      </c>
      <c r="E2643">
        <v>4116.84</v>
      </c>
    </row>
    <row r="2644" spans="1:5" x14ac:dyDescent="0.25">
      <c r="A2644" s="17">
        <v>42541</v>
      </c>
      <c r="E2644">
        <v>3799.88</v>
      </c>
    </row>
    <row r="2645" spans="1:5" x14ac:dyDescent="0.25">
      <c r="A2645" s="17">
        <v>42542</v>
      </c>
      <c r="E2645">
        <v>3821.71</v>
      </c>
    </row>
    <row r="2646" spans="1:5" x14ac:dyDescent="0.25">
      <c r="A2646" s="17">
        <v>42543</v>
      </c>
      <c r="E2646">
        <v>3971.91</v>
      </c>
    </row>
    <row r="2647" spans="1:5" x14ac:dyDescent="0.25">
      <c r="A2647" s="17">
        <v>42544</v>
      </c>
      <c r="E2647">
        <v>3580.24</v>
      </c>
    </row>
    <row r="2648" spans="1:5" x14ac:dyDescent="0.25">
      <c r="A2648" s="17">
        <v>42545</v>
      </c>
      <c r="E2648">
        <v>4379.55</v>
      </c>
    </row>
    <row r="2649" spans="1:5" x14ac:dyDescent="0.25">
      <c r="A2649" s="17">
        <v>42548</v>
      </c>
      <c r="E2649">
        <v>4448.2700000000004</v>
      </c>
    </row>
    <row r="2650" spans="1:5" x14ac:dyDescent="0.25">
      <c r="A2650" s="17">
        <v>42549</v>
      </c>
      <c r="E2650">
        <v>3970.51</v>
      </c>
    </row>
    <row r="2651" spans="1:5" x14ac:dyDescent="0.25">
      <c r="A2651" s="17">
        <v>42550</v>
      </c>
      <c r="E2651">
        <v>3770.17</v>
      </c>
    </row>
    <row r="2652" spans="1:5" x14ac:dyDescent="0.25">
      <c r="A2652" s="17">
        <v>42551</v>
      </c>
      <c r="E2652">
        <v>3669.34</v>
      </c>
    </row>
    <row r="2653" spans="1:5" x14ac:dyDescent="0.25">
      <c r="A2653" s="17">
        <v>42552</v>
      </c>
      <c r="E2653">
        <v>3534.27</v>
      </c>
    </row>
    <row r="2654" spans="1:5" x14ac:dyDescent="0.25">
      <c r="A2654" s="17">
        <v>42556</v>
      </c>
      <c r="E2654">
        <v>3591.6</v>
      </c>
    </row>
    <row r="2655" spans="1:5" x14ac:dyDescent="0.25">
      <c r="A2655" s="17">
        <v>42557</v>
      </c>
      <c r="E2655">
        <v>3506.06</v>
      </c>
    </row>
    <row r="2656" spans="1:5" x14ac:dyDescent="0.25">
      <c r="A2656" s="17">
        <v>42558</v>
      </c>
      <c r="E2656">
        <v>3447.28</v>
      </c>
    </row>
    <row r="2657" spans="1:5" x14ac:dyDescent="0.25">
      <c r="A2657" s="17">
        <v>42559</v>
      </c>
      <c r="E2657">
        <v>3217.78</v>
      </c>
    </row>
    <row r="2658" spans="1:5" x14ac:dyDescent="0.25">
      <c r="A2658" s="17">
        <v>42562</v>
      </c>
      <c r="E2658">
        <v>3215.62</v>
      </c>
    </row>
    <row r="2659" spans="1:5" x14ac:dyDescent="0.25">
      <c r="A2659" s="17">
        <v>42563</v>
      </c>
      <c r="E2659">
        <v>3148.73</v>
      </c>
    </row>
    <row r="2660" spans="1:5" x14ac:dyDescent="0.25">
      <c r="A2660" s="17">
        <v>42564</v>
      </c>
      <c r="E2660">
        <v>3096.47</v>
      </c>
    </row>
    <row r="2661" spans="1:5" x14ac:dyDescent="0.25">
      <c r="A2661" s="17">
        <v>42565</v>
      </c>
      <c r="E2661">
        <v>3080.13</v>
      </c>
    </row>
    <row r="2662" spans="1:5" x14ac:dyDescent="0.25">
      <c r="A2662" s="17">
        <v>42566</v>
      </c>
      <c r="E2662">
        <v>3069.64</v>
      </c>
    </row>
    <row r="2663" spans="1:5" x14ac:dyDescent="0.25">
      <c r="A2663" s="17">
        <v>42569</v>
      </c>
      <c r="E2663">
        <v>3004.21</v>
      </c>
    </row>
    <row r="2664" spans="1:5" x14ac:dyDescent="0.25">
      <c r="A2664" s="17">
        <v>42570</v>
      </c>
      <c r="E2664">
        <v>3032.92</v>
      </c>
    </row>
    <row r="2665" spans="1:5" x14ac:dyDescent="0.25">
      <c r="A2665" s="17">
        <v>42571</v>
      </c>
      <c r="E2665">
        <v>2931.76</v>
      </c>
    </row>
    <row r="2666" spans="1:5" x14ac:dyDescent="0.25">
      <c r="A2666" s="17">
        <v>42572</v>
      </c>
      <c r="E2666">
        <v>3016.12</v>
      </c>
    </row>
    <row r="2667" spans="1:5" x14ac:dyDescent="0.25">
      <c r="A2667" s="17">
        <v>42573</v>
      </c>
      <c r="E2667">
        <v>2939.51</v>
      </c>
    </row>
    <row r="2668" spans="1:5" x14ac:dyDescent="0.25">
      <c r="A2668" s="17">
        <v>42576</v>
      </c>
      <c r="E2668">
        <v>2940.26</v>
      </c>
    </row>
    <row r="2669" spans="1:5" x14ac:dyDescent="0.25">
      <c r="A2669" s="17">
        <v>42577</v>
      </c>
      <c r="E2669">
        <v>2913.46</v>
      </c>
    </row>
    <row r="2670" spans="1:5" x14ac:dyDescent="0.25">
      <c r="A2670" s="17">
        <v>42578</v>
      </c>
      <c r="E2670">
        <v>2839.55</v>
      </c>
    </row>
    <row r="2671" spans="1:5" x14ac:dyDescent="0.25">
      <c r="A2671" s="17">
        <v>42579</v>
      </c>
      <c r="E2671">
        <v>2780.53</v>
      </c>
    </row>
    <row r="2672" spans="1:5" x14ac:dyDescent="0.25">
      <c r="A2672" s="17">
        <v>42580</v>
      </c>
      <c r="E2672">
        <v>2678.18</v>
      </c>
    </row>
    <row r="2673" spans="1:5" x14ac:dyDescent="0.25">
      <c r="A2673" s="17">
        <v>42583</v>
      </c>
      <c r="E2673">
        <v>2655.11</v>
      </c>
    </row>
    <row r="2674" spans="1:5" x14ac:dyDescent="0.25">
      <c r="A2674" s="17">
        <v>42584</v>
      </c>
      <c r="E2674">
        <v>2750.77</v>
      </c>
    </row>
    <row r="2675" spans="1:5" x14ac:dyDescent="0.25">
      <c r="A2675" s="17">
        <v>42585</v>
      </c>
      <c r="E2675">
        <v>2682.53</v>
      </c>
    </row>
    <row r="2676" spans="1:5" x14ac:dyDescent="0.25">
      <c r="A2676" s="17">
        <v>42586</v>
      </c>
      <c r="E2676">
        <v>2609.64</v>
      </c>
    </row>
    <row r="2677" spans="1:5" x14ac:dyDescent="0.25">
      <c r="A2677" s="17">
        <v>42587</v>
      </c>
      <c r="E2677">
        <v>2514.73</v>
      </c>
    </row>
    <row r="2678" spans="1:5" x14ac:dyDescent="0.25">
      <c r="A2678" s="17">
        <v>42590</v>
      </c>
      <c r="E2678">
        <v>2468.37</v>
      </c>
    </row>
    <row r="2679" spans="1:5" x14ac:dyDescent="0.25">
      <c r="A2679" s="17">
        <v>42591</v>
      </c>
      <c r="E2679">
        <v>2431.86</v>
      </c>
    </row>
    <row r="2680" spans="1:5" x14ac:dyDescent="0.25">
      <c r="A2680" s="17">
        <v>42592</v>
      </c>
      <c r="E2680">
        <v>2489.21</v>
      </c>
    </row>
    <row r="2681" spans="1:5" x14ac:dyDescent="0.25">
      <c r="A2681" s="17">
        <v>42593</v>
      </c>
      <c r="E2681">
        <v>2463.92</v>
      </c>
    </row>
    <row r="2682" spans="1:5" x14ac:dyDescent="0.25">
      <c r="A2682" s="17">
        <v>42594</v>
      </c>
      <c r="E2682">
        <v>2442.84</v>
      </c>
    </row>
    <row r="2683" spans="1:5" x14ac:dyDescent="0.25">
      <c r="A2683" s="17">
        <v>42597</v>
      </c>
      <c r="E2683">
        <v>2405.0300000000002</v>
      </c>
    </row>
    <row r="2684" spans="1:5" x14ac:dyDescent="0.25">
      <c r="A2684" s="17">
        <v>42598</v>
      </c>
      <c r="E2684">
        <v>2482.86</v>
      </c>
    </row>
    <row r="2685" spans="1:5" x14ac:dyDescent="0.25">
      <c r="A2685" s="17">
        <v>42599</v>
      </c>
      <c r="E2685">
        <v>2422.54</v>
      </c>
    </row>
    <row r="2686" spans="1:5" x14ac:dyDescent="0.25">
      <c r="A2686" s="17">
        <v>42600</v>
      </c>
      <c r="E2686">
        <v>2391.11</v>
      </c>
    </row>
    <row r="2687" spans="1:5" x14ac:dyDescent="0.25">
      <c r="A2687" s="17">
        <v>42601</v>
      </c>
      <c r="E2687">
        <v>2393.2600000000002</v>
      </c>
    </row>
    <row r="2688" spans="1:5" x14ac:dyDescent="0.25">
      <c r="A2688" s="17">
        <v>42604</v>
      </c>
      <c r="E2688">
        <v>2404.89</v>
      </c>
    </row>
    <row r="2689" spans="1:5" x14ac:dyDescent="0.25">
      <c r="A2689" s="17">
        <v>42605</v>
      </c>
      <c r="E2689">
        <v>2392.9299999999998</v>
      </c>
    </row>
    <row r="2690" spans="1:5" x14ac:dyDescent="0.25">
      <c r="A2690" s="17">
        <v>42606</v>
      </c>
      <c r="E2690">
        <v>2468.1799999999998</v>
      </c>
    </row>
    <row r="2691" spans="1:5" x14ac:dyDescent="0.25">
      <c r="A2691" s="17">
        <v>42607</v>
      </c>
      <c r="E2691">
        <v>2453.98</v>
      </c>
    </row>
    <row r="2692" spans="1:5" x14ac:dyDescent="0.25">
      <c r="A2692" s="17">
        <v>42608</v>
      </c>
      <c r="E2692">
        <v>2470.79</v>
      </c>
    </row>
    <row r="2693" spans="1:5" x14ac:dyDescent="0.25">
      <c r="A2693" s="17">
        <v>42611</v>
      </c>
      <c r="E2693">
        <v>2407.2800000000002</v>
      </c>
    </row>
    <row r="2694" spans="1:5" x14ac:dyDescent="0.25">
      <c r="A2694" s="17">
        <v>42612</v>
      </c>
      <c r="E2694">
        <v>2396.02</v>
      </c>
    </row>
    <row r="2695" spans="1:5" x14ac:dyDescent="0.25">
      <c r="A2695" s="17">
        <v>42613</v>
      </c>
      <c r="E2695">
        <v>2399.62</v>
      </c>
    </row>
    <row r="2696" spans="1:5" x14ac:dyDescent="0.25">
      <c r="A2696" s="17">
        <v>42614</v>
      </c>
      <c r="E2696">
        <v>2395.27</v>
      </c>
    </row>
    <row r="2697" spans="1:5" x14ac:dyDescent="0.25">
      <c r="A2697" s="17">
        <v>42615</v>
      </c>
      <c r="E2697">
        <v>2308.2199999999998</v>
      </c>
    </row>
    <row r="2698" spans="1:5" x14ac:dyDescent="0.25">
      <c r="A2698" s="17">
        <v>42619</v>
      </c>
      <c r="E2698">
        <v>2248.4899999999998</v>
      </c>
    </row>
    <row r="2699" spans="1:5" x14ac:dyDescent="0.25">
      <c r="A2699" s="17">
        <v>42620</v>
      </c>
      <c r="E2699">
        <v>2218.48</v>
      </c>
    </row>
    <row r="2700" spans="1:5" x14ac:dyDescent="0.25">
      <c r="A2700" s="17">
        <v>42621</v>
      </c>
      <c r="E2700">
        <v>2223.34</v>
      </c>
    </row>
    <row r="2701" spans="1:5" x14ac:dyDescent="0.25">
      <c r="A2701" s="17">
        <v>42622</v>
      </c>
      <c r="E2701">
        <v>2565.5100000000002</v>
      </c>
    </row>
    <row r="2702" spans="1:5" x14ac:dyDescent="0.25">
      <c r="A2702" s="17">
        <v>42625</v>
      </c>
      <c r="E2702">
        <v>2406.98</v>
      </c>
    </row>
    <row r="2703" spans="1:5" x14ac:dyDescent="0.25">
      <c r="A2703" s="17">
        <v>42626</v>
      </c>
      <c r="E2703">
        <v>2732.36</v>
      </c>
    </row>
    <row r="2704" spans="1:5" x14ac:dyDescent="0.25">
      <c r="A2704" s="17">
        <v>42627</v>
      </c>
      <c r="E2704">
        <v>2722.3</v>
      </c>
    </row>
    <row r="2705" spans="1:5" x14ac:dyDescent="0.25">
      <c r="A2705" s="17">
        <v>42628</v>
      </c>
      <c r="E2705">
        <v>2613.21</v>
      </c>
    </row>
    <row r="2706" spans="1:5" x14ac:dyDescent="0.25">
      <c r="A2706" s="17">
        <v>42629</v>
      </c>
      <c r="E2706">
        <v>2574.34</v>
      </c>
    </row>
    <row r="2707" spans="1:5" x14ac:dyDescent="0.25">
      <c r="A2707" s="17">
        <v>42632</v>
      </c>
      <c r="E2707">
        <v>2504.9</v>
      </c>
    </row>
    <row r="2708" spans="1:5" x14ac:dyDescent="0.25">
      <c r="A2708" s="17">
        <v>42633</v>
      </c>
      <c r="E2708">
        <v>2480.6799999999998</v>
      </c>
    </row>
    <row r="2709" spans="1:5" x14ac:dyDescent="0.25">
      <c r="A2709" s="17">
        <v>42634</v>
      </c>
      <c r="E2709">
        <v>2304.94</v>
      </c>
    </row>
    <row r="2710" spans="1:5" x14ac:dyDescent="0.25">
      <c r="A2710" s="17">
        <v>42635</v>
      </c>
      <c r="E2710">
        <v>2229.4499999999998</v>
      </c>
    </row>
    <row r="2711" spans="1:5" x14ac:dyDescent="0.25">
      <c r="A2711" s="17">
        <v>42636</v>
      </c>
      <c r="E2711">
        <v>2245.86</v>
      </c>
    </row>
    <row r="2712" spans="1:5" x14ac:dyDescent="0.25">
      <c r="A2712" s="17">
        <v>42639</v>
      </c>
      <c r="E2712">
        <v>2364.4699999999998</v>
      </c>
    </row>
    <row r="2713" spans="1:5" x14ac:dyDescent="0.25">
      <c r="A2713" s="17">
        <v>42640</v>
      </c>
      <c r="E2713">
        <v>2244.54</v>
      </c>
    </row>
    <row r="2714" spans="1:5" x14ac:dyDescent="0.25">
      <c r="A2714" s="17">
        <v>42641</v>
      </c>
      <c r="E2714">
        <v>2221.4299999999998</v>
      </c>
    </row>
    <row r="2715" spans="1:5" x14ac:dyDescent="0.25">
      <c r="A2715" s="17">
        <v>42642</v>
      </c>
      <c r="E2715">
        <v>2356.61</v>
      </c>
    </row>
    <row r="2716" spans="1:5" x14ac:dyDescent="0.25">
      <c r="A2716" s="17">
        <v>42643</v>
      </c>
      <c r="E2716">
        <v>2247.92</v>
      </c>
    </row>
    <row r="2717" spans="1:5" x14ac:dyDescent="0.25">
      <c r="A2717" s="17">
        <v>42646</v>
      </c>
      <c r="E2717">
        <v>2254.11</v>
      </c>
    </row>
    <row r="2718" spans="1:5" x14ac:dyDescent="0.25">
      <c r="A2718" s="17">
        <v>42647</v>
      </c>
      <c r="E2718">
        <v>2252.85</v>
      </c>
    </row>
    <row r="2719" spans="1:5" x14ac:dyDescent="0.25">
      <c r="A2719" s="17">
        <v>42648</v>
      </c>
      <c r="E2719">
        <v>2231.2199999999998</v>
      </c>
    </row>
    <row r="2720" spans="1:5" x14ac:dyDescent="0.25">
      <c r="A2720" s="17">
        <v>42649</v>
      </c>
      <c r="E2720">
        <v>2210.94</v>
      </c>
    </row>
    <row r="2721" spans="1:5" x14ac:dyDescent="0.25">
      <c r="A2721" s="17">
        <v>42650</v>
      </c>
      <c r="E2721">
        <v>2214.5300000000002</v>
      </c>
    </row>
    <row r="2722" spans="1:5" x14ac:dyDescent="0.25">
      <c r="A2722" s="17">
        <v>42653</v>
      </c>
      <c r="E2722">
        <v>2161.88</v>
      </c>
    </row>
    <row r="2723" spans="1:5" x14ac:dyDescent="0.25">
      <c r="A2723" s="17">
        <v>42654</v>
      </c>
      <c r="E2723">
        <v>2282.25</v>
      </c>
    </row>
    <row r="2724" spans="1:5" x14ac:dyDescent="0.25">
      <c r="A2724" s="17">
        <v>42655</v>
      </c>
      <c r="E2724">
        <v>2276.4499999999998</v>
      </c>
    </row>
    <row r="2725" spans="1:5" x14ac:dyDescent="0.25">
      <c r="A2725" s="17">
        <v>42656</v>
      </c>
      <c r="E2725">
        <v>2358.9499999999998</v>
      </c>
    </row>
    <row r="2726" spans="1:5" x14ac:dyDescent="0.25">
      <c r="A2726" s="17">
        <v>42657</v>
      </c>
      <c r="E2726">
        <v>2323.7399999999998</v>
      </c>
    </row>
    <row r="2727" spans="1:5" x14ac:dyDescent="0.25">
      <c r="A2727" s="17">
        <v>42660</v>
      </c>
      <c r="E2727">
        <v>2323.4699999999998</v>
      </c>
    </row>
    <row r="2728" spans="1:5" x14ac:dyDescent="0.25">
      <c r="A2728" s="17">
        <v>42661</v>
      </c>
      <c r="E2728">
        <v>2231.59</v>
      </c>
    </row>
    <row r="2729" spans="1:5" x14ac:dyDescent="0.25">
      <c r="A2729" s="17">
        <v>42662</v>
      </c>
      <c r="E2729">
        <v>2172.19</v>
      </c>
    </row>
    <row r="2730" spans="1:5" x14ac:dyDescent="0.25">
      <c r="A2730" s="17">
        <v>42663</v>
      </c>
      <c r="E2730">
        <v>2148.34</v>
      </c>
    </row>
    <row r="2731" spans="1:5" x14ac:dyDescent="0.25">
      <c r="A2731" s="17">
        <v>42664</v>
      </c>
      <c r="E2731">
        <v>2106.8200000000002</v>
      </c>
    </row>
    <row r="2732" spans="1:5" x14ac:dyDescent="0.25">
      <c r="A2732" s="17">
        <v>42667</v>
      </c>
      <c r="E2732">
        <v>2029.11</v>
      </c>
    </row>
    <row r="2733" spans="1:5" x14ac:dyDescent="0.25">
      <c r="A2733" s="17">
        <v>42668</v>
      </c>
      <c r="E2733">
        <v>2057.15</v>
      </c>
    </row>
    <row r="2734" spans="1:5" x14ac:dyDescent="0.25">
      <c r="A2734" s="17">
        <v>42669</v>
      </c>
      <c r="E2734">
        <v>2100.7399999999998</v>
      </c>
    </row>
    <row r="2735" spans="1:5" x14ac:dyDescent="0.25">
      <c r="A2735" s="17">
        <v>42670</v>
      </c>
      <c r="E2735">
        <v>2138.98</v>
      </c>
    </row>
    <row r="2736" spans="1:5" x14ac:dyDescent="0.25">
      <c r="A2736" s="17">
        <v>42671</v>
      </c>
      <c r="E2736">
        <v>2232.84</v>
      </c>
    </row>
    <row r="2737" spans="1:5" x14ac:dyDescent="0.25">
      <c r="A2737" s="17">
        <v>42674</v>
      </c>
      <c r="E2737">
        <v>2274.39</v>
      </c>
    </row>
    <row r="2738" spans="1:5" x14ac:dyDescent="0.25">
      <c r="A2738" s="17">
        <v>42675</v>
      </c>
      <c r="E2738">
        <v>2354.04</v>
      </c>
    </row>
    <row r="2739" spans="1:5" x14ac:dyDescent="0.25">
      <c r="A2739" s="17">
        <v>42676</v>
      </c>
      <c r="E2739">
        <v>2390.41</v>
      </c>
    </row>
    <row r="2740" spans="1:5" x14ac:dyDescent="0.25">
      <c r="A2740" s="17">
        <v>42677</v>
      </c>
      <c r="E2740">
        <v>2543.12</v>
      </c>
    </row>
    <row r="2741" spans="1:5" x14ac:dyDescent="0.25">
      <c r="A2741" s="17">
        <v>42678</v>
      </c>
      <c r="E2741">
        <v>2538.88</v>
      </c>
    </row>
    <row r="2742" spans="1:5" x14ac:dyDescent="0.25">
      <c r="A2742" s="17">
        <v>42681</v>
      </c>
      <c r="E2742">
        <v>2223.83</v>
      </c>
    </row>
    <row r="2743" spans="1:5" x14ac:dyDescent="0.25">
      <c r="A2743" s="17">
        <v>42682</v>
      </c>
      <c r="E2743">
        <v>2148.3000000000002</v>
      </c>
    </row>
    <row r="2744" spans="1:5" x14ac:dyDescent="0.25">
      <c r="A2744" s="17">
        <v>42683</v>
      </c>
      <c r="E2744">
        <v>2100</v>
      </c>
    </row>
    <row r="2745" spans="1:5" x14ac:dyDescent="0.25">
      <c r="A2745" s="17">
        <v>42684</v>
      </c>
      <c r="E2745">
        <v>2145.42</v>
      </c>
    </row>
    <row r="2746" spans="1:5" x14ac:dyDescent="0.25">
      <c r="A2746" s="17">
        <v>42685</v>
      </c>
      <c r="E2746">
        <v>2099.5300000000002</v>
      </c>
    </row>
    <row r="2747" spans="1:5" x14ac:dyDescent="0.25">
      <c r="A2747" s="17">
        <v>42688</v>
      </c>
      <c r="E2747">
        <v>2098.61</v>
      </c>
    </row>
    <row r="2748" spans="1:5" x14ac:dyDescent="0.25">
      <c r="A2748" s="17">
        <v>42689</v>
      </c>
      <c r="E2748">
        <v>2009.49</v>
      </c>
    </row>
    <row r="2749" spans="1:5" x14ac:dyDescent="0.25">
      <c r="A2749" s="17">
        <v>42690</v>
      </c>
      <c r="E2749">
        <v>2012.08</v>
      </c>
    </row>
    <row r="2750" spans="1:5" x14ac:dyDescent="0.25">
      <c r="A2750" s="17">
        <v>42691</v>
      </c>
      <c r="E2750">
        <v>1962.35</v>
      </c>
    </row>
    <row r="2751" spans="1:5" x14ac:dyDescent="0.25">
      <c r="A2751" s="17">
        <v>42692</v>
      </c>
      <c r="E2751">
        <v>1951.3</v>
      </c>
    </row>
    <row r="2752" spans="1:5" x14ac:dyDescent="0.25">
      <c r="A2752" s="17">
        <v>42695</v>
      </c>
      <c r="E2752">
        <v>1860.96</v>
      </c>
    </row>
    <row r="2753" spans="1:5" x14ac:dyDescent="0.25">
      <c r="A2753" s="17">
        <v>42696</v>
      </c>
      <c r="E2753">
        <v>1865.84</v>
      </c>
    </row>
    <row r="2754" spans="1:5" x14ac:dyDescent="0.25">
      <c r="A2754" s="17">
        <v>42697</v>
      </c>
      <c r="E2754">
        <v>1870.23</v>
      </c>
    </row>
    <row r="2755" spans="1:5" x14ac:dyDescent="0.25">
      <c r="A2755" s="17">
        <v>42699</v>
      </c>
      <c r="E2755">
        <v>1857.3</v>
      </c>
    </row>
    <row r="2756" spans="1:5" x14ac:dyDescent="0.25">
      <c r="A2756" s="17">
        <v>42702</v>
      </c>
      <c r="E2756">
        <v>1885.74</v>
      </c>
    </row>
    <row r="2757" spans="1:5" x14ac:dyDescent="0.25">
      <c r="A2757" s="17">
        <v>42703</v>
      </c>
      <c r="E2757">
        <v>1865.35</v>
      </c>
    </row>
    <row r="2758" spans="1:5" x14ac:dyDescent="0.25">
      <c r="A2758" s="17">
        <v>42704</v>
      </c>
      <c r="E2758">
        <v>1858.21</v>
      </c>
    </row>
    <row r="2759" spans="1:5" x14ac:dyDescent="0.25">
      <c r="A2759" s="17">
        <v>42705</v>
      </c>
      <c r="E2759">
        <v>1951.06</v>
      </c>
    </row>
    <row r="2760" spans="1:5" x14ac:dyDescent="0.25">
      <c r="A2760" s="17">
        <v>42706</v>
      </c>
      <c r="E2760">
        <v>1938.91</v>
      </c>
    </row>
    <row r="2761" spans="1:5" x14ac:dyDescent="0.25">
      <c r="A2761" s="17">
        <v>42709</v>
      </c>
      <c r="E2761">
        <v>1812.18</v>
      </c>
    </row>
    <row r="2762" spans="1:5" x14ac:dyDescent="0.25">
      <c r="A2762" s="17">
        <v>42710</v>
      </c>
      <c r="E2762">
        <v>1752.19</v>
      </c>
    </row>
    <row r="2763" spans="1:5" x14ac:dyDescent="0.25">
      <c r="A2763" s="17">
        <v>42711</v>
      </c>
      <c r="E2763">
        <v>1755.82</v>
      </c>
    </row>
    <row r="2764" spans="1:5" x14ac:dyDescent="0.25">
      <c r="A2764" s="17">
        <v>42712</v>
      </c>
      <c r="E2764">
        <v>1755.82</v>
      </c>
    </row>
    <row r="2765" spans="1:5" x14ac:dyDescent="0.25">
      <c r="A2765" s="17">
        <v>42713</v>
      </c>
      <c r="E2765">
        <v>1747.46</v>
      </c>
    </row>
    <row r="2766" spans="1:5" x14ac:dyDescent="0.25">
      <c r="A2766" s="17">
        <v>42716</v>
      </c>
      <c r="E2766">
        <v>1751.56</v>
      </c>
    </row>
    <row r="2767" spans="1:5" x14ac:dyDescent="0.25">
      <c r="A2767" s="17">
        <v>42717</v>
      </c>
      <c r="E2767">
        <v>1765.14</v>
      </c>
    </row>
    <row r="2768" spans="1:5" x14ac:dyDescent="0.25">
      <c r="A2768" s="17">
        <v>42718</v>
      </c>
      <c r="E2768">
        <v>1757.56</v>
      </c>
    </row>
    <row r="2769" spans="1:5" x14ac:dyDescent="0.25">
      <c r="A2769" s="17">
        <v>42719</v>
      </c>
      <c r="E2769">
        <v>1736.75</v>
      </c>
    </row>
    <row r="2770" spans="1:5" x14ac:dyDescent="0.25">
      <c r="A2770" s="17">
        <v>42720</v>
      </c>
      <c r="E2770">
        <v>1713.83</v>
      </c>
    </row>
    <row r="2771" spans="1:5" x14ac:dyDescent="0.25">
      <c r="A2771" s="17">
        <v>42723</v>
      </c>
      <c r="E2771">
        <v>1657.99</v>
      </c>
    </row>
    <row r="2772" spans="1:5" x14ac:dyDescent="0.25">
      <c r="A2772" s="17">
        <v>42724</v>
      </c>
      <c r="E2772">
        <v>1624.35</v>
      </c>
    </row>
    <row r="2773" spans="1:5" x14ac:dyDescent="0.25">
      <c r="A2773" s="17">
        <v>42725</v>
      </c>
      <c r="E2773">
        <v>1601.63</v>
      </c>
    </row>
    <row r="2774" spans="1:5" x14ac:dyDescent="0.25">
      <c r="A2774" s="17">
        <v>42726</v>
      </c>
      <c r="E2774">
        <v>1631.51</v>
      </c>
    </row>
    <row r="2775" spans="1:5" x14ac:dyDescent="0.25">
      <c r="A2775" s="17">
        <v>42727</v>
      </c>
      <c r="E2775">
        <v>1618.58</v>
      </c>
    </row>
    <row r="2776" spans="1:5" x14ac:dyDescent="0.25">
      <c r="A2776" s="17">
        <v>42731</v>
      </c>
      <c r="E2776">
        <v>1593.63</v>
      </c>
    </row>
    <row r="2777" spans="1:5" x14ac:dyDescent="0.25">
      <c r="A2777" s="17">
        <v>42732</v>
      </c>
      <c r="E2777">
        <v>1650</v>
      </c>
    </row>
    <row r="2778" spans="1:5" x14ac:dyDescent="0.25">
      <c r="A2778" s="17">
        <v>42733</v>
      </c>
      <c r="E2778">
        <v>1674.88</v>
      </c>
    </row>
    <row r="2779" spans="1:5" x14ac:dyDescent="0.25">
      <c r="A2779" s="17">
        <v>42734</v>
      </c>
      <c r="E2779">
        <v>1720.24</v>
      </c>
    </row>
    <row r="2780" spans="1:5" x14ac:dyDescent="0.25">
      <c r="A2780" s="17">
        <v>42738</v>
      </c>
      <c r="E2780">
        <v>1589.38</v>
      </c>
    </row>
    <row r="2781" spans="1:5" x14ac:dyDescent="0.25">
      <c r="A2781" s="17">
        <v>42739</v>
      </c>
      <c r="E2781">
        <v>1505.68</v>
      </c>
    </row>
    <row r="2782" spans="1:5" x14ac:dyDescent="0.25">
      <c r="A2782" s="17">
        <v>42740</v>
      </c>
      <c r="E2782">
        <v>1505.18</v>
      </c>
    </row>
    <row r="2783" spans="1:5" x14ac:dyDescent="0.25">
      <c r="A2783" s="17">
        <v>42741</v>
      </c>
      <c r="E2783">
        <v>1479.48</v>
      </c>
    </row>
    <row r="2784" spans="1:5" x14ac:dyDescent="0.25">
      <c r="A2784" s="17">
        <v>42744</v>
      </c>
      <c r="E2784">
        <v>1477.44</v>
      </c>
    </row>
    <row r="2785" spans="1:5" x14ac:dyDescent="0.25">
      <c r="A2785" s="17">
        <v>42745</v>
      </c>
      <c r="E2785">
        <v>1467.01</v>
      </c>
    </row>
    <row r="2786" spans="1:5" x14ac:dyDescent="0.25">
      <c r="A2786" s="17">
        <v>42746</v>
      </c>
      <c r="E2786">
        <v>1439.44</v>
      </c>
    </row>
    <row r="2787" spans="1:5" x14ac:dyDescent="0.25">
      <c r="A2787" s="17">
        <v>42747</v>
      </c>
      <c r="E2787">
        <v>1437.61</v>
      </c>
    </row>
    <row r="2788" spans="1:5" x14ac:dyDescent="0.25">
      <c r="A2788" s="17">
        <v>42748</v>
      </c>
      <c r="E2788">
        <v>1443.47</v>
      </c>
    </row>
    <row r="2789" spans="1:5" x14ac:dyDescent="0.25">
      <c r="A2789" s="17">
        <v>42752</v>
      </c>
      <c r="E2789">
        <v>1438.26</v>
      </c>
    </row>
    <row r="2790" spans="1:5" x14ac:dyDescent="0.25">
      <c r="A2790" s="17">
        <v>42753</v>
      </c>
      <c r="E2790">
        <v>1427.17</v>
      </c>
    </row>
    <row r="2791" spans="1:5" x14ac:dyDescent="0.25">
      <c r="A2791" s="17">
        <v>42754</v>
      </c>
      <c r="E2791">
        <v>1447.54</v>
      </c>
    </row>
    <row r="2792" spans="1:5" x14ac:dyDescent="0.25">
      <c r="A2792" s="17">
        <v>42755</v>
      </c>
      <c r="E2792">
        <v>1394.58</v>
      </c>
    </row>
    <row r="2793" spans="1:5" x14ac:dyDescent="0.25">
      <c r="A2793" s="17">
        <v>42758</v>
      </c>
      <c r="E2793">
        <v>1382.35</v>
      </c>
    </row>
    <row r="2794" spans="1:5" x14ac:dyDescent="0.25">
      <c r="A2794" s="17">
        <v>42759</v>
      </c>
      <c r="E2794">
        <v>1311.49</v>
      </c>
    </row>
    <row r="2795" spans="1:5" x14ac:dyDescent="0.25">
      <c r="A2795" s="17">
        <v>42760</v>
      </c>
      <c r="E2795">
        <v>1283.92</v>
      </c>
    </row>
    <row r="2796" spans="1:5" x14ac:dyDescent="0.25">
      <c r="A2796" s="17">
        <v>42761</v>
      </c>
      <c r="E2796">
        <v>1290.48</v>
      </c>
    </row>
    <row r="2797" spans="1:5" x14ac:dyDescent="0.25">
      <c r="A2797" s="17">
        <v>42762</v>
      </c>
      <c r="E2797">
        <v>1277.3800000000001</v>
      </c>
    </row>
    <row r="2798" spans="1:5" x14ac:dyDescent="0.25">
      <c r="A2798" s="17">
        <v>42765</v>
      </c>
      <c r="E2798">
        <v>1307.2</v>
      </c>
    </row>
    <row r="2799" spans="1:5" x14ac:dyDescent="0.25">
      <c r="A2799" s="17">
        <v>42766</v>
      </c>
      <c r="E2799">
        <v>1307.49</v>
      </c>
    </row>
    <row r="2800" spans="1:5" x14ac:dyDescent="0.25">
      <c r="A2800" s="17">
        <v>42767</v>
      </c>
      <c r="E2800">
        <v>1278.26</v>
      </c>
    </row>
    <row r="2801" spans="1:5" x14ac:dyDescent="0.25">
      <c r="A2801" s="17">
        <v>42768</v>
      </c>
      <c r="E2801">
        <v>1291.6600000000001</v>
      </c>
    </row>
    <row r="2802" spans="1:5" x14ac:dyDescent="0.25">
      <c r="A2802" s="17">
        <v>42769</v>
      </c>
      <c r="E2802">
        <v>1261.0999999999999</v>
      </c>
    </row>
    <row r="2803" spans="1:5" x14ac:dyDescent="0.25">
      <c r="A2803" s="17">
        <v>42772</v>
      </c>
      <c r="E2803">
        <v>1265.58</v>
      </c>
    </row>
    <row r="2804" spans="1:5" x14ac:dyDescent="0.25">
      <c r="A2804" s="17">
        <v>42773</v>
      </c>
      <c r="E2804">
        <v>1272.6199999999999</v>
      </c>
    </row>
    <row r="2805" spans="1:5" x14ac:dyDescent="0.25">
      <c r="A2805" s="17">
        <v>42774</v>
      </c>
      <c r="E2805">
        <v>1263.76</v>
      </c>
    </row>
    <row r="2806" spans="1:5" x14ac:dyDescent="0.25">
      <c r="A2806" s="17">
        <v>42775</v>
      </c>
      <c r="E2806">
        <v>1240.3499999999999</v>
      </c>
    </row>
    <row r="2807" spans="1:5" x14ac:dyDescent="0.25">
      <c r="A2807" s="17">
        <v>42776</v>
      </c>
      <c r="E2807">
        <v>1220.74</v>
      </c>
    </row>
    <row r="2808" spans="1:5" x14ac:dyDescent="0.25">
      <c r="A2808" s="17">
        <v>42779</v>
      </c>
      <c r="E2808">
        <v>1184.4000000000001</v>
      </c>
    </row>
    <row r="2809" spans="1:5" x14ac:dyDescent="0.25">
      <c r="A2809" s="17">
        <v>42780</v>
      </c>
      <c r="E2809">
        <v>1134.8599999999999</v>
      </c>
    </row>
    <row r="2810" spans="1:5" x14ac:dyDescent="0.25">
      <c r="A2810" s="17">
        <v>42781</v>
      </c>
      <c r="E2810">
        <v>1170.24</v>
      </c>
    </row>
    <row r="2811" spans="1:5" x14ac:dyDescent="0.25">
      <c r="A2811" s="17">
        <v>42782</v>
      </c>
      <c r="E2811">
        <v>1180.33</v>
      </c>
    </row>
    <row r="2812" spans="1:5" x14ac:dyDescent="0.25">
      <c r="A2812" s="17">
        <v>42783</v>
      </c>
      <c r="E2812">
        <v>1182.28</v>
      </c>
    </row>
    <row r="2813" spans="1:5" x14ac:dyDescent="0.25">
      <c r="A2813" s="17">
        <v>42787</v>
      </c>
      <c r="E2813">
        <v>1192.47</v>
      </c>
    </row>
    <row r="2814" spans="1:5" x14ac:dyDescent="0.25">
      <c r="A2814" s="17">
        <v>42788</v>
      </c>
      <c r="E2814">
        <v>1194.56</v>
      </c>
    </row>
    <row r="2815" spans="1:5" x14ac:dyDescent="0.25">
      <c r="A2815" s="17">
        <v>42789</v>
      </c>
      <c r="E2815">
        <v>1233.08</v>
      </c>
    </row>
    <row r="2816" spans="1:5" x14ac:dyDescent="0.25">
      <c r="A2816" s="17">
        <v>42790</v>
      </c>
      <c r="E2816">
        <v>1211.6500000000001</v>
      </c>
    </row>
    <row r="2817" spans="1:5" x14ac:dyDescent="0.25">
      <c r="A2817" s="17">
        <v>42793</v>
      </c>
      <c r="E2817">
        <v>1208.43</v>
      </c>
    </row>
    <row r="2818" spans="1:5" x14ac:dyDescent="0.25">
      <c r="A2818" s="17">
        <v>42794</v>
      </c>
      <c r="E2818">
        <v>1230.83</v>
      </c>
    </row>
    <row r="2819" spans="1:5" x14ac:dyDescent="0.25">
      <c r="A2819" s="17">
        <v>42795</v>
      </c>
      <c r="E2819">
        <v>1201.32</v>
      </c>
    </row>
    <row r="2820" spans="1:5" x14ac:dyDescent="0.25">
      <c r="A2820" s="17">
        <v>42796</v>
      </c>
      <c r="E2820">
        <v>1216.93</v>
      </c>
    </row>
    <row r="2821" spans="1:5" x14ac:dyDescent="0.25">
      <c r="A2821" s="17">
        <v>42797</v>
      </c>
      <c r="E2821">
        <v>1178.6099999999999</v>
      </c>
    </row>
    <row r="2822" spans="1:5" x14ac:dyDescent="0.25">
      <c r="A2822" s="17">
        <v>42800</v>
      </c>
      <c r="E2822">
        <v>1152.1300000000001</v>
      </c>
    </row>
    <row r="2823" spans="1:5" x14ac:dyDescent="0.25">
      <c r="A2823" s="17">
        <v>42801</v>
      </c>
      <c r="E2823">
        <v>1150.72</v>
      </c>
    </row>
    <row r="2824" spans="1:5" x14ac:dyDescent="0.25">
      <c r="A2824" s="17">
        <v>42802</v>
      </c>
      <c r="E2824">
        <v>1161.1300000000001</v>
      </c>
    </row>
    <row r="2825" spans="1:5" x14ac:dyDescent="0.25">
      <c r="A2825" s="17">
        <v>42803</v>
      </c>
      <c r="E2825">
        <v>1155.25</v>
      </c>
    </row>
    <row r="2826" spans="1:5" x14ac:dyDescent="0.25">
      <c r="A2826" s="17">
        <v>42804</v>
      </c>
      <c r="E2826">
        <v>1140.77</v>
      </c>
    </row>
    <row r="2827" spans="1:5" x14ac:dyDescent="0.25">
      <c r="A2827" s="17">
        <v>42807</v>
      </c>
      <c r="E2827">
        <v>1115.45</v>
      </c>
    </row>
    <row r="2828" spans="1:5" x14ac:dyDescent="0.25">
      <c r="A2828" s="17">
        <v>42808</v>
      </c>
      <c r="E2828">
        <v>1131.57</v>
      </c>
    </row>
    <row r="2829" spans="1:5" x14ac:dyDescent="0.25">
      <c r="A2829" s="17">
        <v>42809</v>
      </c>
      <c r="E2829">
        <v>1093.98</v>
      </c>
    </row>
    <row r="2830" spans="1:5" x14ac:dyDescent="0.25">
      <c r="A2830" s="17">
        <v>42810</v>
      </c>
      <c r="E2830">
        <v>1072.4000000000001</v>
      </c>
    </row>
    <row r="2831" spans="1:5" x14ac:dyDescent="0.25">
      <c r="A2831" s="17">
        <v>42811</v>
      </c>
      <c r="E2831">
        <v>1058.94</v>
      </c>
    </row>
    <row r="2832" spans="1:5" x14ac:dyDescent="0.25">
      <c r="A2832" s="17">
        <v>42814</v>
      </c>
      <c r="E2832">
        <v>1057.79</v>
      </c>
    </row>
    <row r="2833" spans="1:5" x14ac:dyDescent="0.25">
      <c r="A2833" s="17">
        <v>42815</v>
      </c>
      <c r="E2833">
        <v>1100.81</v>
      </c>
    </row>
    <row r="2834" spans="1:5" x14ac:dyDescent="0.25">
      <c r="A2834" s="17">
        <v>42816</v>
      </c>
      <c r="E2834">
        <v>1108.06</v>
      </c>
    </row>
    <row r="2835" spans="1:5" x14ac:dyDescent="0.25">
      <c r="A2835" s="17">
        <v>42817</v>
      </c>
      <c r="E2835">
        <v>1142.8900000000001</v>
      </c>
    </row>
    <row r="2836" spans="1:5" x14ac:dyDescent="0.25">
      <c r="A2836" s="17">
        <v>42818</v>
      </c>
      <c r="E2836">
        <v>1124.92</v>
      </c>
    </row>
    <row r="2837" spans="1:5" x14ac:dyDescent="0.25">
      <c r="A2837" s="17">
        <v>42821</v>
      </c>
      <c r="E2837">
        <v>1094.75</v>
      </c>
    </row>
    <row r="2838" spans="1:5" x14ac:dyDescent="0.25">
      <c r="A2838" s="17">
        <v>42822</v>
      </c>
      <c r="E2838">
        <v>1043.71</v>
      </c>
    </row>
    <row r="2839" spans="1:5" x14ac:dyDescent="0.25">
      <c r="A2839" s="17">
        <v>42823</v>
      </c>
      <c r="E2839">
        <v>1035.6300000000001</v>
      </c>
    </row>
    <row r="2840" spans="1:5" x14ac:dyDescent="0.25">
      <c r="A2840" s="17">
        <v>42824</v>
      </c>
      <c r="E2840">
        <v>1041.6099999999999</v>
      </c>
    </row>
    <row r="2841" spans="1:5" x14ac:dyDescent="0.25">
      <c r="A2841" s="17">
        <v>42825</v>
      </c>
      <c r="E2841">
        <v>1055.6199999999999</v>
      </c>
    </row>
    <row r="2842" spans="1:5" x14ac:dyDescent="0.25">
      <c r="A2842" s="17">
        <v>42828</v>
      </c>
      <c r="E2842">
        <v>1066.4100000000001</v>
      </c>
    </row>
    <row r="2843" spans="1:5" x14ac:dyDescent="0.25">
      <c r="A2843" s="17">
        <v>42829</v>
      </c>
      <c r="E2843">
        <v>1050.68</v>
      </c>
    </row>
    <row r="2844" spans="1:5" x14ac:dyDescent="0.25">
      <c r="A2844" s="17">
        <v>42830</v>
      </c>
      <c r="E2844">
        <v>1081.42</v>
      </c>
    </row>
    <row r="2845" spans="1:5" x14ac:dyDescent="0.25">
      <c r="A2845" s="17">
        <v>42831</v>
      </c>
      <c r="E2845">
        <v>1068.9000000000001</v>
      </c>
    </row>
    <row r="2846" spans="1:5" x14ac:dyDescent="0.25">
      <c r="A2846" s="17">
        <v>42832</v>
      </c>
      <c r="E2846">
        <v>1103.28</v>
      </c>
    </row>
    <row r="2847" spans="1:5" x14ac:dyDescent="0.25">
      <c r="A2847" s="17">
        <v>42835</v>
      </c>
      <c r="E2847">
        <v>1140.08</v>
      </c>
    </row>
    <row r="2848" spans="1:5" x14ac:dyDescent="0.25">
      <c r="A2848" s="17">
        <v>42836</v>
      </c>
      <c r="E2848">
        <v>1202.05</v>
      </c>
    </row>
    <row r="2849" spans="1:5" x14ac:dyDescent="0.25">
      <c r="A2849" s="17">
        <v>42837</v>
      </c>
      <c r="E2849">
        <v>1206.03</v>
      </c>
    </row>
    <row r="2850" spans="1:5" x14ac:dyDescent="0.25">
      <c r="A2850" s="17">
        <v>42838</v>
      </c>
      <c r="E2850">
        <v>1222.3399999999999</v>
      </c>
    </row>
    <row r="2851" spans="1:5" x14ac:dyDescent="0.25">
      <c r="A2851" s="17">
        <v>42842</v>
      </c>
      <c r="E2851">
        <v>1166.77</v>
      </c>
    </row>
    <row r="2852" spans="1:5" x14ac:dyDescent="0.25">
      <c r="A2852" s="17">
        <v>42843</v>
      </c>
      <c r="E2852">
        <v>1156.6300000000001</v>
      </c>
    </row>
    <row r="2853" spans="1:5" x14ac:dyDescent="0.25">
      <c r="A2853" s="17">
        <v>42844</v>
      </c>
      <c r="E2853">
        <v>1185.69</v>
      </c>
    </row>
    <row r="2854" spans="1:5" x14ac:dyDescent="0.25">
      <c r="A2854" s="17">
        <v>42845</v>
      </c>
      <c r="E2854">
        <v>1149.04</v>
      </c>
    </row>
    <row r="2855" spans="1:5" x14ac:dyDescent="0.25">
      <c r="A2855" s="17">
        <v>42846</v>
      </c>
      <c r="E2855">
        <v>1155.42</v>
      </c>
    </row>
    <row r="2856" spans="1:5" x14ac:dyDescent="0.25">
      <c r="A2856" s="17">
        <v>42849</v>
      </c>
      <c r="E2856">
        <v>1027.32</v>
      </c>
    </row>
    <row r="2857" spans="1:5" x14ac:dyDescent="0.25">
      <c r="A2857" s="17">
        <v>42850</v>
      </c>
      <c r="E2857">
        <v>1006.55</v>
      </c>
    </row>
    <row r="2858" spans="1:5" x14ac:dyDescent="0.25">
      <c r="A2858" s="17">
        <v>42851</v>
      </c>
      <c r="E2858">
        <v>1013.37</v>
      </c>
    </row>
    <row r="2859" spans="1:5" x14ac:dyDescent="0.25">
      <c r="A2859" s="17">
        <v>42852</v>
      </c>
      <c r="E2859">
        <v>1003.85</v>
      </c>
    </row>
    <row r="2860" spans="1:5" x14ac:dyDescent="0.25">
      <c r="A2860" s="17">
        <v>42853</v>
      </c>
      <c r="E2860">
        <v>1005.17</v>
      </c>
    </row>
    <row r="2861" spans="1:5" x14ac:dyDescent="0.25">
      <c r="A2861" s="17">
        <v>42856</v>
      </c>
      <c r="E2861">
        <v>963.21</v>
      </c>
    </row>
    <row r="2862" spans="1:5" x14ac:dyDescent="0.25">
      <c r="A2862" s="17">
        <v>42857</v>
      </c>
      <c r="E2862">
        <v>968.67</v>
      </c>
    </row>
    <row r="2863" spans="1:5" x14ac:dyDescent="0.25">
      <c r="A2863" s="17">
        <v>42858</v>
      </c>
      <c r="E2863">
        <v>982.08</v>
      </c>
    </row>
    <row r="2864" spans="1:5" x14ac:dyDescent="0.25">
      <c r="A2864" s="17">
        <v>42859</v>
      </c>
      <c r="E2864">
        <v>962.35</v>
      </c>
    </row>
    <row r="2865" spans="1:5" x14ac:dyDescent="0.25">
      <c r="A2865" s="17">
        <v>42860</v>
      </c>
      <c r="E2865">
        <v>970.33</v>
      </c>
    </row>
    <row r="2866" spans="1:5" x14ac:dyDescent="0.25">
      <c r="A2866" s="17">
        <v>42863</v>
      </c>
      <c r="E2866">
        <v>944.39</v>
      </c>
    </row>
    <row r="2867" spans="1:5" x14ac:dyDescent="0.25">
      <c r="A2867" s="17">
        <v>42864</v>
      </c>
      <c r="E2867">
        <v>943.77</v>
      </c>
    </row>
    <row r="2868" spans="1:5" x14ac:dyDescent="0.25">
      <c r="A2868" s="17">
        <v>42865</v>
      </c>
      <c r="E2868">
        <v>945.7</v>
      </c>
    </row>
    <row r="2869" spans="1:5" x14ac:dyDescent="0.25">
      <c r="A2869" s="17">
        <v>42866</v>
      </c>
      <c r="E2869">
        <v>945.55</v>
      </c>
    </row>
    <row r="2870" spans="1:5" x14ac:dyDescent="0.25">
      <c r="A2870" s="17">
        <v>42867</v>
      </c>
      <c r="E2870">
        <v>945.47</v>
      </c>
    </row>
    <row r="2871" spans="1:5" x14ac:dyDescent="0.25">
      <c r="A2871" s="17">
        <v>42870</v>
      </c>
      <c r="E2871">
        <v>920.1</v>
      </c>
    </row>
    <row r="2872" spans="1:5" x14ac:dyDescent="0.25">
      <c r="A2872" s="17">
        <v>42871</v>
      </c>
      <c r="E2872">
        <v>914.48</v>
      </c>
    </row>
    <row r="2873" spans="1:5" x14ac:dyDescent="0.25">
      <c r="A2873" s="17">
        <v>42872</v>
      </c>
      <c r="E2873">
        <v>1065.76</v>
      </c>
    </row>
    <row r="2874" spans="1:5" x14ac:dyDescent="0.25">
      <c r="A2874" s="17">
        <v>42873</v>
      </c>
      <c r="E2874">
        <v>1045.1500000000001</v>
      </c>
    </row>
    <row r="2875" spans="1:5" x14ac:dyDescent="0.25">
      <c r="A2875" s="17">
        <v>42874</v>
      </c>
      <c r="E2875">
        <v>982.23</v>
      </c>
    </row>
    <row r="2876" spans="1:5" x14ac:dyDescent="0.25">
      <c r="A2876" s="17">
        <v>42877</v>
      </c>
      <c r="E2876">
        <v>932.86</v>
      </c>
    </row>
    <row r="2877" spans="1:5" x14ac:dyDescent="0.25">
      <c r="A2877" s="17">
        <v>42878</v>
      </c>
      <c r="E2877">
        <v>938.23</v>
      </c>
    </row>
    <row r="2878" spans="1:5" x14ac:dyDescent="0.25">
      <c r="A2878" s="17">
        <v>42879</v>
      </c>
      <c r="E2878">
        <v>906.77</v>
      </c>
    </row>
    <row r="2879" spans="1:5" x14ac:dyDescent="0.25">
      <c r="A2879" s="17">
        <v>42880</v>
      </c>
      <c r="E2879">
        <v>919.06</v>
      </c>
    </row>
    <row r="2880" spans="1:5" x14ac:dyDescent="0.25">
      <c r="A2880" s="17">
        <v>42881</v>
      </c>
      <c r="E2880">
        <v>903.07</v>
      </c>
    </row>
    <row r="2881" spans="1:5" x14ac:dyDescent="0.25">
      <c r="A2881" s="17">
        <v>42885</v>
      </c>
      <c r="E2881">
        <v>896.66</v>
      </c>
    </row>
    <row r="2882" spans="1:5" x14ac:dyDescent="0.25">
      <c r="A2882" s="17">
        <v>42886</v>
      </c>
      <c r="E2882">
        <v>906.06</v>
      </c>
    </row>
    <row r="2883" spans="1:5" x14ac:dyDescent="0.25">
      <c r="A2883" s="17">
        <v>42887</v>
      </c>
      <c r="E2883">
        <v>880.45</v>
      </c>
    </row>
    <row r="2884" spans="1:5" x14ac:dyDescent="0.25">
      <c r="A2884" s="17">
        <v>42888</v>
      </c>
      <c r="E2884">
        <v>883.78</v>
      </c>
    </row>
    <row r="2885" spans="1:5" x14ac:dyDescent="0.25">
      <c r="A2885" s="17">
        <v>42891</v>
      </c>
      <c r="E2885">
        <v>884.14</v>
      </c>
    </row>
    <row r="2886" spans="1:5" x14ac:dyDescent="0.25">
      <c r="A2886" s="17">
        <v>42892</v>
      </c>
      <c r="E2886">
        <v>910.93</v>
      </c>
    </row>
    <row r="2887" spans="1:5" x14ac:dyDescent="0.25">
      <c r="A2887" s="17">
        <v>42893</v>
      </c>
      <c r="E2887">
        <v>899.48</v>
      </c>
    </row>
    <row r="2888" spans="1:5" x14ac:dyDescent="0.25">
      <c r="A2888" s="17">
        <v>42894</v>
      </c>
      <c r="E2888">
        <v>878.82</v>
      </c>
    </row>
    <row r="2889" spans="1:5" x14ac:dyDescent="0.25">
      <c r="A2889" s="17">
        <v>42895</v>
      </c>
      <c r="E2889">
        <v>898.81</v>
      </c>
    </row>
    <row r="2890" spans="1:5" x14ac:dyDescent="0.25">
      <c r="A2890" s="17">
        <v>42898</v>
      </c>
      <c r="E2890">
        <v>904.58</v>
      </c>
    </row>
    <row r="2891" spans="1:5" x14ac:dyDescent="0.25">
      <c r="A2891" s="17">
        <v>42899</v>
      </c>
      <c r="E2891">
        <v>872.59</v>
      </c>
    </row>
    <row r="2892" spans="1:5" x14ac:dyDescent="0.25">
      <c r="A2892" s="17">
        <v>42900</v>
      </c>
      <c r="E2892">
        <v>867.37</v>
      </c>
    </row>
    <row r="2893" spans="1:5" x14ac:dyDescent="0.25">
      <c r="A2893" s="17">
        <v>42901</v>
      </c>
      <c r="E2893">
        <v>876.66</v>
      </c>
    </row>
    <row r="2894" spans="1:5" x14ac:dyDescent="0.25">
      <c r="A2894" s="17">
        <v>42902</v>
      </c>
      <c r="E2894">
        <v>868.73</v>
      </c>
    </row>
    <row r="2895" spans="1:5" x14ac:dyDescent="0.25">
      <c r="A2895" s="17">
        <v>42905</v>
      </c>
      <c r="E2895">
        <v>838.95</v>
      </c>
    </row>
    <row r="2896" spans="1:5" x14ac:dyDescent="0.25">
      <c r="A2896" s="17">
        <v>42906</v>
      </c>
      <c r="E2896">
        <v>864.06</v>
      </c>
    </row>
    <row r="2897" spans="1:5" x14ac:dyDescent="0.25">
      <c r="A2897" s="17">
        <v>42907</v>
      </c>
      <c r="E2897">
        <v>857.72</v>
      </c>
    </row>
    <row r="2898" spans="1:5" x14ac:dyDescent="0.25">
      <c r="A2898" s="17">
        <v>42908</v>
      </c>
      <c r="E2898">
        <v>847.36</v>
      </c>
    </row>
    <row r="2899" spans="1:5" x14ac:dyDescent="0.25">
      <c r="A2899" s="17">
        <v>42909</v>
      </c>
      <c r="E2899">
        <v>839.98</v>
      </c>
    </row>
    <row r="2900" spans="1:5" x14ac:dyDescent="0.25">
      <c r="A2900" s="17">
        <v>42912</v>
      </c>
      <c r="E2900">
        <v>821.12</v>
      </c>
    </row>
    <row r="2901" spans="1:5" x14ac:dyDescent="0.25">
      <c r="A2901" s="17">
        <v>42913</v>
      </c>
      <c r="E2901">
        <v>847.36</v>
      </c>
    </row>
    <row r="2902" spans="1:5" x14ac:dyDescent="0.25">
      <c r="A2902" s="17">
        <v>42914</v>
      </c>
      <c r="E2902">
        <v>825.62</v>
      </c>
    </row>
    <row r="2903" spans="1:5" x14ac:dyDescent="0.25">
      <c r="A2903" s="17">
        <v>42915</v>
      </c>
      <c r="E2903">
        <v>865.17</v>
      </c>
    </row>
    <row r="2904" spans="1:5" x14ac:dyDescent="0.25">
      <c r="A2904" s="17">
        <v>42916</v>
      </c>
      <c r="E2904">
        <v>850.2</v>
      </c>
    </row>
    <row r="2905" spans="1:5" x14ac:dyDescent="0.25">
      <c r="A2905" s="17">
        <v>42919</v>
      </c>
      <c r="E2905">
        <v>876.16</v>
      </c>
    </row>
    <row r="2906" spans="1:5" x14ac:dyDescent="0.25">
      <c r="A2906" s="17">
        <v>42921</v>
      </c>
      <c r="E2906">
        <v>861.03</v>
      </c>
    </row>
    <row r="2907" spans="1:5" x14ac:dyDescent="0.25">
      <c r="A2907" s="17">
        <v>42922</v>
      </c>
      <c r="E2907">
        <v>909.63</v>
      </c>
    </row>
    <row r="2908" spans="1:5" x14ac:dyDescent="0.25">
      <c r="A2908" s="17">
        <v>42923</v>
      </c>
      <c r="E2908">
        <v>877.93</v>
      </c>
    </row>
    <row r="2909" spans="1:5" x14ac:dyDescent="0.25">
      <c r="A2909" s="17">
        <v>42926</v>
      </c>
      <c r="E2909">
        <v>854.55</v>
      </c>
    </row>
    <row r="2910" spans="1:5" x14ac:dyDescent="0.25">
      <c r="A2910" s="17">
        <v>42927</v>
      </c>
      <c r="E2910">
        <v>853.05</v>
      </c>
    </row>
    <row r="2911" spans="1:5" x14ac:dyDescent="0.25">
      <c r="A2911" s="17">
        <v>42928</v>
      </c>
      <c r="E2911">
        <v>828.39</v>
      </c>
    </row>
    <row r="2912" spans="1:5" x14ac:dyDescent="0.25">
      <c r="A2912" s="17">
        <v>42929</v>
      </c>
      <c r="E2912">
        <v>818.72</v>
      </c>
    </row>
    <row r="2913" spans="1:5" x14ac:dyDescent="0.25">
      <c r="A2913" s="17">
        <v>42930</v>
      </c>
      <c r="E2913">
        <v>801.84</v>
      </c>
    </row>
    <row r="2914" spans="1:5" x14ac:dyDescent="0.25">
      <c r="A2914" s="17">
        <v>42933</v>
      </c>
      <c r="E2914">
        <v>786.71</v>
      </c>
    </row>
    <row r="2915" spans="1:5" x14ac:dyDescent="0.25">
      <c r="A2915" s="17">
        <v>42934</v>
      </c>
      <c r="E2915">
        <v>775.7</v>
      </c>
    </row>
    <row r="2916" spans="1:5" x14ac:dyDescent="0.25">
      <c r="A2916" s="17">
        <v>42935</v>
      </c>
      <c r="E2916">
        <v>765.12</v>
      </c>
    </row>
    <row r="2917" spans="1:5" x14ac:dyDescent="0.25">
      <c r="A2917" s="17">
        <v>42936</v>
      </c>
      <c r="E2917">
        <v>761.27</v>
      </c>
    </row>
    <row r="2918" spans="1:5" x14ac:dyDescent="0.25">
      <c r="A2918" s="17">
        <v>42937</v>
      </c>
      <c r="E2918">
        <v>755.18</v>
      </c>
    </row>
    <row r="2919" spans="1:5" x14ac:dyDescent="0.25">
      <c r="A2919" s="17">
        <v>42940</v>
      </c>
      <c r="E2919">
        <v>739.29</v>
      </c>
    </row>
    <row r="2920" spans="1:5" x14ac:dyDescent="0.25">
      <c r="A2920" s="17">
        <v>42941</v>
      </c>
      <c r="E2920">
        <v>744.21</v>
      </c>
    </row>
    <row r="2921" spans="1:5" x14ac:dyDescent="0.25">
      <c r="A2921" s="17">
        <v>42942</v>
      </c>
      <c r="E2921">
        <v>745.5</v>
      </c>
    </row>
    <row r="2922" spans="1:5" x14ac:dyDescent="0.25">
      <c r="A2922" s="17">
        <v>42943</v>
      </c>
      <c r="E2922">
        <v>754.21</v>
      </c>
    </row>
    <row r="2923" spans="1:5" x14ac:dyDescent="0.25">
      <c r="A2923" s="17">
        <v>42944</v>
      </c>
      <c r="E2923">
        <v>757.55</v>
      </c>
    </row>
    <row r="2924" spans="1:5" x14ac:dyDescent="0.25">
      <c r="A2924" s="17">
        <v>42947</v>
      </c>
      <c r="E2924">
        <v>751.72</v>
      </c>
    </row>
    <row r="2925" spans="1:5" x14ac:dyDescent="0.25">
      <c r="A2925" s="17">
        <v>42948</v>
      </c>
      <c r="E2925">
        <v>742.39</v>
      </c>
    </row>
    <row r="2926" spans="1:5" x14ac:dyDescent="0.25">
      <c r="A2926" s="17">
        <v>42949</v>
      </c>
      <c r="E2926">
        <v>746.78</v>
      </c>
    </row>
    <row r="2927" spans="1:5" x14ac:dyDescent="0.25">
      <c r="A2927" s="17">
        <v>42950</v>
      </c>
      <c r="E2927">
        <v>756.36</v>
      </c>
    </row>
    <row r="2928" spans="1:5" x14ac:dyDescent="0.25">
      <c r="A2928" s="17">
        <v>42951</v>
      </c>
      <c r="E2928">
        <v>753.88</v>
      </c>
    </row>
    <row r="2929" spans="1:5" x14ac:dyDescent="0.25">
      <c r="A2929" s="17">
        <v>42954</v>
      </c>
      <c r="E2929">
        <v>744.84</v>
      </c>
    </row>
    <row r="2930" spans="1:5" x14ac:dyDescent="0.25">
      <c r="A2930" s="17">
        <v>42955</v>
      </c>
      <c r="E2930">
        <v>766.05</v>
      </c>
    </row>
    <row r="2931" spans="1:5" x14ac:dyDescent="0.25">
      <c r="A2931" s="17">
        <v>42956</v>
      </c>
      <c r="E2931">
        <v>788.46</v>
      </c>
    </row>
    <row r="2932" spans="1:5" x14ac:dyDescent="0.25">
      <c r="A2932" s="17">
        <v>42957</v>
      </c>
      <c r="E2932">
        <v>889.72</v>
      </c>
    </row>
    <row r="2933" spans="1:5" x14ac:dyDescent="0.25">
      <c r="A2933" s="17">
        <v>42958</v>
      </c>
      <c r="E2933">
        <v>921.62</v>
      </c>
    </row>
    <row r="2934" spans="1:5" x14ac:dyDescent="0.25">
      <c r="A2934" s="17">
        <v>42961</v>
      </c>
      <c r="E2934">
        <v>804.05</v>
      </c>
    </row>
    <row r="2935" spans="1:5" x14ac:dyDescent="0.25">
      <c r="A2935" s="17">
        <v>42962</v>
      </c>
      <c r="E2935">
        <v>792.49</v>
      </c>
    </row>
    <row r="2936" spans="1:5" x14ac:dyDescent="0.25">
      <c r="A2936" s="17">
        <v>42963</v>
      </c>
      <c r="E2936">
        <v>790.08</v>
      </c>
    </row>
    <row r="2937" spans="1:5" x14ac:dyDescent="0.25">
      <c r="A2937" s="17">
        <v>42964</v>
      </c>
      <c r="E2937">
        <v>917.1</v>
      </c>
    </row>
    <row r="2938" spans="1:5" x14ac:dyDescent="0.25">
      <c r="A2938" s="17">
        <v>42965</v>
      </c>
      <c r="E2938">
        <v>893.18</v>
      </c>
    </row>
    <row r="2939" spans="1:5" x14ac:dyDescent="0.25">
      <c r="A2939" s="17">
        <v>42968</v>
      </c>
      <c r="E2939">
        <v>857.92</v>
      </c>
    </row>
    <row r="2940" spans="1:5" x14ac:dyDescent="0.25">
      <c r="A2940" s="17">
        <v>42969</v>
      </c>
      <c r="E2940">
        <v>793.95</v>
      </c>
    </row>
    <row r="2941" spans="1:5" x14ac:dyDescent="0.25">
      <c r="A2941" s="17">
        <v>42970</v>
      </c>
      <c r="E2941">
        <v>802.31</v>
      </c>
    </row>
    <row r="2942" spans="1:5" x14ac:dyDescent="0.25">
      <c r="A2942" s="17">
        <v>42971</v>
      </c>
      <c r="E2942">
        <v>825.48</v>
      </c>
    </row>
    <row r="2943" spans="1:5" x14ac:dyDescent="0.25">
      <c r="A2943" s="17">
        <v>42972</v>
      </c>
      <c r="E2943">
        <v>799.65</v>
      </c>
    </row>
    <row r="2944" spans="1:5" x14ac:dyDescent="0.25">
      <c r="A2944" s="17">
        <v>42975</v>
      </c>
      <c r="E2944">
        <v>794.89</v>
      </c>
    </row>
    <row r="2945" spans="1:5" x14ac:dyDescent="0.25">
      <c r="A2945" s="17">
        <v>42976</v>
      </c>
      <c r="E2945">
        <v>804.53</v>
      </c>
    </row>
    <row r="2946" spans="1:5" x14ac:dyDescent="0.25">
      <c r="A2946" s="17">
        <v>42977</v>
      </c>
      <c r="E2946">
        <v>801.62</v>
      </c>
    </row>
    <row r="2947" spans="1:5" x14ac:dyDescent="0.25">
      <c r="A2947" s="17">
        <v>42978</v>
      </c>
      <c r="E2947">
        <v>777.11</v>
      </c>
    </row>
    <row r="2948" spans="1:5" x14ac:dyDescent="0.25">
      <c r="A2948" s="17">
        <v>42979</v>
      </c>
      <c r="E2948">
        <v>772.7</v>
      </c>
    </row>
    <row r="2949" spans="1:5" x14ac:dyDescent="0.25">
      <c r="A2949" s="17">
        <v>42983</v>
      </c>
      <c r="E2949">
        <v>820.96</v>
      </c>
    </row>
    <row r="2950" spans="1:5" x14ac:dyDescent="0.25">
      <c r="A2950" s="17">
        <v>42984</v>
      </c>
      <c r="E2950">
        <v>799.71</v>
      </c>
    </row>
    <row r="2951" spans="1:5" x14ac:dyDescent="0.25">
      <c r="A2951" s="17">
        <v>42985</v>
      </c>
      <c r="E2951">
        <v>796.43</v>
      </c>
    </row>
    <row r="2952" spans="1:5" x14ac:dyDescent="0.25">
      <c r="A2952" s="17">
        <v>42986</v>
      </c>
      <c r="E2952">
        <v>812.32</v>
      </c>
    </row>
    <row r="2953" spans="1:5" x14ac:dyDescent="0.25">
      <c r="A2953" s="17">
        <v>42989</v>
      </c>
      <c r="E2953">
        <v>767.41</v>
      </c>
    </row>
    <row r="2954" spans="1:5" x14ac:dyDescent="0.25">
      <c r="A2954" s="17">
        <v>42990</v>
      </c>
      <c r="E2954">
        <v>749.68</v>
      </c>
    </row>
    <row r="2955" spans="1:5" x14ac:dyDescent="0.25">
      <c r="A2955" s="17">
        <v>42991</v>
      </c>
      <c r="E2955">
        <v>723.09</v>
      </c>
    </row>
    <row r="2956" spans="1:5" x14ac:dyDescent="0.25">
      <c r="A2956" s="17">
        <v>42992</v>
      </c>
      <c r="E2956">
        <v>729.38</v>
      </c>
    </row>
    <row r="2957" spans="1:5" x14ac:dyDescent="0.25">
      <c r="A2957" s="17">
        <v>42993</v>
      </c>
      <c r="E2957">
        <v>720.28</v>
      </c>
    </row>
    <row r="2958" spans="1:5" x14ac:dyDescent="0.25">
      <c r="A2958" s="17">
        <v>42996</v>
      </c>
      <c r="E2958">
        <v>686.04</v>
      </c>
    </row>
    <row r="2959" spans="1:5" x14ac:dyDescent="0.25">
      <c r="A2959" s="17">
        <v>42997</v>
      </c>
      <c r="E2959">
        <v>690.49</v>
      </c>
    </row>
    <row r="2960" spans="1:5" x14ac:dyDescent="0.25">
      <c r="A2960" s="17">
        <v>42998</v>
      </c>
      <c r="E2960">
        <v>688.81</v>
      </c>
    </row>
    <row r="2961" spans="1:5" x14ac:dyDescent="0.25">
      <c r="A2961" s="17">
        <v>42999</v>
      </c>
      <c r="E2961">
        <v>691.12</v>
      </c>
    </row>
    <row r="2962" spans="1:5" x14ac:dyDescent="0.25">
      <c r="A2962" s="17">
        <v>43000</v>
      </c>
      <c r="E2962">
        <v>691.68</v>
      </c>
    </row>
    <row r="2963" spans="1:5" x14ac:dyDescent="0.25">
      <c r="A2963" s="17">
        <v>43003</v>
      </c>
      <c r="E2963">
        <v>695.71</v>
      </c>
    </row>
    <row r="2964" spans="1:5" x14ac:dyDescent="0.25">
      <c r="A2964" s="17">
        <v>43004</v>
      </c>
      <c r="E2964">
        <v>686.57</v>
      </c>
    </row>
    <row r="2965" spans="1:5" x14ac:dyDescent="0.25">
      <c r="A2965" s="17">
        <v>43005</v>
      </c>
      <c r="E2965">
        <v>680.81</v>
      </c>
    </row>
    <row r="2966" spans="1:5" x14ac:dyDescent="0.25">
      <c r="A2966" s="17">
        <v>43006</v>
      </c>
      <c r="E2966">
        <v>671.91</v>
      </c>
    </row>
    <row r="2967" spans="1:5" x14ac:dyDescent="0.25">
      <c r="A2967" s="17">
        <v>43007</v>
      </c>
      <c r="E2967">
        <v>659.16</v>
      </c>
    </row>
    <row r="2968" spans="1:5" x14ac:dyDescent="0.25">
      <c r="A2968" s="17">
        <v>43010</v>
      </c>
      <c r="E2968">
        <v>645.52</v>
      </c>
    </row>
    <row r="2969" spans="1:5" x14ac:dyDescent="0.25">
      <c r="A2969" s="17">
        <v>43011</v>
      </c>
      <c r="E2969">
        <v>645.9</v>
      </c>
    </row>
    <row r="2970" spans="1:5" x14ac:dyDescent="0.25">
      <c r="A2970" s="17">
        <v>43012</v>
      </c>
      <c r="E2970">
        <v>646.42999999999995</v>
      </c>
    </row>
    <row r="2971" spans="1:5" x14ac:dyDescent="0.25">
      <c r="A2971" s="17">
        <v>43013</v>
      </c>
      <c r="E2971">
        <v>624.5</v>
      </c>
    </row>
    <row r="2972" spans="1:5" x14ac:dyDescent="0.25">
      <c r="A2972" s="17">
        <v>43014</v>
      </c>
      <c r="E2972">
        <v>627.89</v>
      </c>
    </row>
    <row r="2973" spans="1:5" x14ac:dyDescent="0.25">
      <c r="A2973" s="17">
        <v>43017</v>
      </c>
      <c r="E2973">
        <v>641.1</v>
      </c>
    </row>
    <row r="2974" spans="1:5" x14ac:dyDescent="0.25">
      <c r="A2974" s="17">
        <v>43018</v>
      </c>
      <c r="E2974">
        <v>623.87</v>
      </c>
    </row>
    <row r="2975" spans="1:5" x14ac:dyDescent="0.25">
      <c r="A2975" s="17">
        <v>43019</v>
      </c>
      <c r="E2975">
        <v>610.63</v>
      </c>
    </row>
    <row r="2976" spans="1:5" x14ac:dyDescent="0.25">
      <c r="A2976" s="17">
        <v>43020</v>
      </c>
      <c r="E2976">
        <v>608.36</v>
      </c>
    </row>
    <row r="2977" spans="1:5" x14ac:dyDescent="0.25">
      <c r="A2977" s="17">
        <v>43021</v>
      </c>
      <c r="E2977">
        <v>597.38</v>
      </c>
    </row>
    <row r="2978" spans="1:5" x14ac:dyDescent="0.25">
      <c r="A2978" s="17">
        <v>43024</v>
      </c>
      <c r="E2978">
        <v>586.11</v>
      </c>
    </row>
    <row r="2979" spans="1:5" x14ac:dyDescent="0.25">
      <c r="A2979" s="17">
        <v>43025</v>
      </c>
      <c r="E2979">
        <v>588.54</v>
      </c>
    </row>
    <row r="2980" spans="1:5" x14ac:dyDescent="0.25">
      <c r="A2980" s="17">
        <v>43026</v>
      </c>
      <c r="E2980">
        <v>586.52</v>
      </c>
    </row>
    <row r="2981" spans="1:5" x14ac:dyDescent="0.25">
      <c r="A2981" s="17">
        <v>43027</v>
      </c>
      <c r="E2981">
        <v>582.5</v>
      </c>
    </row>
    <row r="2982" spans="1:5" x14ac:dyDescent="0.25">
      <c r="A2982" s="17">
        <v>43028</v>
      </c>
      <c r="E2982">
        <v>573.13</v>
      </c>
    </row>
    <row r="2983" spans="1:5" x14ac:dyDescent="0.25">
      <c r="A2983" s="17">
        <v>43031</v>
      </c>
      <c r="E2983">
        <v>589.62</v>
      </c>
    </row>
    <row r="2984" spans="1:5" x14ac:dyDescent="0.25">
      <c r="A2984" s="17">
        <v>43032</v>
      </c>
      <c r="E2984">
        <v>597.99</v>
      </c>
    </row>
    <row r="2985" spans="1:5" x14ac:dyDescent="0.25">
      <c r="A2985" s="17">
        <v>43033</v>
      </c>
      <c r="E2985">
        <v>623.83000000000004</v>
      </c>
    </row>
    <row r="2986" spans="1:5" x14ac:dyDescent="0.25">
      <c r="A2986" s="17">
        <v>43034</v>
      </c>
      <c r="E2986">
        <v>612.52</v>
      </c>
    </row>
    <row r="2987" spans="1:5" x14ac:dyDescent="0.25">
      <c r="A2987" s="17">
        <v>43035</v>
      </c>
      <c r="E2987">
        <v>581.15</v>
      </c>
    </row>
    <row r="2988" spans="1:5" x14ac:dyDescent="0.25">
      <c r="A2988" s="17">
        <v>43038</v>
      </c>
      <c r="E2988">
        <v>584.80999999999995</v>
      </c>
    </row>
    <row r="2989" spans="1:5" x14ac:dyDescent="0.25">
      <c r="A2989" s="17">
        <v>43039</v>
      </c>
      <c r="E2989">
        <v>575.33000000000004</v>
      </c>
    </row>
    <row r="2990" spans="1:5" x14ac:dyDescent="0.25">
      <c r="A2990" s="17">
        <v>43040</v>
      </c>
      <c r="E2990">
        <v>577.54</v>
      </c>
    </row>
    <row r="2991" spans="1:5" x14ac:dyDescent="0.25">
      <c r="A2991" s="17">
        <v>43041</v>
      </c>
      <c r="E2991">
        <v>572.66</v>
      </c>
    </row>
    <row r="2992" spans="1:5" x14ac:dyDescent="0.25">
      <c r="A2992" s="17">
        <v>43042</v>
      </c>
      <c r="E2992">
        <v>568.57000000000005</v>
      </c>
    </row>
    <row r="2993" spans="1:5" x14ac:dyDescent="0.25">
      <c r="A2993" s="17">
        <v>43045</v>
      </c>
      <c r="E2993">
        <v>565.19000000000005</v>
      </c>
    </row>
    <row r="2994" spans="1:5" x14ac:dyDescent="0.25">
      <c r="A2994" s="17">
        <v>43046</v>
      </c>
      <c r="E2994">
        <v>572.67999999999995</v>
      </c>
    </row>
    <row r="2995" spans="1:5" x14ac:dyDescent="0.25">
      <c r="A2995" s="17">
        <v>43047</v>
      </c>
      <c r="E2995">
        <v>569.1</v>
      </c>
    </row>
    <row r="2996" spans="1:5" x14ac:dyDescent="0.25">
      <c r="A2996" s="17">
        <v>43048</v>
      </c>
      <c r="E2996">
        <v>578.6</v>
      </c>
    </row>
    <row r="2997" spans="1:5" x14ac:dyDescent="0.25">
      <c r="A2997" s="17">
        <v>43049</v>
      </c>
      <c r="E2997">
        <v>589.75</v>
      </c>
    </row>
    <row r="2998" spans="1:5" x14ac:dyDescent="0.25">
      <c r="A2998" s="17">
        <v>43052</v>
      </c>
      <c r="E2998">
        <v>592.29</v>
      </c>
    </row>
    <row r="2999" spans="1:5" x14ac:dyDescent="0.25">
      <c r="A2999" s="17">
        <v>43053</v>
      </c>
      <c r="E2999">
        <v>600.26</v>
      </c>
    </row>
    <row r="3000" spans="1:5" x14ac:dyDescent="0.25">
      <c r="A3000" s="17">
        <v>43054</v>
      </c>
      <c r="E3000">
        <v>617.54</v>
      </c>
    </row>
    <row r="3001" spans="1:5" x14ac:dyDescent="0.25">
      <c r="A3001" s="17">
        <v>43055</v>
      </c>
      <c r="E3001">
        <v>595.47</v>
      </c>
    </row>
    <row r="3002" spans="1:5" x14ac:dyDescent="0.25">
      <c r="A3002" s="17">
        <v>43056</v>
      </c>
      <c r="E3002">
        <v>583.96</v>
      </c>
    </row>
    <row r="3003" spans="1:5" x14ac:dyDescent="0.25">
      <c r="A3003" s="17">
        <v>43059</v>
      </c>
      <c r="E3003">
        <v>567.52</v>
      </c>
    </row>
    <row r="3004" spans="1:5" x14ac:dyDescent="0.25">
      <c r="A3004" s="17">
        <v>43060</v>
      </c>
      <c r="E3004">
        <v>541.79999999999995</v>
      </c>
    </row>
    <row r="3005" spans="1:5" x14ac:dyDescent="0.25">
      <c r="A3005" s="17">
        <v>43061</v>
      </c>
      <c r="E3005">
        <v>537.97</v>
      </c>
    </row>
    <row r="3006" spans="1:5" x14ac:dyDescent="0.25">
      <c r="A3006" s="17">
        <v>43063</v>
      </c>
      <c r="E3006">
        <v>534.66999999999996</v>
      </c>
    </row>
    <row r="3007" spans="1:5" x14ac:dyDescent="0.25">
      <c r="A3007" s="17">
        <v>43066</v>
      </c>
      <c r="E3007">
        <v>533.78</v>
      </c>
    </row>
    <row r="3008" spans="1:5" x14ac:dyDescent="0.25">
      <c r="A3008" s="17">
        <v>43067</v>
      </c>
      <c r="E3008">
        <v>528.08000000000004</v>
      </c>
    </row>
    <row r="3009" spans="1:5" x14ac:dyDescent="0.25">
      <c r="A3009" s="17">
        <v>43068</v>
      </c>
      <c r="E3009">
        <v>540.12</v>
      </c>
    </row>
    <row r="3010" spans="1:5" x14ac:dyDescent="0.25">
      <c r="A3010" s="17">
        <v>43069</v>
      </c>
      <c r="E3010">
        <v>540.53</v>
      </c>
    </row>
    <row r="3011" spans="1:5" x14ac:dyDescent="0.25">
      <c r="A3011" s="17">
        <v>43070</v>
      </c>
      <c r="E3011">
        <v>557.02</v>
      </c>
    </row>
    <row r="3012" spans="1:5" x14ac:dyDescent="0.25">
      <c r="A3012" s="17">
        <v>43073</v>
      </c>
      <c r="E3012">
        <v>548.84</v>
      </c>
    </row>
    <row r="3013" spans="1:5" x14ac:dyDescent="0.25">
      <c r="A3013" s="17">
        <v>43074</v>
      </c>
      <c r="E3013">
        <v>553.57000000000005</v>
      </c>
    </row>
    <row r="3014" spans="1:5" x14ac:dyDescent="0.25">
      <c r="A3014" s="17">
        <v>43075</v>
      </c>
      <c r="E3014">
        <v>548.61</v>
      </c>
    </row>
    <row r="3015" spans="1:5" x14ac:dyDescent="0.25">
      <c r="A3015" s="17">
        <v>43076</v>
      </c>
      <c r="E3015">
        <v>532.9</v>
      </c>
    </row>
    <row r="3016" spans="1:5" x14ac:dyDescent="0.25">
      <c r="A3016" s="17">
        <v>43077</v>
      </c>
      <c r="E3016">
        <v>516.12</v>
      </c>
    </row>
    <row r="3017" spans="1:5" x14ac:dyDescent="0.25">
      <c r="A3017" s="17">
        <v>43080</v>
      </c>
      <c r="E3017">
        <v>497.82</v>
      </c>
    </row>
    <row r="3018" spans="1:5" x14ac:dyDescent="0.25">
      <c r="A3018" s="17">
        <v>43081</v>
      </c>
      <c r="E3018">
        <v>498.47</v>
      </c>
    </row>
    <row r="3019" spans="1:5" x14ac:dyDescent="0.25">
      <c r="A3019" s="17">
        <v>43082</v>
      </c>
      <c r="E3019">
        <v>496.87</v>
      </c>
    </row>
    <row r="3020" spans="1:5" x14ac:dyDescent="0.25">
      <c r="A3020" s="17">
        <v>43083</v>
      </c>
      <c r="E3020">
        <v>494.53</v>
      </c>
    </row>
    <row r="3021" spans="1:5" x14ac:dyDescent="0.25">
      <c r="A3021" s="17">
        <v>43084</v>
      </c>
      <c r="E3021">
        <v>477.06</v>
      </c>
    </row>
    <row r="3022" spans="1:5" x14ac:dyDescent="0.25">
      <c r="A3022" s="17">
        <v>43087</v>
      </c>
      <c r="E3022">
        <v>470.62</v>
      </c>
    </row>
    <row r="3023" spans="1:5" x14ac:dyDescent="0.25">
      <c r="A3023" s="17">
        <v>43088</v>
      </c>
      <c r="E3023">
        <v>472.97</v>
      </c>
    </row>
    <row r="3024" spans="1:5" x14ac:dyDescent="0.25">
      <c r="A3024" s="17">
        <v>43089</v>
      </c>
      <c r="E3024">
        <v>470.89</v>
      </c>
    </row>
    <row r="3025" spans="1:5" x14ac:dyDescent="0.25">
      <c r="A3025" s="17">
        <v>43090</v>
      </c>
      <c r="E3025">
        <v>468.31</v>
      </c>
    </row>
    <row r="3026" spans="1:5" x14ac:dyDescent="0.25">
      <c r="A3026" s="17">
        <v>43091</v>
      </c>
      <c r="E3026">
        <v>471.14</v>
      </c>
    </row>
    <row r="3027" spans="1:5" x14ac:dyDescent="0.25">
      <c r="A3027" s="17">
        <v>43095</v>
      </c>
      <c r="E3027">
        <v>469.87</v>
      </c>
    </row>
    <row r="3028" spans="1:5" x14ac:dyDescent="0.25">
      <c r="A3028" s="17">
        <v>43096</v>
      </c>
      <c r="E3028">
        <v>475.17</v>
      </c>
    </row>
    <row r="3029" spans="1:5" x14ac:dyDescent="0.25">
      <c r="A3029" s="17">
        <v>43097</v>
      </c>
      <c r="E3029">
        <v>467.48</v>
      </c>
    </row>
    <row r="3030" spans="1:5" x14ac:dyDescent="0.25">
      <c r="A3030" s="17">
        <v>43098</v>
      </c>
      <c r="E3030">
        <v>473.25</v>
      </c>
    </row>
    <row r="3031" spans="1:5" x14ac:dyDescent="0.25">
      <c r="A3031" s="17">
        <v>43102</v>
      </c>
      <c r="E3031">
        <v>456.92</v>
      </c>
    </row>
    <row r="3032" spans="1:5" x14ac:dyDescent="0.25">
      <c r="A3032" s="17">
        <v>43103</v>
      </c>
      <c r="E3032">
        <v>446.94</v>
      </c>
    </row>
    <row r="3033" spans="1:5" x14ac:dyDescent="0.25">
      <c r="A3033" s="17">
        <v>43104</v>
      </c>
      <c r="E3033">
        <v>444.84</v>
      </c>
    </row>
    <row r="3034" spans="1:5" x14ac:dyDescent="0.25">
      <c r="A3034" s="17">
        <v>43105</v>
      </c>
      <c r="E3034">
        <v>445.39</v>
      </c>
    </row>
    <row r="3035" spans="1:5" x14ac:dyDescent="0.25">
      <c r="A3035" s="17">
        <v>43108</v>
      </c>
      <c r="E3035">
        <v>440.07</v>
      </c>
    </row>
    <row r="3036" spans="1:5" x14ac:dyDescent="0.25">
      <c r="A3036" s="17">
        <v>43109</v>
      </c>
      <c r="E3036">
        <v>444.77</v>
      </c>
    </row>
    <row r="3037" spans="1:5" x14ac:dyDescent="0.25">
      <c r="A3037" s="17">
        <v>43110</v>
      </c>
      <c r="E3037">
        <v>442.12</v>
      </c>
    </row>
    <row r="3038" spans="1:5" x14ac:dyDescent="0.25">
      <c r="A3038" s="17">
        <v>43111</v>
      </c>
      <c r="E3038">
        <v>439.7</v>
      </c>
    </row>
    <row r="3039" spans="1:5" x14ac:dyDescent="0.25">
      <c r="A3039" s="17">
        <v>43112</v>
      </c>
      <c r="E3039">
        <v>439.97</v>
      </c>
    </row>
    <row r="3040" spans="1:5" x14ac:dyDescent="0.25">
      <c r="A3040" s="17">
        <v>43116</v>
      </c>
      <c r="E3040">
        <v>462.53</v>
      </c>
    </row>
    <row r="3041" spans="1:5" x14ac:dyDescent="0.25">
      <c r="A3041" s="17">
        <v>43117</v>
      </c>
      <c r="E3041">
        <v>454.53</v>
      </c>
    </row>
    <row r="3042" spans="1:5" x14ac:dyDescent="0.25">
      <c r="A3042" s="17">
        <v>43118</v>
      </c>
      <c r="E3042">
        <v>457.91</v>
      </c>
    </row>
    <row r="3043" spans="1:5" x14ac:dyDescent="0.25">
      <c r="A3043" s="17">
        <v>43119</v>
      </c>
      <c r="E3043">
        <v>456.13</v>
      </c>
    </row>
    <row r="3044" spans="1:5" x14ac:dyDescent="0.25">
      <c r="A3044" s="17">
        <v>43122</v>
      </c>
      <c r="E3044">
        <v>446.12</v>
      </c>
    </row>
    <row r="3045" spans="1:5" x14ac:dyDescent="0.25">
      <c r="A3045" s="17">
        <v>43123</v>
      </c>
      <c r="E3045">
        <v>451.32</v>
      </c>
    </row>
    <row r="3046" spans="1:5" x14ac:dyDescent="0.25">
      <c r="A3046" s="17">
        <v>43124</v>
      </c>
      <c r="E3046">
        <v>461.27</v>
      </c>
    </row>
    <row r="3047" spans="1:5" x14ac:dyDescent="0.25">
      <c r="A3047" s="17">
        <v>43125</v>
      </c>
      <c r="E3047">
        <v>471.37</v>
      </c>
    </row>
    <row r="3048" spans="1:5" x14ac:dyDescent="0.25">
      <c r="A3048" s="17">
        <v>43126</v>
      </c>
      <c r="E3048">
        <v>468.16</v>
      </c>
    </row>
    <row r="3049" spans="1:5" x14ac:dyDescent="0.25">
      <c r="A3049" s="17">
        <v>43129</v>
      </c>
      <c r="E3049">
        <v>501.35</v>
      </c>
    </row>
    <row r="3050" spans="1:5" x14ac:dyDescent="0.25">
      <c r="A3050" s="17">
        <v>43130</v>
      </c>
      <c r="E3050">
        <v>516.83000000000004</v>
      </c>
    </row>
    <row r="3051" spans="1:5" x14ac:dyDescent="0.25">
      <c r="A3051" s="17">
        <v>43131</v>
      </c>
      <c r="E3051">
        <v>508.47</v>
      </c>
    </row>
    <row r="3052" spans="1:5" x14ac:dyDescent="0.25">
      <c r="A3052" s="17">
        <v>43132</v>
      </c>
      <c r="E3052">
        <v>492.21</v>
      </c>
    </row>
    <row r="3053" spans="1:5" x14ac:dyDescent="0.25">
      <c r="A3053" s="17">
        <v>43133</v>
      </c>
      <c r="E3053">
        <v>559.47</v>
      </c>
    </row>
    <row r="3054" spans="1:5" x14ac:dyDescent="0.25">
      <c r="A3054" s="17">
        <v>43136</v>
      </c>
      <c r="E3054">
        <v>727.98</v>
      </c>
    </row>
    <row r="3055" spans="1:5" x14ac:dyDescent="0.25">
      <c r="A3055" s="17">
        <v>43137</v>
      </c>
      <c r="E3055">
        <v>733.39</v>
      </c>
    </row>
    <row r="3056" spans="1:5" x14ac:dyDescent="0.25">
      <c r="A3056" s="17">
        <v>43138</v>
      </c>
      <c r="E3056">
        <v>735.94</v>
      </c>
    </row>
    <row r="3057" spans="1:5" x14ac:dyDescent="0.25">
      <c r="A3057" s="17">
        <v>43139</v>
      </c>
      <c r="E3057">
        <v>922.57</v>
      </c>
    </row>
    <row r="3058" spans="1:5" x14ac:dyDescent="0.25">
      <c r="A3058" s="17">
        <v>43140</v>
      </c>
      <c r="E3058">
        <v>836.66</v>
      </c>
    </row>
    <row r="3059" spans="1:5" x14ac:dyDescent="0.25">
      <c r="A3059" s="17">
        <v>43143</v>
      </c>
      <c r="E3059">
        <v>810.54</v>
      </c>
    </row>
    <row r="3060" spans="1:5" x14ac:dyDescent="0.25">
      <c r="A3060" s="17">
        <v>43144</v>
      </c>
      <c r="E3060">
        <v>804.13</v>
      </c>
    </row>
    <row r="3061" spans="1:5" x14ac:dyDescent="0.25">
      <c r="A3061" s="17">
        <v>43145</v>
      </c>
      <c r="E3061">
        <v>717.81</v>
      </c>
    </row>
    <row r="3062" spans="1:5" x14ac:dyDescent="0.25">
      <c r="A3062" s="17">
        <v>43146</v>
      </c>
      <c r="E3062">
        <v>705.05</v>
      </c>
    </row>
    <row r="3063" spans="1:5" x14ac:dyDescent="0.25">
      <c r="A3063" s="17">
        <v>43147</v>
      </c>
      <c r="E3063">
        <v>705.92</v>
      </c>
    </row>
    <row r="3064" spans="1:5" x14ac:dyDescent="0.25">
      <c r="A3064" s="17">
        <v>43151</v>
      </c>
      <c r="E3064">
        <v>740.22</v>
      </c>
    </row>
    <row r="3065" spans="1:5" x14ac:dyDescent="0.25">
      <c r="A3065" s="17">
        <v>43152</v>
      </c>
      <c r="E3065">
        <v>736.74</v>
      </c>
    </row>
    <row r="3066" spans="1:5" x14ac:dyDescent="0.25">
      <c r="A3066" s="17">
        <v>43153</v>
      </c>
      <c r="E3066">
        <v>742.81</v>
      </c>
    </row>
    <row r="3067" spans="1:5" x14ac:dyDescent="0.25">
      <c r="A3067" s="17">
        <v>43154</v>
      </c>
      <c r="E3067">
        <v>681.94</v>
      </c>
    </row>
    <row r="3068" spans="1:5" x14ac:dyDescent="0.25">
      <c r="A3068" s="17">
        <v>43157</v>
      </c>
      <c r="E3068">
        <v>660.89</v>
      </c>
    </row>
    <row r="3069" spans="1:5" x14ac:dyDescent="0.25">
      <c r="A3069" s="17">
        <v>43158</v>
      </c>
      <c r="E3069">
        <v>711.13</v>
      </c>
    </row>
    <row r="3070" spans="1:5" x14ac:dyDescent="0.25">
      <c r="A3070" s="17">
        <v>43159</v>
      </c>
      <c r="E3070">
        <v>740.82</v>
      </c>
    </row>
    <row r="3071" spans="1:5" x14ac:dyDescent="0.25">
      <c r="A3071" s="17">
        <v>43160</v>
      </c>
      <c r="E3071">
        <v>789.42</v>
      </c>
    </row>
    <row r="3072" spans="1:5" x14ac:dyDescent="0.25">
      <c r="A3072" s="17">
        <v>43161</v>
      </c>
      <c r="E3072">
        <v>760.67</v>
      </c>
    </row>
    <row r="3073" spans="1:5" x14ac:dyDescent="0.25">
      <c r="A3073" s="17">
        <v>43164</v>
      </c>
      <c r="E3073">
        <v>729.23</v>
      </c>
    </row>
    <row r="3074" spans="1:5" x14ac:dyDescent="0.25">
      <c r="A3074" s="17">
        <v>43165</v>
      </c>
      <c r="E3074">
        <v>735.39</v>
      </c>
    </row>
    <row r="3075" spans="1:5" x14ac:dyDescent="0.25">
      <c r="A3075" s="17">
        <v>43166</v>
      </c>
      <c r="E3075">
        <v>725.98</v>
      </c>
    </row>
    <row r="3076" spans="1:5" x14ac:dyDescent="0.25">
      <c r="A3076" s="17">
        <v>43167</v>
      </c>
      <c r="E3076">
        <v>708.1</v>
      </c>
    </row>
    <row r="3077" spans="1:5" x14ac:dyDescent="0.25">
      <c r="A3077" s="17">
        <v>43168</v>
      </c>
      <c r="E3077">
        <v>643.66999999999996</v>
      </c>
    </row>
    <row r="3078" spans="1:5" x14ac:dyDescent="0.25">
      <c r="A3078" s="17">
        <v>43171</v>
      </c>
      <c r="E3078">
        <v>664.38</v>
      </c>
    </row>
    <row r="3079" spans="1:5" x14ac:dyDescent="0.25">
      <c r="A3079" s="17">
        <v>43172</v>
      </c>
      <c r="E3079">
        <v>686.44</v>
      </c>
    </row>
    <row r="3080" spans="1:5" x14ac:dyDescent="0.25">
      <c r="A3080" s="17">
        <v>43173</v>
      </c>
      <c r="E3080">
        <v>699.82</v>
      </c>
    </row>
    <row r="3081" spans="1:5" x14ac:dyDescent="0.25">
      <c r="A3081" s="17">
        <v>43174</v>
      </c>
      <c r="E3081">
        <v>673.98</v>
      </c>
    </row>
    <row r="3082" spans="1:5" x14ac:dyDescent="0.25">
      <c r="A3082" s="17">
        <v>43175</v>
      </c>
      <c r="E3082">
        <v>656.27</v>
      </c>
    </row>
    <row r="3083" spans="1:5" x14ac:dyDescent="0.25">
      <c r="A3083" s="17">
        <v>43178</v>
      </c>
      <c r="E3083">
        <v>723.95</v>
      </c>
    </row>
    <row r="3084" spans="1:5" x14ac:dyDescent="0.25">
      <c r="A3084" s="17">
        <v>43179</v>
      </c>
      <c r="E3084">
        <v>715.27</v>
      </c>
    </row>
    <row r="3085" spans="1:5" x14ac:dyDescent="0.25">
      <c r="A3085" s="17">
        <v>43180</v>
      </c>
      <c r="E3085">
        <v>694.95</v>
      </c>
    </row>
    <row r="3086" spans="1:5" x14ac:dyDescent="0.25">
      <c r="A3086" s="17">
        <v>43181</v>
      </c>
      <c r="E3086">
        <v>794.16</v>
      </c>
    </row>
    <row r="3087" spans="1:5" x14ac:dyDescent="0.25">
      <c r="A3087" s="17">
        <v>43182</v>
      </c>
      <c r="E3087">
        <v>835.72</v>
      </c>
    </row>
    <row r="3088" spans="1:5" x14ac:dyDescent="0.25">
      <c r="A3088" s="17">
        <v>43185</v>
      </c>
      <c r="E3088">
        <v>780.4</v>
      </c>
    </row>
    <row r="3089" spans="1:5" x14ac:dyDescent="0.25">
      <c r="A3089" s="17">
        <v>43186</v>
      </c>
      <c r="E3089">
        <v>838.56</v>
      </c>
    </row>
    <row r="3090" spans="1:5" x14ac:dyDescent="0.25">
      <c r="A3090" s="17">
        <v>43187</v>
      </c>
      <c r="E3090">
        <v>845.92</v>
      </c>
    </row>
    <row r="3091" spans="1:5" x14ac:dyDescent="0.25">
      <c r="A3091" s="17">
        <v>43188</v>
      </c>
      <c r="E3091">
        <v>793.86</v>
      </c>
    </row>
    <row r="3092" spans="1:5" x14ac:dyDescent="0.25">
      <c r="A3092" s="17">
        <v>43192</v>
      </c>
      <c r="E3092">
        <v>872.37</v>
      </c>
    </row>
    <row r="3093" spans="1:5" x14ac:dyDescent="0.25">
      <c r="A3093" s="17">
        <v>43193</v>
      </c>
      <c r="E3093">
        <v>833.78</v>
      </c>
    </row>
    <row r="3094" spans="1:5" x14ac:dyDescent="0.25">
      <c r="A3094" s="17">
        <v>43194</v>
      </c>
      <c r="E3094">
        <v>814.01</v>
      </c>
    </row>
    <row r="3095" spans="1:5" x14ac:dyDescent="0.25">
      <c r="A3095" s="17">
        <v>43195</v>
      </c>
      <c r="E3095">
        <v>785.59</v>
      </c>
    </row>
    <row r="3096" spans="1:5" x14ac:dyDescent="0.25">
      <c r="A3096" s="17">
        <v>43196</v>
      </c>
      <c r="E3096">
        <v>837.98</v>
      </c>
    </row>
    <row r="3097" spans="1:5" x14ac:dyDescent="0.25">
      <c r="A3097" s="17">
        <v>43199</v>
      </c>
      <c r="E3097">
        <v>830.45</v>
      </c>
    </row>
    <row r="3098" spans="1:5" x14ac:dyDescent="0.25">
      <c r="A3098" s="17">
        <v>43200</v>
      </c>
      <c r="E3098">
        <v>814.37</v>
      </c>
    </row>
    <row r="3099" spans="1:5" x14ac:dyDescent="0.25">
      <c r="A3099" s="17">
        <v>43201</v>
      </c>
      <c r="E3099">
        <v>819.21</v>
      </c>
    </row>
    <row r="3100" spans="1:5" x14ac:dyDescent="0.25">
      <c r="A3100" s="17">
        <v>43202</v>
      </c>
      <c r="E3100">
        <v>786.94</v>
      </c>
    </row>
    <row r="3101" spans="1:5" x14ac:dyDescent="0.25">
      <c r="A3101" s="17">
        <v>43203</v>
      </c>
      <c r="E3101">
        <v>760.87</v>
      </c>
    </row>
    <row r="3102" spans="1:5" x14ac:dyDescent="0.25">
      <c r="A3102" s="17">
        <v>43206</v>
      </c>
      <c r="E3102">
        <v>717.08</v>
      </c>
    </row>
    <row r="3103" spans="1:5" x14ac:dyDescent="0.25">
      <c r="A3103" s="17">
        <v>43207</v>
      </c>
      <c r="E3103">
        <v>670.74</v>
      </c>
    </row>
    <row r="3104" spans="1:5" x14ac:dyDescent="0.25">
      <c r="A3104" s="17">
        <v>43208</v>
      </c>
      <c r="E3104">
        <v>676.98</v>
      </c>
    </row>
    <row r="3105" spans="1:5" x14ac:dyDescent="0.25">
      <c r="A3105" s="17">
        <v>43209</v>
      </c>
      <c r="E3105">
        <v>689.71</v>
      </c>
    </row>
    <row r="3106" spans="1:5" x14ac:dyDescent="0.25">
      <c r="A3106" s="17">
        <v>43210</v>
      </c>
      <c r="E3106">
        <v>711.27</v>
      </c>
    </row>
    <row r="3107" spans="1:5" x14ac:dyDescent="0.25">
      <c r="A3107" s="17">
        <v>43213</v>
      </c>
      <c r="E3107">
        <v>701.69</v>
      </c>
    </row>
    <row r="3108" spans="1:5" x14ac:dyDescent="0.25">
      <c r="A3108" s="17">
        <v>43214</v>
      </c>
      <c r="E3108">
        <v>737.66</v>
      </c>
    </row>
    <row r="3109" spans="1:5" x14ac:dyDescent="0.25">
      <c r="A3109" s="17">
        <v>43215</v>
      </c>
      <c r="E3109">
        <v>751.06</v>
      </c>
    </row>
    <row r="3110" spans="1:5" x14ac:dyDescent="0.25">
      <c r="A3110" s="17">
        <v>43216</v>
      </c>
      <c r="E3110">
        <v>709.15</v>
      </c>
    </row>
    <row r="3111" spans="1:5" x14ac:dyDescent="0.25">
      <c r="A3111" s="17">
        <v>43217</v>
      </c>
      <c r="E3111">
        <v>691.86</v>
      </c>
    </row>
    <row r="3112" spans="1:5" x14ac:dyDescent="0.25">
      <c r="A3112" s="17">
        <v>43220</v>
      </c>
      <c r="E3112">
        <v>690.11</v>
      </c>
    </row>
    <row r="3113" spans="1:5" x14ac:dyDescent="0.25">
      <c r="A3113" s="17">
        <v>43221</v>
      </c>
      <c r="E3113">
        <v>684.22</v>
      </c>
    </row>
    <row r="3114" spans="1:5" x14ac:dyDescent="0.25">
      <c r="A3114" s="17">
        <v>43222</v>
      </c>
      <c r="E3114">
        <v>680.91</v>
      </c>
    </row>
    <row r="3115" spans="1:5" x14ac:dyDescent="0.25">
      <c r="A3115" s="17">
        <v>43223</v>
      </c>
      <c r="E3115">
        <v>694.95</v>
      </c>
    </row>
    <row r="3116" spans="1:5" x14ac:dyDescent="0.25">
      <c r="A3116" s="17">
        <v>43224</v>
      </c>
      <c r="E3116">
        <v>674.33</v>
      </c>
    </row>
    <row r="3117" spans="1:5" x14ac:dyDescent="0.25">
      <c r="A3117" s="17">
        <v>43227</v>
      </c>
      <c r="E3117">
        <v>667.38</v>
      </c>
    </row>
    <row r="3118" spans="1:5" x14ac:dyDescent="0.25">
      <c r="A3118" s="17">
        <v>43228</v>
      </c>
      <c r="E3118">
        <v>665.72</v>
      </c>
    </row>
    <row r="3119" spans="1:5" x14ac:dyDescent="0.25">
      <c r="A3119" s="17">
        <v>43229</v>
      </c>
      <c r="E3119">
        <v>637.78</v>
      </c>
    </row>
    <row r="3120" spans="1:5" x14ac:dyDescent="0.25">
      <c r="A3120" s="17">
        <v>43230</v>
      </c>
      <c r="E3120">
        <v>606.86</v>
      </c>
    </row>
    <row r="3121" spans="1:5" x14ac:dyDescent="0.25">
      <c r="A3121" s="17">
        <v>43231</v>
      </c>
      <c r="E3121">
        <v>599.92999999999995</v>
      </c>
    </row>
    <row r="3122" spans="1:5" x14ac:dyDescent="0.25">
      <c r="A3122" s="17">
        <v>43234</v>
      </c>
      <c r="E3122">
        <v>580.08000000000004</v>
      </c>
    </row>
    <row r="3123" spans="1:5" x14ac:dyDescent="0.25">
      <c r="A3123" s="17">
        <v>43235</v>
      </c>
      <c r="E3123">
        <v>624.71</v>
      </c>
    </row>
    <row r="3124" spans="1:5" x14ac:dyDescent="0.25">
      <c r="A3124" s="17">
        <v>43236</v>
      </c>
      <c r="E3124">
        <v>599.1</v>
      </c>
    </row>
    <row r="3125" spans="1:5" x14ac:dyDescent="0.25">
      <c r="A3125" s="17">
        <v>43237</v>
      </c>
      <c r="E3125">
        <v>583.84</v>
      </c>
    </row>
    <row r="3126" spans="1:5" x14ac:dyDescent="0.25">
      <c r="A3126" s="17">
        <v>43238</v>
      </c>
      <c r="E3126">
        <v>592.80999999999995</v>
      </c>
    </row>
    <row r="3127" spans="1:5" x14ac:dyDescent="0.25">
      <c r="A3127" s="17">
        <v>43241</v>
      </c>
      <c r="E3127">
        <v>572.35</v>
      </c>
    </row>
    <row r="3128" spans="1:5" x14ac:dyDescent="0.25">
      <c r="A3128" s="17">
        <v>43242</v>
      </c>
      <c r="E3128">
        <v>578.94000000000005</v>
      </c>
    </row>
    <row r="3129" spans="1:5" x14ac:dyDescent="0.25">
      <c r="A3129" s="17">
        <v>43243</v>
      </c>
      <c r="E3129">
        <v>570.52</v>
      </c>
    </row>
    <row r="3130" spans="1:5" x14ac:dyDescent="0.25">
      <c r="A3130" s="17">
        <v>43244</v>
      </c>
      <c r="E3130">
        <v>566.6</v>
      </c>
    </row>
    <row r="3131" spans="1:5" x14ac:dyDescent="0.25">
      <c r="A3131" s="17">
        <v>43245</v>
      </c>
      <c r="E3131">
        <v>573.83000000000004</v>
      </c>
    </row>
    <row r="3132" spans="1:5" x14ac:dyDescent="0.25">
      <c r="A3132" s="17">
        <v>43249</v>
      </c>
      <c r="E3132">
        <v>641.42999999999995</v>
      </c>
    </row>
    <row r="3133" spans="1:5" x14ac:dyDescent="0.25">
      <c r="A3133" s="17">
        <v>43250</v>
      </c>
      <c r="E3133">
        <v>615.67999999999995</v>
      </c>
    </row>
    <row r="3134" spans="1:5" x14ac:dyDescent="0.25">
      <c r="A3134" s="17">
        <v>43251</v>
      </c>
      <c r="E3134">
        <v>619.4</v>
      </c>
    </row>
    <row r="3135" spans="1:5" x14ac:dyDescent="0.25">
      <c r="A3135" s="17">
        <v>43252</v>
      </c>
      <c r="E3135">
        <v>592.92999999999995</v>
      </c>
    </row>
    <row r="3136" spans="1:5" x14ac:dyDescent="0.25">
      <c r="A3136" s="17">
        <v>43255</v>
      </c>
      <c r="E3136">
        <v>568.44000000000005</v>
      </c>
    </row>
    <row r="3137" spans="1:5" x14ac:dyDescent="0.25">
      <c r="A3137" s="17">
        <v>43256</v>
      </c>
      <c r="E3137">
        <v>561.20000000000005</v>
      </c>
    </row>
    <row r="3138" spans="1:5" x14ac:dyDescent="0.25">
      <c r="A3138" s="17">
        <v>43257</v>
      </c>
      <c r="E3138">
        <v>540.39</v>
      </c>
    </row>
    <row r="3139" spans="1:5" x14ac:dyDescent="0.25">
      <c r="A3139" s="17">
        <v>43258</v>
      </c>
      <c r="E3139">
        <v>548.64</v>
      </c>
    </row>
    <row r="3140" spans="1:5" x14ac:dyDescent="0.25">
      <c r="A3140" s="17">
        <v>43259</v>
      </c>
      <c r="E3140">
        <v>543.91999999999996</v>
      </c>
    </row>
    <row r="3141" spans="1:5" x14ac:dyDescent="0.25">
      <c r="A3141" s="17">
        <v>43262</v>
      </c>
      <c r="E3141">
        <v>535.57000000000005</v>
      </c>
    </row>
    <row r="3142" spans="1:5" x14ac:dyDescent="0.25">
      <c r="A3142" s="17">
        <v>43263</v>
      </c>
      <c r="E3142">
        <v>533.61</v>
      </c>
    </row>
    <row r="3143" spans="1:5" x14ac:dyDescent="0.25">
      <c r="A3143" s="17">
        <v>43264</v>
      </c>
      <c r="E3143">
        <v>538.41999999999996</v>
      </c>
    </row>
    <row r="3144" spans="1:5" x14ac:dyDescent="0.25">
      <c r="A3144" s="17">
        <v>43265</v>
      </c>
      <c r="E3144">
        <v>525</v>
      </c>
    </row>
    <row r="3145" spans="1:5" x14ac:dyDescent="0.25">
      <c r="A3145" s="17">
        <v>43266</v>
      </c>
      <c r="E3145">
        <v>529.70000000000005</v>
      </c>
    </row>
    <row r="3146" spans="1:5" x14ac:dyDescent="0.25">
      <c r="A3146" s="17">
        <v>43269</v>
      </c>
      <c r="E3146">
        <v>523.52</v>
      </c>
    </row>
    <row r="3147" spans="1:5" x14ac:dyDescent="0.25">
      <c r="A3147" s="17">
        <v>43270</v>
      </c>
      <c r="E3147">
        <v>550.21</v>
      </c>
    </row>
    <row r="3148" spans="1:5" x14ac:dyDescent="0.25">
      <c r="A3148" s="17">
        <v>43271</v>
      </c>
      <c r="E3148">
        <v>535.20000000000005</v>
      </c>
    </row>
    <row r="3149" spans="1:5" x14ac:dyDescent="0.25">
      <c r="A3149" s="17">
        <v>43272</v>
      </c>
      <c r="E3149">
        <v>574.66999999999996</v>
      </c>
    </row>
    <row r="3150" spans="1:5" x14ac:dyDescent="0.25">
      <c r="A3150" s="17">
        <v>43273</v>
      </c>
      <c r="E3150">
        <v>553.38</v>
      </c>
    </row>
    <row r="3151" spans="1:5" x14ac:dyDescent="0.25">
      <c r="A3151" s="17">
        <v>43276</v>
      </c>
      <c r="E3151">
        <v>638.65</v>
      </c>
    </row>
    <row r="3152" spans="1:5" x14ac:dyDescent="0.25">
      <c r="A3152" s="17">
        <v>43277</v>
      </c>
      <c r="E3152">
        <v>611.16</v>
      </c>
    </row>
    <row r="3153" spans="1:5" x14ac:dyDescent="0.25">
      <c r="A3153" s="17">
        <v>43278</v>
      </c>
      <c r="E3153">
        <v>649.1</v>
      </c>
    </row>
    <row r="3154" spans="1:5" x14ac:dyDescent="0.25">
      <c r="A3154" s="17">
        <v>43279</v>
      </c>
      <c r="E3154">
        <v>638.1</v>
      </c>
    </row>
    <row r="3155" spans="1:5" x14ac:dyDescent="0.25">
      <c r="A3155" s="17">
        <v>43280</v>
      </c>
      <c r="E3155">
        <v>617.98</v>
      </c>
    </row>
    <row r="3156" spans="1:5" x14ac:dyDescent="0.25">
      <c r="A3156" s="17">
        <v>43283</v>
      </c>
      <c r="E3156">
        <v>622.99</v>
      </c>
    </row>
    <row r="3157" spans="1:5" x14ac:dyDescent="0.25">
      <c r="A3157" s="17">
        <v>43284</v>
      </c>
      <c r="E3157">
        <v>609.69000000000005</v>
      </c>
    </row>
    <row r="3158" spans="1:5" x14ac:dyDescent="0.25">
      <c r="A3158" s="17">
        <v>43286</v>
      </c>
      <c r="E3158">
        <v>606.58000000000004</v>
      </c>
    </row>
    <row r="3159" spans="1:5" x14ac:dyDescent="0.25">
      <c r="A3159" s="17">
        <v>43287</v>
      </c>
      <c r="E3159">
        <v>577.09</v>
      </c>
    </row>
    <row r="3160" spans="1:5" x14ac:dyDescent="0.25">
      <c r="A3160" s="17">
        <v>43290</v>
      </c>
      <c r="E3160">
        <v>542.76</v>
      </c>
    </row>
    <row r="3161" spans="1:5" x14ac:dyDescent="0.25">
      <c r="A3161" s="17">
        <v>43291</v>
      </c>
      <c r="E3161">
        <v>533.91999999999996</v>
      </c>
    </row>
    <row r="3162" spans="1:5" x14ac:dyDescent="0.25">
      <c r="A3162" s="17">
        <v>43292</v>
      </c>
      <c r="E3162">
        <v>549.34</v>
      </c>
    </row>
    <row r="3163" spans="1:5" x14ac:dyDescent="0.25">
      <c r="A3163" s="17">
        <v>43293</v>
      </c>
      <c r="E3163">
        <v>532.95000000000005</v>
      </c>
    </row>
    <row r="3164" spans="1:5" x14ac:dyDescent="0.25">
      <c r="A3164" s="17">
        <v>43294</v>
      </c>
      <c r="E3164">
        <v>527.07000000000005</v>
      </c>
    </row>
    <row r="3165" spans="1:5" x14ac:dyDescent="0.25">
      <c r="A3165" s="17">
        <v>43297</v>
      </c>
      <c r="E3165">
        <v>523.11</v>
      </c>
    </row>
    <row r="3166" spans="1:5" x14ac:dyDescent="0.25">
      <c r="A3166" s="17">
        <v>43298</v>
      </c>
      <c r="E3166">
        <v>514.05999999999995</v>
      </c>
    </row>
    <row r="3167" spans="1:5" x14ac:dyDescent="0.25">
      <c r="A3167" s="17">
        <v>43299</v>
      </c>
      <c r="E3167">
        <v>511.85</v>
      </c>
    </row>
    <row r="3168" spans="1:5" x14ac:dyDescent="0.25">
      <c r="A3168" s="17">
        <v>43300</v>
      </c>
      <c r="E3168">
        <v>525.29</v>
      </c>
    </row>
    <row r="3169" spans="1:5" x14ac:dyDescent="0.25">
      <c r="A3169" s="17">
        <v>43301</v>
      </c>
      <c r="E3169">
        <v>525.38</v>
      </c>
    </row>
    <row r="3170" spans="1:5" x14ac:dyDescent="0.25">
      <c r="A3170" s="17">
        <v>43304</v>
      </c>
      <c r="E3170">
        <v>521.29999999999995</v>
      </c>
    </row>
    <row r="3171" spans="1:5" x14ac:dyDescent="0.25">
      <c r="A3171" s="17">
        <v>43305</v>
      </c>
      <c r="E3171">
        <v>515.73</v>
      </c>
    </row>
    <row r="3172" spans="1:5" x14ac:dyDescent="0.25">
      <c r="A3172" s="17">
        <v>43306</v>
      </c>
      <c r="E3172">
        <v>509.83</v>
      </c>
    </row>
    <row r="3173" spans="1:5" x14ac:dyDescent="0.25">
      <c r="A3173" s="17">
        <v>43307</v>
      </c>
      <c r="E3173">
        <v>511.66</v>
      </c>
    </row>
    <row r="3174" spans="1:5" x14ac:dyDescent="0.25">
      <c r="A3174" s="17">
        <v>43308</v>
      </c>
      <c r="E3174">
        <v>527.91999999999996</v>
      </c>
    </row>
    <row r="3175" spans="1:5" x14ac:dyDescent="0.25">
      <c r="A3175" s="17">
        <v>43311</v>
      </c>
      <c r="E3175">
        <v>543.41</v>
      </c>
    </row>
    <row r="3176" spans="1:5" x14ac:dyDescent="0.25">
      <c r="A3176" s="17">
        <v>43312</v>
      </c>
      <c r="E3176">
        <v>529.03</v>
      </c>
    </row>
    <row r="3177" spans="1:5" x14ac:dyDescent="0.25">
      <c r="A3177" s="17">
        <v>43313</v>
      </c>
      <c r="E3177">
        <v>520.84</v>
      </c>
    </row>
    <row r="3178" spans="1:5" x14ac:dyDescent="0.25">
      <c r="A3178" s="17">
        <v>43314</v>
      </c>
      <c r="E3178">
        <v>515</v>
      </c>
    </row>
    <row r="3179" spans="1:5" x14ac:dyDescent="0.25">
      <c r="A3179" s="17">
        <v>43315</v>
      </c>
      <c r="E3179">
        <v>508.76</v>
      </c>
    </row>
    <row r="3180" spans="1:5" x14ac:dyDescent="0.25">
      <c r="A3180" s="17">
        <v>43318</v>
      </c>
      <c r="E3180">
        <v>489.77</v>
      </c>
    </row>
    <row r="3181" spans="1:5" x14ac:dyDescent="0.25">
      <c r="A3181" s="17">
        <v>43319</v>
      </c>
      <c r="E3181">
        <v>479.39</v>
      </c>
    </row>
    <row r="3182" spans="1:5" x14ac:dyDescent="0.25">
      <c r="A3182" s="17">
        <v>43320</v>
      </c>
      <c r="E3182">
        <v>471.68</v>
      </c>
    </row>
    <row r="3183" spans="1:5" x14ac:dyDescent="0.25">
      <c r="A3183" s="17">
        <v>43321</v>
      </c>
      <c r="E3183">
        <v>476.96</v>
      </c>
    </row>
    <row r="3184" spans="1:5" x14ac:dyDescent="0.25">
      <c r="A3184" s="17">
        <v>43322</v>
      </c>
      <c r="E3184">
        <v>504.28</v>
      </c>
    </row>
    <row r="3185" spans="1:5" x14ac:dyDescent="0.25">
      <c r="A3185" s="17">
        <v>43325</v>
      </c>
      <c r="E3185">
        <v>532.04</v>
      </c>
    </row>
    <row r="3186" spans="1:5" x14ac:dyDescent="0.25">
      <c r="A3186" s="17">
        <v>43326</v>
      </c>
      <c r="E3186">
        <v>506.14</v>
      </c>
    </row>
    <row r="3187" spans="1:5" x14ac:dyDescent="0.25">
      <c r="A3187" s="17">
        <v>43327</v>
      </c>
      <c r="E3187">
        <v>537.02</v>
      </c>
    </row>
    <row r="3188" spans="1:5" x14ac:dyDescent="0.25">
      <c r="A3188" s="17">
        <v>43328</v>
      </c>
      <c r="E3188">
        <v>510.65</v>
      </c>
    </row>
    <row r="3189" spans="1:5" x14ac:dyDescent="0.25">
      <c r="A3189" s="17">
        <v>43329</v>
      </c>
      <c r="E3189">
        <v>495.38</v>
      </c>
    </row>
    <row r="3190" spans="1:5" x14ac:dyDescent="0.25">
      <c r="A3190" s="17">
        <v>43332</v>
      </c>
      <c r="E3190">
        <v>484.32</v>
      </c>
    </row>
    <row r="3191" spans="1:5" x14ac:dyDescent="0.25">
      <c r="A3191" s="17">
        <v>43333</v>
      </c>
      <c r="E3191">
        <v>493.46</v>
      </c>
    </row>
    <row r="3192" spans="1:5" x14ac:dyDescent="0.25">
      <c r="A3192" s="17">
        <v>43334</v>
      </c>
      <c r="E3192">
        <v>488.31</v>
      </c>
    </row>
    <row r="3193" spans="1:5" x14ac:dyDescent="0.25">
      <c r="A3193" s="17">
        <v>43335</v>
      </c>
      <c r="E3193">
        <v>488.45</v>
      </c>
    </row>
    <row r="3194" spans="1:5" x14ac:dyDescent="0.25">
      <c r="A3194" s="17">
        <v>43336</v>
      </c>
      <c r="E3194">
        <v>484.74</v>
      </c>
    </row>
    <row r="3195" spans="1:5" x14ac:dyDescent="0.25">
      <c r="A3195" s="17">
        <v>43339</v>
      </c>
      <c r="E3195">
        <v>483.92</v>
      </c>
    </row>
    <row r="3196" spans="1:5" x14ac:dyDescent="0.25">
      <c r="A3196" s="17">
        <v>43340</v>
      </c>
      <c r="E3196">
        <v>486.48</v>
      </c>
    </row>
    <row r="3197" spans="1:5" x14ac:dyDescent="0.25">
      <c r="A3197" s="17">
        <v>43341</v>
      </c>
      <c r="E3197">
        <v>483.54</v>
      </c>
    </row>
    <row r="3198" spans="1:5" x14ac:dyDescent="0.25">
      <c r="A3198" s="17">
        <v>43342</v>
      </c>
      <c r="E3198">
        <v>496.89</v>
      </c>
    </row>
    <row r="3199" spans="1:5" x14ac:dyDescent="0.25">
      <c r="A3199" s="17">
        <v>43343</v>
      </c>
      <c r="E3199">
        <v>489.03</v>
      </c>
    </row>
    <row r="3200" spans="1:5" x14ac:dyDescent="0.25">
      <c r="A3200" s="17">
        <v>43347</v>
      </c>
      <c r="E3200">
        <v>493.16</v>
      </c>
    </row>
    <row r="3201" spans="1:5" x14ac:dyDescent="0.25">
      <c r="A3201" s="17">
        <v>43348</v>
      </c>
      <c r="E3201">
        <v>496.53</v>
      </c>
    </row>
    <row r="3202" spans="1:5" x14ac:dyDescent="0.25">
      <c r="A3202" s="17">
        <v>43349</v>
      </c>
      <c r="E3202">
        <v>508.85</v>
      </c>
    </row>
    <row r="3203" spans="1:5" x14ac:dyDescent="0.25">
      <c r="A3203" s="17">
        <v>43350</v>
      </c>
      <c r="E3203">
        <v>521.77</v>
      </c>
    </row>
    <row r="3204" spans="1:5" x14ac:dyDescent="0.25">
      <c r="A3204" s="17">
        <v>43353</v>
      </c>
      <c r="E3204">
        <v>505.47</v>
      </c>
    </row>
    <row r="3205" spans="1:5" x14ac:dyDescent="0.25">
      <c r="A3205" s="17">
        <v>43354</v>
      </c>
      <c r="E3205">
        <v>490.13</v>
      </c>
    </row>
    <row r="3206" spans="1:5" x14ac:dyDescent="0.25">
      <c r="A3206" s="17">
        <v>43355</v>
      </c>
      <c r="E3206">
        <v>482.61</v>
      </c>
    </row>
    <row r="3207" spans="1:5" x14ac:dyDescent="0.25">
      <c r="A3207" s="17">
        <v>43356</v>
      </c>
      <c r="E3207">
        <v>470.62</v>
      </c>
    </row>
    <row r="3208" spans="1:5" x14ac:dyDescent="0.25">
      <c r="A3208" s="17">
        <v>43357</v>
      </c>
      <c r="E3208">
        <v>459.58</v>
      </c>
    </row>
    <row r="3209" spans="1:5" x14ac:dyDescent="0.25">
      <c r="A3209" s="17">
        <v>43360</v>
      </c>
      <c r="E3209">
        <v>472.18</v>
      </c>
    </row>
    <row r="3210" spans="1:5" x14ac:dyDescent="0.25">
      <c r="A3210" s="17">
        <v>43361</v>
      </c>
      <c r="E3210">
        <v>472.48</v>
      </c>
    </row>
    <row r="3211" spans="1:5" x14ac:dyDescent="0.25">
      <c r="A3211" s="17">
        <v>43362</v>
      </c>
      <c r="E3211">
        <v>457.48</v>
      </c>
    </row>
    <row r="3212" spans="1:5" x14ac:dyDescent="0.25">
      <c r="A3212" s="17">
        <v>43363</v>
      </c>
      <c r="E3212">
        <v>449.25</v>
      </c>
    </row>
    <row r="3213" spans="1:5" x14ac:dyDescent="0.25">
      <c r="A3213" s="17">
        <v>43364</v>
      </c>
      <c r="E3213">
        <v>449.63</v>
      </c>
    </row>
    <row r="3214" spans="1:5" x14ac:dyDescent="0.25">
      <c r="A3214" s="17">
        <v>43367</v>
      </c>
      <c r="E3214">
        <v>449.36</v>
      </c>
    </row>
    <row r="3215" spans="1:5" x14ac:dyDescent="0.25">
      <c r="A3215" s="17">
        <v>43368</v>
      </c>
      <c r="E3215">
        <v>453.52</v>
      </c>
    </row>
    <row r="3216" spans="1:5" x14ac:dyDescent="0.25">
      <c r="A3216" s="17">
        <v>43369</v>
      </c>
      <c r="E3216">
        <v>459.65</v>
      </c>
    </row>
    <row r="3217" spans="1:5" x14ac:dyDescent="0.25">
      <c r="A3217" s="17">
        <v>43370</v>
      </c>
      <c r="E3217">
        <v>451.91</v>
      </c>
    </row>
    <row r="3218" spans="1:5" x14ac:dyDescent="0.25">
      <c r="A3218" s="17">
        <v>43371</v>
      </c>
      <c r="E3218">
        <v>451.69</v>
      </c>
    </row>
    <row r="3219" spans="1:5" x14ac:dyDescent="0.25">
      <c r="A3219" s="17">
        <v>43374</v>
      </c>
      <c r="E3219">
        <v>446.83</v>
      </c>
    </row>
    <row r="3220" spans="1:5" x14ac:dyDescent="0.25">
      <c r="A3220" s="17">
        <v>43375</v>
      </c>
      <c r="E3220">
        <v>445.8</v>
      </c>
    </row>
    <row r="3221" spans="1:5" x14ac:dyDescent="0.25">
      <c r="A3221" s="17">
        <v>43376</v>
      </c>
      <c r="E3221">
        <v>442.7</v>
      </c>
    </row>
    <row r="3222" spans="1:5" x14ac:dyDescent="0.25">
      <c r="A3222" s="17">
        <v>43377</v>
      </c>
      <c r="E3222">
        <v>470.11</v>
      </c>
    </row>
    <row r="3223" spans="1:5" x14ac:dyDescent="0.25">
      <c r="A3223" s="17">
        <v>43378</v>
      </c>
      <c r="E3223">
        <v>477.63</v>
      </c>
    </row>
    <row r="3224" spans="1:5" x14ac:dyDescent="0.25">
      <c r="A3224" s="17">
        <v>43381</v>
      </c>
      <c r="E3224">
        <v>482.88</v>
      </c>
    </row>
    <row r="3225" spans="1:5" x14ac:dyDescent="0.25">
      <c r="A3225" s="17">
        <v>43382</v>
      </c>
      <c r="E3225">
        <v>491.02</v>
      </c>
    </row>
    <row r="3226" spans="1:5" x14ac:dyDescent="0.25">
      <c r="A3226" s="17">
        <v>43383</v>
      </c>
      <c r="E3226">
        <v>564.51</v>
      </c>
    </row>
    <row r="3227" spans="1:5" x14ac:dyDescent="0.25">
      <c r="A3227" s="17">
        <v>43384</v>
      </c>
      <c r="E3227">
        <v>620.62</v>
      </c>
    </row>
    <row r="3228" spans="1:5" x14ac:dyDescent="0.25">
      <c r="A3228" s="17">
        <v>43385</v>
      </c>
      <c r="E3228">
        <v>572.44000000000005</v>
      </c>
    </row>
    <row r="3229" spans="1:5" x14ac:dyDescent="0.25">
      <c r="A3229" s="17">
        <v>43388</v>
      </c>
      <c r="E3229">
        <v>578.29999999999995</v>
      </c>
    </row>
    <row r="3230" spans="1:5" x14ac:dyDescent="0.25">
      <c r="A3230" s="17">
        <v>43389</v>
      </c>
      <c r="E3230">
        <v>541.45000000000005</v>
      </c>
    </row>
    <row r="3231" spans="1:5" x14ac:dyDescent="0.25">
      <c r="A3231" s="17">
        <v>43390</v>
      </c>
      <c r="E3231">
        <v>550.28</v>
      </c>
    </row>
    <row r="3232" spans="1:5" x14ac:dyDescent="0.25">
      <c r="A3232" s="17">
        <v>43391</v>
      </c>
      <c r="E3232">
        <v>588</v>
      </c>
    </row>
    <row r="3233" spans="1:5" x14ac:dyDescent="0.25">
      <c r="A3233" s="17">
        <v>43392</v>
      </c>
      <c r="E3233">
        <v>580.95000000000005</v>
      </c>
    </row>
    <row r="3234" spans="1:5" x14ac:dyDescent="0.25">
      <c r="A3234" s="17">
        <v>43395</v>
      </c>
      <c r="E3234">
        <v>583.73</v>
      </c>
    </row>
    <row r="3235" spans="1:5" x14ac:dyDescent="0.25">
      <c r="A3235" s="17">
        <v>43396</v>
      </c>
      <c r="E3235">
        <v>604.66</v>
      </c>
    </row>
    <row r="3236" spans="1:5" x14ac:dyDescent="0.25">
      <c r="A3236" s="17">
        <v>43397</v>
      </c>
      <c r="E3236">
        <v>656.21</v>
      </c>
    </row>
    <row r="3237" spans="1:5" x14ac:dyDescent="0.25">
      <c r="A3237" s="17">
        <v>43398</v>
      </c>
      <c r="E3237">
        <v>638.86</v>
      </c>
    </row>
    <row r="3238" spans="1:5" x14ac:dyDescent="0.25">
      <c r="A3238" s="17">
        <v>43399</v>
      </c>
      <c r="E3238">
        <v>674.73</v>
      </c>
    </row>
    <row r="3239" spans="1:5" x14ac:dyDescent="0.25">
      <c r="A3239" s="17">
        <v>43402</v>
      </c>
      <c r="E3239">
        <v>690.98</v>
      </c>
    </row>
    <row r="3240" spans="1:5" x14ac:dyDescent="0.25">
      <c r="A3240" s="17">
        <v>43403</v>
      </c>
      <c r="E3240">
        <v>657.42</v>
      </c>
    </row>
    <row r="3241" spans="1:5" x14ac:dyDescent="0.25">
      <c r="A3241" s="17">
        <v>43404</v>
      </c>
      <c r="E3241">
        <v>635.88</v>
      </c>
    </row>
    <row r="3242" spans="1:5" x14ac:dyDescent="0.25">
      <c r="A3242" s="17">
        <v>43405</v>
      </c>
      <c r="E3242">
        <v>616.25</v>
      </c>
    </row>
    <row r="3243" spans="1:5" x14ac:dyDescent="0.25">
      <c r="A3243" s="17">
        <v>43406</v>
      </c>
      <c r="E3243">
        <v>621.16999999999996</v>
      </c>
    </row>
    <row r="3244" spans="1:5" x14ac:dyDescent="0.25">
      <c r="A3244" s="17">
        <v>43409</v>
      </c>
      <c r="E3244">
        <v>613.99</v>
      </c>
    </row>
    <row r="3245" spans="1:5" x14ac:dyDescent="0.25">
      <c r="A3245" s="17">
        <v>43410</v>
      </c>
      <c r="E3245">
        <v>596.84</v>
      </c>
    </row>
    <row r="3246" spans="1:5" x14ac:dyDescent="0.25">
      <c r="A3246" s="17">
        <v>43411</v>
      </c>
      <c r="E3246">
        <v>552.03</v>
      </c>
    </row>
    <row r="3247" spans="1:5" x14ac:dyDescent="0.25">
      <c r="A3247" s="17">
        <v>43412</v>
      </c>
      <c r="E3247">
        <v>548.91999999999996</v>
      </c>
    </row>
    <row r="3248" spans="1:5" x14ac:dyDescent="0.25">
      <c r="A3248" s="17">
        <v>43413</v>
      </c>
      <c r="E3248">
        <v>560.15</v>
      </c>
    </row>
    <row r="3249" spans="1:5" x14ac:dyDescent="0.25">
      <c r="A3249" s="17">
        <v>43416</v>
      </c>
      <c r="E3249">
        <v>606.87</v>
      </c>
    </row>
    <row r="3250" spans="1:5" x14ac:dyDescent="0.25">
      <c r="A3250" s="17">
        <v>43417</v>
      </c>
      <c r="E3250">
        <v>612.34</v>
      </c>
    </row>
    <row r="3251" spans="1:5" x14ac:dyDescent="0.25">
      <c r="A3251" s="17">
        <v>43418</v>
      </c>
      <c r="E3251">
        <v>628.92999999999995</v>
      </c>
    </row>
    <row r="3252" spans="1:5" x14ac:dyDescent="0.25">
      <c r="A3252" s="17">
        <v>43419</v>
      </c>
      <c r="E3252">
        <v>626.52</v>
      </c>
    </row>
    <row r="3253" spans="1:5" x14ac:dyDescent="0.25">
      <c r="A3253" s="17">
        <v>43420</v>
      </c>
      <c r="E3253">
        <v>595.74</v>
      </c>
    </row>
    <row r="3254" spans="1:5" x14ac:dyDescent="0.25">
      <c r="A3254" s="17">
        <v>43423</v>
      </c>
      <c r="E3254">
        <v>631.36</v>
      </c>
    </row>
    <row r="3255" spans="1:5" x14ac:dyDescent="0.25">
      <c r="A3255" s="17">
        <v>43424</v>
      </c>
      <c r="E3255">
        <v>665.36</v>
      </c>
    </row>
    <row r="3256" spans="1:5" x14ac:dyDescent="0.25">
      <c r="A3256" s="17">
        <v>43425</v>
      </c>
      <c r="E3256">
        <v>649.19000000000005</v>
      </c>
    </row>
    <row r="3257" spans="1:5" x14ac:dyDescent="0.25">
      <c r="A3257" s="17">
        <v>43427</v>
      </c>
      <c r="E3257">
        <v>660.9</v>
      </c>
    </row>
    <row r="3258" spans="1:5" x14ac:dyDescent="0.25">
      <c r="A3258" s="17">
        <v>43430</v>
      </c>
      <c r="E3258">
        <v>617.91</v>
      </c>
    </row>
    <row r="3259" spans="1:5" x14ac:dyDescent="0.25">
      <c r="A3259" s="17">
        <v>43431</v>
      </c>
      <c r="E3259">
        <v>605.33000000000004</v>
      </c>
    </row>
    <row r="3260" spans="1:5" x14ac:dyDescent="0.25">
      <c r="A3260" s="17">
        <v>43432</v>
      </c>
      <c r="E3260">
        <v>585.09</v>
      </c>
    </row>
    <row r="3261" spans="1:5" x14ac:dyDescent="0.25">
      <c r="A3261" s="17">
        <v>43433</v>
      </c>
      <c r="E3261">
        <v>596.36</v>
      </c>
    </row>
    <row r="3262" spans="1:5" x14ac:dyDescent="0.25">
      <c r="A3262" s="17">
        <v>43434</v>
      </c>
      <c r="E3262">
        <v>581.14</v>
      </c>
    </row>
    <row r="3263" spans="1:5" x14ac:dyDescent="0.25">
      <c r="A3263" s="17">
        <v>43437</v>
      </c>
      <c r="E3263">
        <v>550.77</v>
      </c>
    </row>
    <row r="3264" spans="1:5" x14ac:dyDescent="0.25">
      <c r="A3264" s="17">
        <v>43438</v>
      </c>
      <c r="E3264">
        <v>619.38</v>
      </c>
    </row>
    <row r="3265" spans="1:5" x14ac:dyDescent="0.25">
      <c r="A3265" s="17">
        <v>43440</v>
      </c>
      <c r="E3265">
        <v>634.76</v>
      </c>
    </row>
    <row r="3266" spans="1:5" x14ac:dyDescent="0.25">
      <c r="A3266" s="17">
        <v>43441</v>
      </c>
      <c r="E3266">
        <v>678.03</v>
      </c>
    </row>
    <row r="3267" spans="1:5" x14ac:dyDescent="0.25">
      <c r="A3267" s="17">
        <v>43444</v>
      </c>
      <c r="E3267">
        <v>673</v>
      </c>
    </row>
    <row r="3268" spans="1:5" x14ac:dyDescent="0.25">
      <c r="A3268" s="17">
        <v>43445</v>
      </c>
      <c r="E3268">
        <v>670.43</v>
      </c>
    </row>
    <row r="3269" spans="1:5" x14ac:dyDescent="0.25">
      <c r="A3269" s="17">
        <v>43446</v>
      </c>
      <c r="E3269">
        <v>662.92</v>
      </c>
    </row>
    <row r="3270" spans="1:5" x14ac:dyDescent="0.25">
      <c r="A3270" s="17">
        <v>43447</v>
      </c>
      <c r="E3270">
        <v>656.53</v>
      </c>
    </row>
    <row r="3271" spans="1:5" x14ac:dyDescent="0.25">
      <c r="A3271" s="17">
        <v>43448</v>
      </c>
      <c r="E3271">
        <v>682.34</v>
      </c>
    </row>
    <row r="3272" spans="1:5" x14ac:dyDescent="0.25">
      <c r="A3272" s="17">
        <v>43451</v>
      </c>
      <c r="E3272">
        <v>722.19</v>
      </c>
    </row>
    <row r="3273" spans="1:5" x14ac:dyDescent="0.25">
      <c r="A3273" s="17">
        <v>43452</v>
      </c>
      <c r="E3273">
        <v>718.72</v>
      </c>
    </row>
    <row r="3274" spans="1:5" x14ac:dyDescent="0.25">
      <c r="A3274" s="17">
        <v>43453</v>
      </c>
      <c r="E3274">
        <v>718.72</v>
      </c>
    </row>
    <row r="3275" spans="1:5" x14ac:dyDescent="0.25">
      <c r="A3275" s="17">
        <v>43454</v>
      </c>
      <c r="E3275">
        <v>756.68</v>
      </c>
    </row>
    <row r="3276" spans="1:5" x14ac:dyDescent="0.25">
      <c r="A3276" s="17">
        <v>43455</v>
      </c>
      <c r="E3276">
        <v>795.2</v>
      </c>
    </row>
    <row r="3277" spans="1:5" x14ac:dyDescent="0.25">
      <c r="A3277" s="17">
        <v>43458</v>
      </c>
      <c r="E3277">
        <v>841.08</v>
      </c>
    </row>
    <row r="3278" spans="1:5" x14ac:dyDescent="0.25">
      <c r="A3278" s="17">
        <v>43460</v>
      </c>
      <c r="E3278">
        <v>794.77</v>
      </c>
    </row>
    <row r="3279" spans="1:5" x14ac:dyDescent="0.25">
      <c r="A3279" s="17">
        <v>43461</v>
      </c>
      <c r="E3279">
        <v>823.67</v>
      </c>
    </row>
    <row r="3280" spans="1:5" x14ac:dyDescent="0.25">
      <c r="A3280" s="17">
        <v>43462</v>
      </c>
      <c r="E3280">
        <v>822.56</v>
      </c>
    </row>
    <row r="3281" spans="1:5" x14ac:dyDescent="0.25">
      <c r="A3281" s="17">
        <v>43465</v>
      </c>
      <c r="E3281">
        <v>792.36</v>
      </c>
    </row>
    <row r="3282" spans="1:5" x14ac:dyDescent="0.25">
      <c r="A3282" s="17">
        <v>43467</v>
      </c>
      <c r="E3282">
        <v>770.26</v>
      </c>
    </row>
    <row r="3283" spans="1:5" x14ac:dyDescent="0.25">
      <c r="A3283" s="17">
        <v>43468</v>
      </c>
      <c r="E3283">
        <v>797.04</v>
      </c>
    </row>
    <row r="3284" spans="1:5" x14ac:dyDescent="0.25">
      <c r="A3284" s="17">
        <v>43469</v>
      </c>
      <c r="E3284">
        <v>736.12</v>
      </c>
    </row>
    <row r="3285" spans="1:5" x14ac:dyDescent="0.25">
      <c r="A3285" s="17">
        <v>43472</v>
      </c>
      <c r="E3285">
        <v>714.53</v>
      </c>
    </row>
    <row r="3286" spans="1:5" x14ac:dyDescent="0.25">
      <c r="A3286" s="17">
        <v>43473</v>
      </c>
      <c r="E3286">
        <v>706.46</v>
      </c>
    </row>
    <row r="3287" spans="1:5" x14ac:dyDescent="0.25">
      <c r="A3287" s="17">
        <v>43474</v>
      </c>
      <c r="E3287">
        <v>688.36</v>
      </c>
    </row>
    <row r="3288" spans="1:5" x14ac:dyDescent="0.25">
      <c r="A3288" s="17">
        <v>43475</v>
      </c>
      <c r="E3288">
        <v>682.15</v>
      </c>
    </row>
    <row r="3289" spans="1:5" x14ac:dyDescent="0.25">
      <c r="A3289" s="17">
        <v>43476</v>
      </c>
      <c r="E3289">
        <v>659.03</v>
      </c>
    </row>
    <row r="3290" spans="1:5" x14ac:dyDescent="0.25">
      <c r="A3290" s="17">
        <v>43479</v>
      </c>
      <c r="E3290">
        <v>659.45</v>
      </c>
    </row>
    <row r="3291" spans="1:5" x14ac:dyDescent="0.25">
      <c r="A3291" s="17">
        <v>43480</v>
      </c>
      <c r="E3291">
        <v>634.20000000000005</v>
      </c>
    </row>
    <row r="3292" spans="1:5" x14ac:dyDescent="0.25">
      <c r="A3292" s="17">
        <v>43481</v>
      </c>
      <c r="E3292">
        <v>641.34</v>
      </c>
    </row>
    <row r="3293" spans="1:5" x14ac:dyDescent="0.25">
      <c r="A3293" s="17">
        <v>43482</v>
      </c>
      <c r="E3293">
        <v>636.79999999999995</v>
      </c>
    </row>
    <row r="3294" spans="1:5" x14ac:dyDescent="0.25">
      <c r="A3294" s="17">
        <v>43483</v>
      </c>
      <c r="E3294">
        <v>623.28</v>
      </c>
    </row>
    <row r="3295" spans="1:5" x14ac:dyDescent="0.25">
      <c r="A3295" s="17">
        <v>43487</v>
      </c>
      <c r="E3295">
        <v>682.17</v>
      </c>
    </row>
    <row r="3296" spans="1:5" x14ac:dyDescent="0.25">
      <c r="A3296" s="17">
        <v>43488</v>
      </c>
      <c r="E3296">
        <v>672.58</v>
      </c>
    </row>
    <row r="3297" spans="1:5" x14ac:dyDescent="0.25">
      <c r="A3297" s="17">
        <v>43489</v>
      </c>
      <c r="E3297">
        <v>651.65</v>
      </c>
    </row>
    <row r="3298" spans="1:5" x14ac:dyDescent="0.25">
      <c r="A3298" s="17">
        <v>43490</v>
      </c>
      <c r="E3298">
        <v>623.35</v>
      </c>
    </row>
    <row r="3299" spans="1:5" x14ac:dyDescent="0.25">
      <c r="A3299" s="17">
        <v>43493</v>
      </c>
      <c r="E3299">
        <v>652.46</v>
      </c>
    </row>
    <row r="3300" spans="1:5" x14ac:dyDescent="0.25">
      <c r="A3300" s="17">
        <v>43494</v>
      </c>
      <c r="E3300">
        <v>648.11</v>
      </c>
    </row>
    <row r="3301" spans="1:5" x14ac:dyDescent="0.25">
      <c r="A3301" s="17">
        <v>43495</v>
      </c>
      <c r="E3301">
        <v>620.16999999999996</v>
      </c>
    </row>
    <row r="3302" spans="1:5" x14ac:dyDescent="0.25">
      <c r="A3302" s="17">
        <v>43496</v>
      </c>
      <c r="E3302">
        <v>596.22</v>
      </c>
    </row>
    <row r="3303" spans="1:5" x14ac:dyDescent="0.25">
      <c r="A3303" s="17">
        <v>43497</v>
      </c>
      <c r="E3303">
        <v>588.14</v>
      </c>
    </row>
    <row r="3304" spans="1:5" x14ac:dyDescent="0.25">
      <c r="A3304" s="17">
        <v>43500</v>
      </c>
      <c r="E3304">
        <v>570.22</v>
      </c>
    </row>
    <row r="3305" spans="1:5" x14ac:dyDescent="0.25">
      <c r="A3305" s="17">
        <v>43501</v>
      </c>
      <c r="E3305">
        <v>566.36</v>
      </c>
    </row>
    <row r="3306" spans="1:5" x14ac:dyDescent="0.25">
      <c r="A3306" s="17">
        <v>43502</v>
      </c>
      <c r="E3306">
        <v>561.66999999999996</v>
      </c>
    </row>
    <row r="3307" spans="1:5" x14ac:dyDescent="0.25">
      <c r="A3307" s="17">
        <v>43503</v>
      </c>
      <c r="E3307">
        <v>581.79</v>
      </c>
    </row>
    <row r="3308" spans="1:5" x14ac:dyDescent="0.25">
      <c r="A3308" s="17">
        <v>43504</v>
      </c>
      <c r="E3308">
        <v>577.78</v>
      </c>
    </row>
    <row r="3309" spans="1:5" x14ac:dyDescent="0.25">
      <c r="A3309" s="17">
        <v>43507</v>
      </c>
      <c r="E3309">
        <v>568.41</v>
      </c>
    </row>
    <row r="3310" spans="1:5" x14ac:dyDescent="0.25">
      <c r="A3310" s="17">
        <v>43508</v>
      </c>
      <c r="E3310">
        <v>558.99</v>
      </c>
    </row>
    <row r="3311" spans="1:5" x14ac:dyDescent="0.25">
      <c r="A3311" s="17">
        <v>43509</v>
      </c>
      <c r="E3311">
        <v>555.98</v>
      </c>
    </row>
    <row r="3312" spans="1:5" x14ac:dyDescent="0.25">
      <c r="A3312" s="17">
        <v>43510</v>
      </c>
      <c r="E3312">
        <v>563.37</v>
      </c>
    </row>
    <row r="3313" spans="1:5" x14ac:dyDescent="0.25">
      <c r="A3313" s="17">
        <v>43511</v>
      </c>
      <c r="E3313">
        <v>548.62</v>
      </c>
    </row>
    <row r="3314" spans="1:5" x14ac:dyDescent="0.25">
      <c r="A3314" s="17">
        <v>43515</v>
      </c>
      <c r="E3314">
        <v>545.4</v>
      </c>
    </row>
    <row r="3315" spans="1:5" x14ac:dyDescent="0.25">
      <c r="A3315" s="17">
        <v>43516</v>
      </c>
      <c r="E3315">
        <v>528.03</v>
      </c>
    </row>
    <row r="3316" spans="1:5" x14ac:dyDescent="0.25">
      <c r="A3316" s="17">
        <v>43517</v>
      </c>
      <c r="E3316">
        <v>536.15</v>
      </c>
    </row>
    <row r="3317" spans="1:5" x14ac:dyDescent="0.25">
      <c r="A3317" s="17">
        <v>43518</v>
      </c>
      <c r="E3317">
        <v>514.16999999999996</v>
      </c>
    </row>
    <row r="3318" spans="1:5" x14ac:dyDescent="0.25">
      <c r="A3318" s="17">
        <v>43521</v>
      </c>
      <c r="E3318">
        <v>520.96</v>
      </c>
    </row>
    <row r="3319" spans="1:5" x14ac:dyDescent="0.25">
      <c r="A3319" s="17">
        <v>43522</v>
      </c>
      <c r="E3319">
        <v>526.62</v>
      </c>
    </row>
    <row r="3320" spans="1:5" x14ac:dyDescent="0.25">
      <c r="A3320" s="17">
        <v>43523</v>
      </c>
      <c r="E3320">
        <v>529.67999999999995</v>
      </c>
    </row>
    <row r="3321" spans="1:5" x14ac:dyDescent="0.25">
      <c r="A3321" s="17">
        <v>43524</v>
      </c>
      <c r="E3321">
        <v>527.28</v>
      </c>
    </row>
    <row r="3322" spans="1:5" x14ac:dyDescent="0.25">
      <c r="A3322" s="17">
        <v>43525</v>
      </c>
      <c r="E3322">
        <v>504.4</v>
      </c>
    </row>
    <row r="3323" spans="1:5" x14ac:dyDescent="0.25">
      <c r="A3323" s="17">
        <v>43528</v>
      </c>
      <c r="E3323">
        <v>518.54</v>
      </c>
    </row>
    <row r="3324" spans="1:5" x14ac:dyDescent="0.25">
      <c r="A3324" s="17">
        <v>43529</v>
      </c>
      <c r="E3324">
        <v>516.64</v>
      </c>
    </row>
    <row r="3325" spans="1:5" x14ac:dyDescent="0.25">
      <c r="A3325" s="17">
        <v>43530</v>
      </c>
      <c r="E3325">
        <v>533.41</v>
      </c>
    </row>
    <row r="3326" spans="1:5" x14ac:dyDescent="0.25">
      <c r="A3326" s="17">
        <v>43531</v>
      </c>
      <c r="E3326">
        <v>556.19000000000005</v>
      </c>
    </row>
    <row r="3327" spans="1:5" x14ac:dyDescent="0.25">
      <c r="A3327" s="17">
        <v>43532</v>
      </c>
      <c r="E3327">
        <v>562.58000000000004</v>
      </c>
    </row>
    <row r="3328" spans="1:5" x14ac:dyDescent="0.25">
      <c r="A3328" s="17">
        <v>43535</v>
      </c>
      <c r="E3328">
        <v>517.80999999999995</v>
      </c>
    </row>
    <row r="3329" spans="1:5" x14ac:dyDescent="0.25">
      <c r="A3329" s="17">
        <v>43536</v>
      </c>
      <c r="E3329">
        <v>504.84</v>
      </c>
    </row>
    <row r="3330" spans="1:5" x14ac:dyDescent="0.25">
      <c r="A3330" s="17">
        <v>43537</v>
      </c>
      <c r="E3330">
        <v>498.62</v>
      </c>
    </row>
    <row r="3331" spans="1:5" x14ac:dyDescent="0.25">
      <c r="A3331" s="17">
        <v>43538</v>
      </c>
      <c r="E3331">
        <v>489.63</v>
      </c>
    </row>
    <row r="3332" spans="1:5" x14ac:dyDescent="0.25">
      <c r="A3332" s="17">
        <v>43539</v>
      </c>
      <c r="E3332">
        <v>481.25</v>
      </c>
    </row>
    <row r="3333" spans="1:5" x14ac:dyDescent="0.25">
      <c r="A3333" s="17">
        <v>43542</v>
      </c>
      <c r="E3333">
        <v>480.93</v>
      </c>
    </row>
    <row r="3334" spans="1:5" x14ac:dyDescent="0.25">
      <c r="A3334" s="17">
        <v>43543</v>
      </c>
      <c r="E3334">
        <v>487.67</v>
      </c>
    </row>
    <row r="3335" spans="1:5" x14ac:dyDescent="0.25">
      <c r="A3335" s="17">
        <v>43544</v>
      </c>
      <c r="E3335">
        <v>489.35</v>
      </c>
    </row>
    <row r="3336" spans="1:5" x14ac:dyDescent="0.25">
      <c r="A3336" s="17">
        <v>43545</v>
      </c>
      <c r="E3336">
        <v>484.8</v>
      </c>
    </row>
    <row r="3337" spans="1:5" x14ac:dyDescent="0.25">
      <c r="A3337" s="17">
        <v>43546</v>
      </c>
      <c r="E3337">
        <v>538.36</v>
      </c>
    </row>
    <row r="3338" spans="1:5" x14ac:dyDescent="0.25">
      <c r="A3338" s="17">
        <v>43549</v>
      </c>
      <c r="E3338">
        <v>539.59</v>
      </c>
    </row>
    <row r="3339" spans="1:5" x14ac:dyDescent="0.25">
      <c r="A3339" s="17">
        <v>43550</v>
      </c>
      <c r="E3339">
        <v>515.22</v>
      </c>
    </row>
    <row r="3340" spans="1:5" x14ac:dyDescent="0.25">
      <c r="A3340" s="17">
        <v>43551</v>
      </c>
      <c r="E3340">
        <v>518.79999999999995</v>
      </c>
    </row>
    <row r="3341" spans="1:5" x14ac:dyDescent="0.25">
      <c r="A3341" s="17">
        <v>43552</v>
      </c>
      <c r="E3341">
        <v>509.72</v>
      </c>
    </row>
    <row r="3342" spans="1:5" x14ac:dyDescent="0.25">
      <c r="A3342" s="17">
        <v>43553</v>
      </c>
      <c r="E3342">
        <v>493.45</v>
      </c>
    </row>
    <row r="3343" spans="1:5" x14ac:dyDescent="0.25">
      <c r="A3343" s="17">
        <v>43556</v>
      </c>
      <c r="E3343">
        <v>484</v>
      </c>
    </row>
    <row r="3344" spans="1:5" x14ac:dyDescent="0.25">
      <c r="A3344" s="17">
        <v>43557</v>
      </c>
      <c r="E3344">
        <v>481.52</v>
      </c>
    </row>
    <row r="3345" spans="1:5" x14ac:dyDescent="0.25">
      <c r="A3345" s="17">
        <v>43558</v>
      </c>
      <c r="E3345">
        <v>486.73</v>
      </c>
    </row>
    <row r="3346" spans="1:5" x14ac:dyDescent="0.25">
      <c r="A3346" s="17">
        <v>43559</v>
      </c>
      <c r="E3346">
        <v>482.19</v>
      </c>
    </row>
    <row r="3347" spans="1:5" x14ac:dyDescent="0.25">
      <c r="A3347" s="17">
        <v>43560</v>
      </c>
      <c r="E3347">
        <v>472.77</v>
      </c>
    </row>
    <row r="3348" spans="1:5" x14ac:dyDescent="0.25">
      <c r="A3348" s="17">
        <v>43563</v>
      </c>
      <c r="E3348">
        <v>470.3</v>
      </c>
    </row>
    <row r="3349" spans="1:5" x14ac:dyDescent="0.25">
      <c r="A3349" s="17">
        <v>43564</v>
      </c>
      <c r="E3349">
        <v>487.15</v>
      </c>
    </row>
    <row r="3350" spans="1:5" x14ac:dyDescent="0.25">
      <c r="A3350" s="17">
        <v>43565</v>
      </c>
      <c r="E3350">
        <v>473.42</v>
      </c>
    </row>
    <row r="3351" spans="1:5" x14ac:dyDescent="0.25">
      <c r="A3351" s="17">
        <v>43566</v>
      </c>
      <c r="E3351">
        <v>463.75</v>
      </c>
    </row>
    <row r="3352" spans="1:5" x14ac:dyDescent="0.25">
      <c r="A3352" s="17">
        <v>43567</v>
      </c>
      <c r="E3352">
        <v>442.53</v>
      </c>
    </row>
    <row r="3353" spans="1:5" x14ac:dyDescent="0.25">
      <c r="A3353" s="17">
        <v>43570</v>
      </c>
      <c r="E3353">
        <v>437.63</v>
      </c>
    </row>
    <row r="3354" spans="1:5" x14ac:dyDescent="0.25">
      <c r="A3354" s="17">
        <v>43571</v>
      </c>
      <c r="E3354">
        <v>434.83</v>
      </c>
    </row>
    <row r="3355" spans="1:5" x14ac:dyDescent="0.25">
      <c r="A3355" s="17">
        <v>43572</v>
      </c>
      <c r="E3355">
        <v>436.02</v>
      </c>
    </row>
    <row r="3356" spans="1:5" x14ac:dyDescent="0.25">
      <c r="A3356" s="17">
        <v>43573</v>
      </c>
      <c r="E3356">
        <v>430.29</v>
      </c>
    </row>
    <row r="3357" spans="1:5" x14ac:dyDescent="0.25">
      <c r="A3357" s="17">
        <v>43577</v>
      </c>
      <c r="E3357">
        <v>426.19</v>
      </c>
    </row>
    <row r="3358" spans="1:5" x14ac:dyDescent="0.25">
      <c r="A3358" s="17">
        <v>43578</v>
      </c>
      <c r="E3358">
        <v>423.26</v>
      </c>
    </row>
    <row r="3359" spans="1:5" x14ac:dyDescent="0.25">
      <c r="A3359" s="17">
        <v>43579</v>
      </c>
      <c r="E3359">
        <v>430.63</v>
      </c>
    </row>
    <row r="3360" spans="1:5" x14ac:dyDescent="0.25">
      <c r="A3360" s="17">
        <v>43580</v>
      </c>
      <c r="E3360">
        <v>437.28</v>
      </c>
    </row>
    <row r="3361" spans="1:5" x14ac:dyDescent="0.25">
      <c r="A3361" s="17">
        <v>43581</v>
      </c>
      <c r="E3361">
        <v>429.52</v>
      </c>
    </row>
    <row r="3362" spans="1:5" x14ac:dyDescent="0.25">
      <c r="A3362" s="17">
        <v>43584</v>
      </c>
      <c r="E3362">
        <v>432.75</v>
      </c>
    </row>
    <row r="3363" spans="1:5" x14ac:dyDescent="0.25">
      <c r="A3363" s="17">
        <v>43585</v>
      </c>
      <c r="E3363">
        <v>433.24</v>
      </c>
    </row>
    <row r="3364" spans="1:5" x14ac:dyDescent="0.25">
      <c r="A3364" s="17">
        <v>43586</v>
      </c>
      <c r="E3364">
        <v>446.11</v>
      </c>
    </row>
    <row r="3365" spans="1:5" x14ac:dyDescent="0.25">
      <c r="A3365" s="17">
        <v>43587</v>
      </c>
      <c r="E3365">
        <v>454.11</v>
      </c>
    </row>
    <row r="3366" spans="1:5" x14ac:dyDescent="0.25">
      <c r="A3366" s="17">
        <v>43588</v>
      </c>
      <c r="E3366">
        <v>428.34</v>
      </c>
    </row>
    <row r="3367" spans="1:5" x14ac:dyDescent="0.25">
      <c r="A3367" s="17">
        <v>43591</v>
      </c>
      <c r="E3367">
        <v>453.91</v>
      </c>
    </row>
    <row r="3368" spans="1:5" x14ac:dyDescent="0.25">
      <c r="A3368" s="17">
        <v>43592</v>
      </c>
      <c r="E3368">
        <v>532.44000000000005</v>
      </c>
    </row>
    <row r="3369" spans="1:5" x14ac:dyDescent="0.25">
      <c r="A3369" s="17">
        <v>43593</v>
      </c>
      <c r="E3369">
        <v>514.22</v>
      </c>
    </row>
    <row r="3370" spans="1:5" x14ac:dyDescent="0.25">
      <c r="A3370" s="17">
        <v>43594</v>
      </c>
      <c r="E3370">
        <v>518.16999999999996</v>
      </c>
    </row>
    <row r="3371" spans="1:5" x14ac:dyDescent="0.25">
      <c r="A3371" s="17">
        <v>43595</v>
      </c>
      <c r="E3371">
        <v>484.1</v>
      </c>
    </row>
    <row r="3372" spans="1:5" x14ac:dyDescent="0.25">
      <c r="A3372" s="17">
        <v>43598</v>
      </c>
      <c r="E3372">
        <v>546.92999999999995</v>
      </c>
    </row>
    <row r="3373" spans="1:5" x14ac:dyDescent="0.25">
      <c r="A3373" s="17">
        <v>43599</v>
      </c>
      <c r="E3373">
        <v>517.78</v>
      </c>
    </row>
    <row r="3374" spans="1:5" x14ac:dyDescent="0.25">
      <c r="A3374" s="17">
        <v>43600</v>
      </c>
      <c r="E3374">
        <v>496.05</v>
      </c>
    </row>
    <row r="3375" spans="1:5" x14ac:dyDescent="0.25">
      <c r="A3375" s="17">
        <v>43601</v>
      </c>
      <c r="E3375">
        <v>477.21</v>
      </c>
    </row>
    <row r="3376" spans="1:5" x14ac:dyDescent="0.25">
      <c r="A3376" s="17">
        <v>43602</v>
      </c>
      <c r="E3376">
        <v>481.21</v>
      </c>
    </row>
    <row r="3377" spans="1:5" x14ac:dyDescent="0.25">
      <c r="A3377" s="17">
        <v>43605</v>
      </c>
      <c r="E3377">
        <v>488.09</v>
      </c>
    </row>
    <row r="3378" spans="1:5" x14ac:dyDescent="0.25">
      <c r="A3378" s="17">
        <v>43606</v>
      </c>
      <c r="E3378">
        <v>464.92</v>
      </c>
    </row>
    <row r="3379" spans="1:5" x14ac:dyDescent="0.25">
      <c r="A3379" s="17">
        <v>43607</v>
      </c>
      <c r="E3379">
        <v>456.97</v>
      </c>
    </row>
    <row r="3380" spans="1:5" x14ac:dyDescent="0.25">
      <c r="A3380" s="17">
        <v>43608</v>
      </c>
      <c r="E3380">
        <v>493.58</v>
      </c>
    </row>
    <row r="3381" spans="1:5" x14ac:dyDescent="0.25">
      <c r="A3381" s="17">
        <v>43609</v>
      </c>
      <c r="E3381">
        <v>478.36</v>
      </c>
    </row>
    <row r="3382" spans="1:5" x14ac:dyDescent="0.25">
      <c r="A3382" s="17">
        <v>43613</v>
      </c>
      <c r="E3382">
        <v>492.93</v>
      </c>
    </row>
    <row r="3383" spans="1:5" x14ac:dyDescent="0.25">
      <c r="A3383" s="17">
        <v>43614</v>
      </c>
      <c r="E3383">
        <v>504.99</v>
      </c>
    </row>
    <row r="3384" spans="1:5" x14ac:dyDescent="0.25">
      <c r="A3384" s="17">
        <v>43615</v>
      </c>
      <c r="E3384">
        <v>496.58</v>
      </c>
    </row>
    <row r="3385" spans="1:5" x14ac:dyDescent="0.25">
      <c r="A3385" s="17">
        <v>43616</v>
      </c>
      <c r="E3385">
        <v>515.20000000000005</v>
      </c>
    </row>
    <row r="3386" spans="1:5" x14ac:dyDescent="0.25">
      <c r="A3386" s="17">
        <v>43619</v>
      </c>
      <c r="E3386">
        <v>524.16999999999996</v>
      </c>
    </row>
    <row r="3387" spans="1:5" x14ac:dyDescent="0.25">
      <c r="A3387" s="17">
        <v>43620</v>
      </c>
      <c r="E3387">
        <v>491.53</v>
      </c>
    </row>
    <row r="3388" spans="1:5" x14ac:dyDescent="0.25">
      <c r="A3388" s="17">
        <v>43621</v>
      </c>
      <c r="E3388">
        <v>480.42</v>
      </c>
    </row>
    <row r="3389" spans="1:5" x14ac:dyDescent="0.25">
      <c r="A3389" s="17">
        <v>43622</v>
      </c>
      <c r="E3389">
        <v>471.46</v>
      </c>
    </row>
    <row r="3390" spans="1:5" x14ac:dyDescent="0.25">
      <c r="A3390" s="17">
        <v>43623</v>
      </c>
      <c r="E3390">
        <v>474.46</v>
      </c>
    </row>
    <row r="3391" spans="1:5" x14ac:dyDescent="0.25">
      <c r="A3391" s="17">
        <v>43626</v>
      </c>
      <c r="E3391">
        <v>470.95</v>
      </c>
    </row>
    <row r="3392" spans="1:5" x14ac:dyDescent="0.25">
      <c r="A3392" s="17">
        <v>43627</v>
      </c>
      <c r="E3392">
        <v>471.75</v>
      </c>
    </row>
    <row r="3393" spans="1:5" x14ac:dyDescent="0.25">
      <c r="A3393" s="17">
        <v>43628</v>
      </c>
      <c r="E3393">
        <v>470.12</v>
      </c>
    </row>
    <row r="3394" spans="1:5" x14ac:dyDescent="0.25">
      <c r="A3394" s="17">
        <v>43629</v>
      </c>
      <c r="E3394">
        <v>470.28</v>
      </c>
    </row>
    <row r="3395" spans="1:5" x14ac:dyDescent="0.25">
      <c r="A3395" s="17">
        <v>43630</v>
      </c>
      <c r="E3395">
        <v>462.79</v>
      </c>
    </row>
    <row r="3396" spans="1:5" x14ac:dyDescent="0.25">
      <c r="A3396" s="17">
        <v>43633</v>
      </c>
      <c r="E3396">
        <v>457.13</v>
      </c>
    </row>
    <row r="3397" spans="1:5" x14ac:dyDescent="0.25">
      <c r="A3397" s="17">
        <v>43634</v>
      </c>
      <c r="E3397">
        <v>454.21</v>
      </c>
    </row>
    <row r="3398" spans="1:5" x14ac:dyDescent="0.25">
      <c r="A3398" s="17">
        <v>43635</v>
      </c>
      <c r="E3398">
        <v>439.1</v>
      </c>
    </row>
    <row r="3399" spans="1:5" x14ac:dyDescent="0.25">
      <c r="A3399" s="17">
        <v>43636</v>
      </c>
      <c r="E3399">
        <v>439.67</v>
      </c>
    </row>
    <row r="3400" spans="1:5" x14ac:dyDescent="0.25">
      <c r="A3400" s="17">
        <v>43637</v>
      </c>
      <c r="E3400">
        <v>450.06</v>
      </c>
    </row>
    <row r="3401" spans="1:5" x14ac:dyDescent="0.25">
      <c r="A3401" s="17">
        <v>43640</v>
      </c>
      <c r="E3401">
        <v>447.5</v>
      </c>
    </row>
    <row r="3402" spans="1:5" x14ac:dyDescent="0.25">
      <c r="A3402" s="17">
        <v>43641</v>
      </c>
      <c r="E3402">
        <v>459.2</v>
      </c>
    </row>
    <row r="3403" spans="1:5" x14ac:dyDescent="0.25">
      <c r="A3403" s="17">
        <v>43642</v>
      </c>
      <c r="E3403">
        <v>453.19</v>
      </c>
    </row>
    <row r="3404" spans="1:5" x14ac:dyDescent="0.25">
      <c r="A3404" s="17">
        <v>43643</v>
      </c>
      <c r="E3404">
        <v>447.81</v>
      </c>
    </row>
    <row r="3405" spans="1:5" x14ac:dyDescent="0.25">
      <c r="A3405" s="17">
        <v>43644</v>
      </c>
      <c r="E3405">
        <v>440.73</v>
      </c>
    </row>
    <row r="3406" spans="1:5" x14ac:dyDescent="0.25">
      <c r="A3406" s="17">
        <v>43647</v>
      </c>
      <c r="E3406">
        <v>417.35</v>
      </c>
    </row>
    <row r="3407" spans="1:5" x14ac:dyDescent="0.25">
      <c r="A3407" s="17">
        <v>43648</v>
      </c>
      <c r="E3407">
        <v>401.2</v>
      </c>
    </row>
    <row r="3408" spans="1:5" x14ac:dyDescent="0.25">
      <c r="A3408" s="17">
        <v>43649</v>
      </c>
      <c r="E3408">
        <v>402.22</v>
      </c>
    </row>
    <row r="3409" spans="1:5" x14ac:dyDescent="0.25">
      <c r="A3409" s="17">
        <v>43651</v>
      </c>
      <c r="E3409">
        <v>402.45</v>
      </c>
    </row>
    <row r="3410" spans="1:5" x14ac:dyDescent="0.25">
      <c r="A3410" s="17">
        <v>43654</v>
      </c>
      <c r="E3410">
        <v>408.88</v>
      </c>
    </row>
    <row r="3411" spans="1:5" x14ac:dyDescent="0.25">
      <c r="A3411" s="17">
        <v>43655</v>
      </c>
      <c r="E3411">
        <v>412.98</v>
      </c>
    </row>
    <row r="3412" spans="1:5" x14ac:dyDescent="0.25">
      <c r="A3412" s="17">
        <v>43656</v>
      </c>
      <c r="E3412">
        <v>400.17</v>
      </c>
    </row>
    <row r="3413" spans="1:5" x14ac:dyDescent="0.25">
      <c r="A3413" s="17">
        <v>43657</v>
      </c>
      <c r="E3413">
        <v>395.15</v>
      </c>
    </row>
    <row r="3414" spans="1:5" x14ac:dyDescent="0.25">
      <c r="A3414" s="17">
        <v>43658</v>
      </c>
      <c r="E3414">
        <v>387.2</v>
      </c>
    </row>
    <row r="3415" spans="1:5" x14ac:dyDescent="0.25">
      <c r="A3415" s="17">
        <v>43661</v>
      </c>
      <c r="E3415">
        <v>386.82</v>
      </c>
    </row>
    <row r="3416" spans="1:5" x14ac:dyDescent="0.25">
      <c r="A3416" s="17">
        <v>43662</v>
      </c>
      <c r="E3416">
        <v>384.7</v>
      </c>
    </row>
    <row r="3417" spans="1:5" x14ac:dyDescent="0.25">
      <c r="A3417" s="17">
        <v>43663</v>
      </c>
      <c r="E3417">
        <v>395.12</v>
      </c>
    </row>
    <row r="3418" spans="1:5" x14ac:dyDescent="0.25">
      <c r="A3418" s="17">
        <v>43664</v>
      </c>
      <c r="E3418">
        <v>393.19</v>
      </c>
    </row>
    <row r="3419" spans="1:5" x14ac:dyDescent="0.25">
      <c r="A3419" s="17">
        <v>43665</v>
      </c>
      <c r="E3419">
        <v>395.34</v>
      </c>
    </row>
    <row r="3420" spans="1:5" x14ac:dyDescent="0.25">
      <c r="A3420" s="17">
        <v>43668</v>
      </c>
      <c r="E3420">
        <v>389.51</v>
      </c>
    </row>
    <row r="3421" spans="1:5" x14ac:dyDescent="0.25">
      <c r="A3421" s="17">
        <v>43669</v>
      </c>
      <c r="E3421">
        <v>376.45</v>
      </c>
    </row>
    <row r="3422" spans="1:5" x14ac:dyDescent="0.25">
      <c r="A3422" s="17">
        <v>43670</v>
      </c>
      <c r="E3422">
        <v>365.71</v>
      </c>
    </row>
    <row r="3423" spans="1:5" x14ac:dyDescent="0.25">
      <c r="A3423" s="17">
        <v>43671</v>
      </c>
      <c r="E3423">
        <v>378.46</v>
      </c>
    </row>
    <row r="3424" spans="1:5" x14ac:dyDescent="0.25">
      <c r="A3424" s="17">
        <v>43672</v>
      </c>
      <c r="E3424">
        <v>367.93</v>
      </c>
    </row>
    <row r="3425" spans="1:5" x14ac:dyDescent="0.25">
      <c r="A3425" s="17">
        <v>43675</v>
      </c>
      <c r="E3425">
        <v>370.57</v>
      </c>
    </row>
    <row r="3426" spans="1:5" x14ac:dyDescent="0.25">
      <c r="A3426" s="17">
        <v>43676</v>
      </c>
      <c r="E3426">
        <v>380.98</v>
      </c>
    </row>
    <row r="3427" spans="1:5" x14ac:dyDescent="0.25">
      <c r="A3427" s="17">
        <v>43677</v>
      </c>
      <c r="E3427">
        <v>398.37</v>
      </c>
    </row>
    <row r="3428" spans="1:5" x14ac:dyDescent="0.25">
      <c r="A3428" s="17">
        <v>43678</v>
      </c>
      <c r="E3428">
        <v>429.41</v>
      </c>
    </row>
    <row r="3429" spans="1:5" x14ac:dyDescent="0.25">
      <c r="A3429" s="17">
        <v>43679</v>
      </c>
      <c r="E3429">
        <v>439.39</v>
      </c>
    </row>
    <row r="3430" spans="1:5" x14ac:dyDescent="0.25">
      <c r="A3430" s="17">
        <v>43682</v>
      </c>
      <c r="E3430">
        <v>494.17</v>
      </c>
    </row>
    <row r="3431" spans="1:5" x14ac:dyDescent="0.25">
      <c r="A3431" s="17">
        <v>43683</v>
      </c>
      <c r="E3431">
        <v>471.64</v>
      </c>
    </row>
    <row r="3432" spans="1:5" x14ac:dyDescent="0.25">
      <c r="A3432" s="17">
        <v>43684</v>
      </c>
      <c r="E3432">
        <v>470.51</v>
      </c>
    </row>
    <row r="3433" spans="1:5" x14ac:dyDescent="0.25">
      <c r="A3433" s="17">
        <v>43685</v>
      </c>
      <c r="E3433">
        <v>442.7</v>
      </c>
    </row>
    <row r="3434" spans="1:5" x14ac:dyDescent="0.25">
      <c r="A3434" s="17">
        <v>43686</v>
      </c>
      <c r="E3434">
        <v>451.58</v>
      </c>
    </row>
    <row r="3435" spans="1:5" x14ac:dyDescent="0.25">
      <c r="A3435" s="17">
        <v>43689</v>
      </c>
      <c r="E3435">
        <v>490.34</v>
      </c>
    </row>
    <row r="3436" spans="1:5" x14ac:dyDescent="0.25">
      <c r="A3436" s="17">
        <v>43690</v>
      </c>
      <c r="E3436">
        <v>458.01</v>
      </c>
    </row>
    <row r="3437" spans="1:5" x14ac:dyDescent="0.25">
      <c r="A3437" s="17">
        <v>43691</v>
      </c>
      <c r="E3437">
        <v>514.76</v>
      </c>
    </row>
    <row r="3438" spans="1:5" x14ac:dyDescent="0.25">
      <c r="A3438" s="17">
        <v>43692</v>
      </c>
      <c r="E3438">
        <v>504.95</v>
      </c>
    </row>
    <row r="3439" spans="1:5" x14ac:dyDescent="0.25">
      <c r="A3439" s="17">
        <v>43693</v>
      </c>
      <c r="E3439">
        <v>477.59</v>
      </c>
    </row>
    <row r="3440" spans="1:5" x14ac:dyDescent="0.25">
      <c r="A3440" s="17">
        <v>43696</v>
      </c>
      <c r="E3440">
        <v>440.91</v>
      </c>
    </row>
    <row r="3441" spans="1:5" x14ac:dyDescent="0.25">
      <c r="A3441" s="17">
        <v>43697</v>
      </c>
      <c r="E3441">
        <v>451.96</v>
      </c>
    </row>
    <row r="3442" spans="1:5" x14ac:dyDescent="0.25">
      <c r="A3442" s="17">
        <v>43698</v>
      </c>
      <c r="E3442">
        <v>431.1</v>
      </c>
    </row>
    <row r="3443" spans="1:5" x14ac:dyDescent="0.25">
      <c r="A3443" s="17">
        <v>43699</v>
      </c>
      <c r="E3443">
        <v>436.86</v>
      </c>
    </row>
    <row r="3444" spans="1:5" x14ac:dyDescent="0.25">
      <c r="A3444" s="17">
        <v>43700</v>
      </c>
      <c r="E3444">
        <v>497.87</v>
      </c>
    </row>
    <row r="3445" spans="1:5" x14ac:dyDescent="0.25">
      <c r="A3445" s="17">
        <v>43703</v>
      </c>
      <c r="E3445">
        <v>483.19</v>
      </c>
    </row>
    <row r="3446" spans="1:5" x14ac:dyDescent="0.25">
      <c r="A3446" s="17">
        <v>43704</v>
      </c>
      <c r="E3446">
        <v>488.67</v>
      </c>
    </row>
    <row r="3447" spans="1:5" x14ac:dyDescent="0.25">
      <c r="A3447" s="17">
        <v>43705</v>
      </c>
      <c r="E3447">
        <v>481.66</v>
      </c>
    </row>
    <row r="3448" spans="1:5" x14ac:dyDescent="0.25">
      <c r="A3448" s="17">
        <v>43706</v>
      </c>
      <c r="E3448">
        <v>456.48</v>
      </c>
    </row>
    <row r="3449" spans="1:5" x14ac:dyDescent="0.25">
      <c r="A3449" s="17">
        <v>43707</v>
      </c>
      <c r="E3449">
        <v>460.7</v>
      </c>
    </row>
    <row r="3450" spans="1:5" x14ac:dyDescent="0.25">
      <c r="A3450" s="17">
        <v>43711</v>
      </c>
      <c r="E3450">
        <v>479.41</v>
      </c>
    </row>
    <row r="3451" spans="1:5" x14ac:dyDescent="0.25">
      <c r="A3451" s="17">
        <v>43712</v>
      </c>
      <c r="E3451">
        <v>451.84</v>
      </c>
    </row>
    <row r="3452" spans="1:5" x14ac:dyDescent="0.25">
      <c r="A3452" s="17">
        <v>43713</v>
      </c>
      <c r="E3452">
        <v>431.13</v>
      </c>
    </row>
    <row r="3453" spans="1:5" x14ac:dyDescent="0.25">
      <c r="A3453" s="17">
        <v>43714</v>
      </c>
      <c r="E3453">
        <v>421</v>
      </c>
    </row>
    <row r="3454" spans="1:5" x14ac:dyDescent="0.25">
      <c r="A3454" s="17">
        <v>43717</v>
      </c>
      <c r="E3454">
        <v>416.61</v>
      </c>
    </row>
    <row r="3455" spans="1:5" x14ac:dyDescent="0.25">
      <c r="A3455" s="17">
        <v>43718</v>
      </c>
      <c r="E3455">
        <v>418.19</v>
      </c>
    </row>
    <row r="3456" spans="1:5" x14ac:dyDescent="0.25">
      <c r="A3456" s="17">
        <v>43719</v>
      </c>
      <c r="E3456">
        <v>409.27</v>
      </c>
    </row>
    <row r="3457" spans="1:5" x14ac:dyDescent="0.25">
      <c r="A3457" s="17">
        <v>43720</v>
      </c>
      <c r="E3457">
        <v>396.85</v>
      </c>
    </row>
    <row r="3458" spans="1:5" x14ac:dyDescent="0.25">
      <c r="A3458" s="17">
        <v>43721</v>
      </c>
      <c r="E3458">
        <v>393.1</v>
      </c>
    </row>
    <row r="3459" spans="1:5" x14ac:dyDescent="0.25">
      <c r="A3459" s="17">
        <v>43724</v>
      </c>
      <c r="E3459">
        <v>400.23</v>
      </c>
    </row>
    <row r="3460" spans="1:5" x14ac:dyDescent="0.25">
      <c r="A3460" s="17">
        <v>43725</v>
      </c>
      <c r="E3460">
        <v>398.38</v>
      </c>
    </row>
    <row r="3461" spans="1:5" x14ac:dyDescent="0.25">
      <c r="A3461" s="17">
        <v>43726</v>
      </c>
      <c r="E3461">
        <v>385.36</v>
      </c>
    </row>
    <row r="3462" spans="1:5" x14ac:dyDescent="0.25">
      <c r="A3462" s="17">
        <v>43727</v>
      </c>
      <c r="E3462">
        <v>379.1</v>
      </c>
    </row>
    <row r="3463" spans="1:5" x14ac:dyDescent="0.25">
      <c r="A3463" s="17">
        <v>43728</v>
      </c>
      <c r="E3463">
        <v>396.51</v>
      </c>
    </row>
    <row r="3464" spans="1:5" x14ac:dyDescent="0.25">
      <c r="A3464" s="17">
        <v>43731</v>
      </c>
      <c r="E3464">
        <v>393.24</v>
      </c>
    </row>
    <row r="3465" spans="1:5" x14ac:dyDescent="0.25">
      <c r="A3465" s="17">
        <v>43732</v>
      </c>
      <c r="E3465">
        <v>411.49</v>
      </c>
    </row>
    <row r="3466" spans="1:5" x14ac:dyDescent="0.25">
      <c r="A3466" s="17">
        <v>43733</v>
      </c>
      <c r="E3466">
        <v>402.11</v>
      </c>
    </row>
    <row r="3467" spans="1:5" x14ac:dyDescent="0.25">
      <c r="A3467" s="17">
        <v>43734</v>
      </c>
      <c r="E3467">
        <v>405.6</v>
      </c>
    </row>
    <row r="3468" spans="1:5" x14ac:dyDescent="0.25">
      <c r="A3468" s="17">
        <v>43735</v>
      </c>
      <c r="E3468">
        <v>420.06</v>
      </c>
    </row>
    <row r="3469" spans="1:5" x14ac:dyDescent="0.25">
      <c r="A3469" s="17">
        <v>43738</v>
      </c>
      <c r="E3469">
        <v>405.27</v>
      </c>
    </row>
    <row r="3470" spans="1:5" x14ac:dyDescent="0.25">
      <c r="A3470" s="17">
        <v>43739</v>
      </c>
      <c r="E3470">
        <v>422.01</v>
      </c>
    </row>
    <row r="3471" spans="1:5" x14ac:dyDescent="0.25">
      <c r="A3471" s="17">
        <v>43740</v>
      </c>
      <c r="E3471">
        <v>451.46</v>
      </c>
    </row>
    <row r="3472" spans="1:5" x14ac:dyDescent="0.25">
      <c r="A3472" s="17">
        <v>43741</v>
      </c>
      <c r="E3472">
        <v>439.09</v>
      </c>
    </row>
    <row r="3473" spans="1:5" x14ac:dyDescent="0.25">
      <c r="A3473" s="17">
        <v>43742</v>
      </c>
      <c r="E3473">
        <v>412.62</v>
      </c>
    </row>
    <row r="3474" spans="1:5" x14ac:dyDescent="0.25">
      <c r="A3474" s="17">
        <v>43745</v>
      </c>
      <c r="E3474">
        <v>415.3</v>
      </c>
    </row>
    <row r="3475" spans="1:5" x14ac:dyDescent="0.25">
      <c r="A3475" s="17">
        <v>43746</v>
      </c>
      <c r="E3475">
        <v>445.12</v>
      </c>
    </row>
    <row r="3476" spans="1:5" x14ac:dyDescent="0.25">
      <c r="A3476" s="17">
        <v>43747</v>
      </c>
      <c r="E3476">
        <v>430.76</v>
      </c>
    </row>
    <row r="3477" spans="1:5" x14ac:dyDescent="0.25">
      <c r="A3477" s="17">
        <v>43748</v>
      </c>
      <c r="E3477">
        <v>419.37</v>
      </c>
    </row>
    <row r="3478" spans="1:5" x14ac:dyDescent="0.25">
      <c r="A3478" s="17">
        <v>43749</v>
      </c>
      <c r="E3478">
        <v>393.15</v>
      </c>
    </row>
    <row r="3479" spans="1:5" x14ac:dyDescent="0.25">
      <c r="A3479" s="17">
        <v>43752</v>
      </c>
      <c r="E3479">
        <v>382.67</v>
      </c>
    </row>
    <row r="3480" spans="1:5" x14ac:dyDescent="0.25">
      <c r="A3480" s="17">
        <v>43753</v>
      </c>
      <c r="E3480">
        <v>369.6</v>
      </c>
    </row>
    <row r="3481" spans="1:5" x14ac:dyDescent="0.25">
      <c r="A3481" s="17">
        <v>43754</v>
      </c>
      <c r="E3481">
        <v>365.89</v>
      </c>
    </row>
    <row r="3482" spans="1:5" x14ac:dyDescent="0.25">
      <c r="A3482" s="17">
        <v>43755</v>
      </c>
      <c r="E3482">
        <v>363.02</v>
      </c>
    </row>
    <row r="3483" spans="1:5" x14ac:dyDescent="0.25">
      <c r="A3483" s="17">
        <v>43756</v>
      </c>
      <c r="E3483">
        <v>362.98</v>
      </c>
    </row>
    <row r="3484" spans="1:5" x14ac:dyDescent="0.25">
      <c r="A3484" s="17">
        <v>43759</v>
      </c>
      <c r="E3484">
        <v>354.36</v>
      </c>
    </row>
    <row r="3485" spans="1:5" x14ac:dyDescent="0.25">
      <c r="A3485" s="17">
        <v>43760</v>
      </c>
      <c r="E3485">
        <v>358.43</v>
      </c>
    </row>
    <row r="3486" spans="1:5" x14ac:dyDescent="0.25">
      <c r="A3486" s="17">
        <v>43761</v>
      </c>
      <c r="E3486">
        <v>356.71</v>
      </c>
    </row>
    <row r="3487" spans="1:5" x14ac:dyDescent="0.25">
      <c r="A3487" s="17">
        <v>43762</v>
      </c>
      <c r="E3487">
        <v>350.07</v>
      </c>
    </row>
    <row r="3488" spans="1:5" x14ac:dyDescent="0.25">
      <c r="A3488" s="17">
        <v>43763</v>
      </c>
      <c r="E3488">
        <v>339.04</v>
      </c>
    </row>
    <row r="3489" spans="1:5" x14ac:dyDescent="0.25">
      <c r="A3489" s="17">
        <v>43766</v>
      </c>
      <c r="E3489">
        <v>341.61</v>
      </c>
    </row>
    <row r="3490" spans="1:5" x14ac:dyDescent="0.25">
      <c r="A3490" s="17">
        <v>43767</v>
      </c>
      <c r="E3490">
        <v>342.4</v>
      </c>
    </row>
    <row r="3491" spans="1:5" x14ac:dyDescent="0.25">
      <c r="A3491" s="17">
        <v>43768</v>
      </c>
      <c r="E3491">
        <v>333.9</v>
      </c>
    </row>
    <row r="3492" spans="1:5" x14ac:dyDescent="0.25">
      <c r="A3492" s="17">
        <v>43769</v>
      </c>
      <c r="E3492">
        <v>341.33</v>
      </c>
    </row>
    <row r="3493" spans="1:5" x14ac:dyDescent="0.25">
      <c r="A3493" s="17">
        <v>43770</v>
      </c>
      <c r="E3493">
        <v>323.44</v>
      </c>
    </row>
    <row r="3494" spans="1:5" x14ac:dyDescent="0.25">
      <c r="A3494" s="17">
        <v>43773</v>
      </c>
      <c r="E3494">
        <v>324.18</v>
      </c>
    </row>
    <row r="3495" spans="1:5" x14ac:dyDescent="0.25">
      <c r="A3495" s="17">
        <v>43774</v>
      </c>
      <c r="E3495">
        <v>329.32</v>
      </c>
    </row>
    <row r="3496" spans="1:5" x14ac:dyDescent="0.25">
      <c r="A3496" s="17">
        <v>43775</v>
      </c>
      <c r="E3496">
        <v>330.46</v>
      </c>
    </row>
    <row r="3497" spans="1:5" x14ac:dyDescent="0.25">
      <c r="A3497" s="17">
        <v>43776</v>
      </c>
      <c r="E3497">
        <v>327.08</v>
      </c>
    </row>
    <row r="3498" spans="1:5" x14ac:dyDescent="0.25">
      <c r="A3498" s="17">
        <v>43777</v>
      </c>
      <c r="E3498">
        <v>319.89999999999998</v>
      </c>
    </row>
    <row r="3499" spans="1:5" x14ac:dyDescent="0.25">
      <c r="A3499" s="17">
        <v>43780</v>
      </c>
      <c r="E3499">
        <v>319.20999999999998</v>
      </c>
    </row>
    <row r="3500" spans="1:5" x14ac:dyDescent="0.25">
      <c r="A3500" s="17">
        <v>43781</v>
      </c>
      <c r="E3500">
        <v>314.02999999999997</v>
      </c>
    </row>
    <row r="3501" spans="1:5" x14ac:dyDescent="0.25">
      <c r="A3501" s="17">
        <v>43782</v>
      </c>
      <c r="E3501">
        <v>315.33999999999997</v>
      </c>
    </row>
    <row r="3502" spans="1:5" x14ac:dyDescent="0.25">
      <c r="A3502" s="17">
        <v>43783</v>
      </c>
      <c r="E3502">
        <v>312.56</v>
      </c>
    </row>
    <row r="3503" spans="1:5" x14ac:dyDescent="0.25">
      <c r="A3503" s="17">
        <v>43784</v>
      </c>
      <c r="E3503">
        <v>298.58</v>
      </c>
    </row>
    <row r="3504" spans="1:5" x14ac:dyDescent="0.25">
      <c r="A3504" s="17">
        <v>43787</v>
      </c>
      <c r="E3504">
        <v>298.11</v>
      </c>
    </row>
    <row r="3505" spans="1:5" x14ac:dyDescent="0.25">
      <c r="A3505" s="17">
        <v>43788</v>
      </c>
      <c r="E3505">
        <v>300.60000000000002</v>
      </c>
    </row>
    <row r="3506" spans="1:5" x14ac:dyDescent="0.25">
      <c r="A3506" s="17">
        <v>43789</v>
      </c>
      <c r="E3506">
        <v>304.06</v>
      </c>
    </row>
    <row r="3507" spans="1:5" x14ac:dyDescent="0.25">
      <c r="A3507" s="17">
        <v>43790</v>
      </c>
      <c r="E3507">
        <v>306.37</v>
      </c>
    </row>
    <row r="3508" spans="1:5" x14ac:dyDescent="0.25">
      <c r="A3508" s="17">
        <v>43791</v>
      </c>
      <c r="E3508">
        <v>297.06</v>
      </c>
    </row>
    <row r="3509" spans="1:5" x14ac:dyDescent="0.25">
      <c r="A3509" s="17">
        <v>43794</v>
      </c>
      <c r="E3509">
        <v>283.51</v>
      </c>
    </row>
    <row r="3510" spans="1:5" x14ac:dyDescent="0.25">
      <c r="A3510" s="17">
        <v>43795</v>
      </c>
      <c r="E3510">
        <v>280.06</v>
      </c>
    </row>
    <row r="3511" spans="1:5" x14ac:dyDescent="0.25">
      <c r="A3511" s="17">
        <v>43796</v>
      </c>
      <c r="E3511">
        <v>277.60000000000002</v>
      </c>
    </row>
    <row r="3512" spans="1:5" x14ac:dyDescent="0.25">
      <c r="A3512" s="17">
        <v>43798</v>
      </c>
      <c r="E3512">
        <v>282.69</v>
      </c>
    </row>
    <row r="3513" spans="1:5" x14ac:dyDescent="0.25">
      <c r="A3513" s="17">
        <v>43801</v>
      </c>
      <c r="E3513">
        <v>298.41000000000003</v>
      </c>
    </row>
    <row r="3514" spans="1:5" x14ac:dyDescent="0.25">
      <c r="A3514" s="17">
        <v>43802</v>
      </c>
      <c r="E3514">
        <v>316.74</v>
      </c>
    </row>
    <row r="3515" spans="1:5" x14ac:dyDescent="0.25">
      <c r="A3515" s="17">
        <v>43803</v>
      </c>
      <c r="E3515">
        <v>300.19</v>
      </c>
    </row>
    <row r="3516" spans="1:5" x14ac:dyDescent="0.25">
      <c r="A3516" s="17">
        <v>43804</v>
      </c>
      <c r="E3516">
        <v>298</v>
      </c>
    </row>
    <row r="3517" spans="1:5" x14ac:dyDescent="0.25">
      <c r="A3517" s="17">
        <v>43805</v>
      </c>
      <c r="E3517">
        <v>287.20999999999998</v>
      </c>
    </row>
    <row r="3518" spans="1:5" x14ac:dyDescent="0.25">
      <c r="A3518" s="17">
        <v>43808</v>
      </c>
      <c r="E3518">
        <v>301.20999999999998</v>
      </c>
    </row>
    <row r="3519" spans="1:5" x14ac:dyDescent="0.25">
      <c r="A3519" s="17">
        <v>43809</v>
      </c>
      <c r="E3519">
        <v>302.24</v>
      </c>
    </row>
    <row r="3520" spans="1:5" x14ac:dyDescent="0.25">
      <c r="A3520" s="17">
        <v>43810</v>
      </c>
      <c r="E3520">
        <v>295.93</v>
      </c>
    </row>
    <row r="3521" spans="1:5" x14ac:dyDescent="0.25">
      <c r="A3521" s="17">
        <v>43811</v>
      </c>
      <c r="E3521">
        <v>279.5</v>
      </c>
    </row>
    <row r="3522" spans="1:5" x14ac:dyDescent="0.25">
      <c r="A3522" s="17">
        <v>43812</v>
      </c>
      <c r="E3522">
        <v>267.55</v>
      </c>
    </row>
    <row r="3523" spans="1:5" x14ac:dyDescent="0.25">
      <c r="A3523" s="17">
        <v>43815</v>
      </c>
      <c r="E3523">
        <v>260.89999999999998</v>
      </c>
    </row>
    <row r="3524" spans="1:5" x14ac:dyDescent="0.25">
      <c r="A3524" s="17">
        <v>43816</v>
      </c>
      <c r="E3524">
        <v>259.45</v>
      </c>
    </row>
    <row r="3525" spans="1:5" x14ac:dyDescent="0.25">
      <c r="A3525" s="17">
        <v>43817</v>
      </c>
      <c r="E3525">
        <v>261.72000000000003</v>
      </c>
    </row>
    <row r="3526" spans="1:5" x14ac:dyDescent="0.25">
      <c r="A3526" s="17">
        <v>43818</v>
      </c>
      <c r="E3526">
        <v>256.81</v>
      </c>
    </row>
    <row r="3527" spans="1:5" x14ac:dyDescent="0.25">
      <c r="A3527" s="17">
        <v>43819</v>
      </c>
      <c r="E3527">
        <v>257.44</v>
      </c>
    </row>
    <row r="3528" spans="1:5" x14ac:dyDescent="0.25">
      <c r="A3528" s="17">
        <v>43822</v>
      </c>
      <c r="E3528">
        <v>259.68</v>
      </c>
    </row>
    <row r="3529" spans="1:5" x14ac:dyDescent="0.25">
      <c r="A3529" s="17">
        <v>43823</v>
      </c>
      <c r="E3529">
        <v>257.17</v>
      </c>
    </row>
    <row r="3530" spans="1:5" x14ac:dyDescent="0.25">
      <c r="A3530" s="17">
        <v>43825</v>
      </c>
      <c r="E3530">
        <v>256.55</v>
      </c>
    </row>
    <row r="3531" spans="1:5" x14ac:dyDescent="0.25">
      <c r="A3531" s="17">
        <v>43826</v>
      </c>
      <c r="E3531">
        <v>263.45</v>
      </c>
    </row>
    <row r="3532" spans="1:5" x14ac:dyDescent="0.25">
      <c r="A3532" s="17">
        <v>43829</v>
      </c>
      <c r="E3532">
        <v>272.77999999999997</v>
      </c>
    </row>
    <row r="3533" spans="1:5" x14ac:dyDescent="0.25">
      <c r="A3533" s="17">
        <v>43830</v>
      </c>
      <c r="E3533">
        <v>260.93</v>
      </c>
    </row>
    <row r="3534" spans="1:5" x14ac:dyDescent="0.25">
      <c r="A3534" s="17">
        <v>43832</v>
      </c>
      <c r="E3534">
        <v>250.49</v>
      </c>
    </row>
    <row r="3535" spans="1:5" x14ac:dyDescent="0.25">
      <c r="A3535" s="17">
        <v>43833</v>
      </c>
      <c r="E3535">
        <v>262.57</v>
      </c>
    </row>
    <row r="3536" spans="1:5" x14ac:dyDescent="0.25">
      <c r="A3536" s="17">
        <v>43836</v>
      </c>
      <c r="E3536">
        <v>260.67</v>
      </c>
    </row>
    <row r="3537" spans="1:5" x14ac:dyDescent="0.25">
      <c r="A3537" s="17">
        <v>43837</v>
      </c>
      <c r="E3537">
        <v>258.60000000000002</v>
      </c>
    </row>
    <row r="3538" spans="1:5" x14ac:dyDescent="0.25">
      <c r="A3538" s="17">
        <v>43838</v>
      </c>
      <c r="E3538">
        <v>251.82</v>
      </c>
    </row>
    <row r="3539" spans="1:5" x14ac:dyDescent="0.25">
      <c r="A3539" s="17">
        <v>43839</v>
      </c>
      <c r="E3539">
        <v>244.91</v>
      </c>
    </row>
    <row r="3540" spans="1:5" x14ac:dyDescent="0.25">
      <c r="A3540" s="17">
        <v>43840</v>
      </c>
      <c r="E3540">
        <v>243.77</v>
      </c>
    </row>
    <row r="3541" spans="1:5" x14ac:dyDescent="0.25">
      <c r="A3541" s="17">
        <v>43843</v>
      </c>
      <c r="E3541">
        <v>237.03</v>
      </c>
    </row>
    <row r="3542" spans="1:5" x14ac:dyDescent="0.25">
      <c r="A3542" s="17">
        <v>43844</v>
      </c>
      <c r="E3542">
        <v>236.09</v>
      </c>
    </row>
    <row r="3543" spans="1:5" x14ac:dyDescent="0.25">
      <c r="A3543" s="17">
        <v>43845</v>
      </c>
      <c r="E3543">
        <v>234.89</v>
      </c>
    </row>
    <row r="3544" spans="1:5" x14ac:dyDescent="0.25">
      <c r="A3544" s="17">
        <v>43846</v>
      </c>
      <c r="E3544">
        <v>228.67</v>
      </c>
    </row>
    <row r="3545" spans="1:5" x14ac:dyDescent="0.25">
      <c r="A3545" s="17">
        <v>43847</v>
      </c>
      <c r="E3545">
        <v>229.45</v>
      </c>
    </row>
    <row r="3546" spans="1:5" x14ac:dyDescent="0.25">
      <c r="A3546" s="17">
        <v>43851</v>
      </c>
      <c r="E3546">
        <v>231.66</v>
      </c>
    </row>
    <row r="3547" spans="1:5" x14ac:dyDescent="0.25">
      <c r="A3547" s="17">
        <v>43852</v>
      </c>
      <c r="E3547">
        <v>232.59</v>
      </c>
    </row>
    <row r="3548" spans="1:5" x14ac:dyDescent="0.25">
      <c r="A3548" s="17">
        <v>43853</v>
      </c>
      <c r="E3548">
        <v>232.31</v>
      </c>
    </row>
    <row r="3549" spans="1:5" x14ac:dyDescent="0.25">
      <c r="A3549" s="17">
        <v>43854</v>
      </c>
      <c r="E3549">
        <v>246.95</v>
      </c>
    </row>
    <row r="3550" spans="1:5" x14ac:dyDescent="0.25">
      <c r="A3550" s="17">
        <v>43857</v>
      </c>
      <c r="E3550">
        <v>269.74</v>
      </c>
    </row>
    <row r="3551" spans="1:5" x14ac:dyDescent="0.25">
      <c r="A3551" s="17">
        <v>43858</v>
      </c>
      <c r="E3551">
        <v>255.87</v>
      </c>
    </row>
    <row r="3552" spans="1:5" x14ac:dyDescent="0.25">
      <c r="A3552" s="17">
        <v>43859</v>
      </c>
      <c r="E3552">
        <v>254.76</v>
      </c>
    </row>
    <row r="3553" spans="1:5" x14ac:dyDescent="0.25">
      <c r="A3553" s="17">
        <v>43860</v>
      </c>
      <c r="E3553">
        <v>254.32</v>
      </c>
    </row>
    <row r="3554" spans="1:5" x14ac:dyDescent="0.25">
      <c r="A3554" s="17">
        <v>43861</v>
      </c>
      <c r="E3554">
        <v>280.27999999999997</v>
      </c>
    </row>
    <row r="3555" spans="1:5" x14ac:dyDescent="0.25">
      <c r="A3555" s="17">
        <v>43864</v>
      </c>
      <c r="E3555">
        <v>271.56</v>
      </c>
    </row>
    <row r="3556" spans="1:5" x14ac:dyDescent="0.25">
      <c r="A3556" s="17">
        <v>43865</v>
      </c>
      <c r="E3556">
        <v>255.15</v>
      </c>
    </row>
    <row r="3557" spans="1:5" x14ac:dyDescent="0.25">
      <c r="A3557" s="17">
        <v>43866</v>
      </c>
      <c r="E3557">
        <v>247.59</v>
      </c>
    </row>
    <row r="3558" spans="1:5" x14ac:dyDescent="0.25">
      <c r="A3558" s="17">
        <v>43867</v>
      </c>
      <c r="E3558">
        <v>243.57</v>
      </c>
    </row>
    <row r="3559" spans="1:5" x14ac:dyDescent="0.25">
      <c r="A3559" s="17">
        <v>43868</v>
      </c>
      <c r="E3559">
        <v>247.73</v>
      </c>
    </row>
    <row r="3560" spans="1:5" x14ac:dyDescent="0.25">
      <c r="A3560" s="17">
        <v>43871</v>
      </c>
      <c r="E3560">
        <v>245.19</v>
      </c>
    </row>
    <row r="3561" spans="1:5" x14ac:dyDescent="0.25">
      <c r="A3561" s="17">
        <v>43872</v>
      </c>
      <c r="E3561">
        <v>243.6</v>
      </c>
    </row>
    <row r="3562" spans="1:5" x14ac:dyDescent="0.25">
      <c r="A3562" s="17">
        <v>43873</v>
      </c>
      <c r="E3562">
        <v>231.79</v>
      </c>
    </row>
    <row r="3563" spans="1:5" x14ac:dyDescent="0.25">
      <c r="A3563" s="17">
        <v>43874</v>
      </c>
      <c r="E3563">
        <v>236.7</v>
      </c>
    </row>
    <row r="3564" spans="1:5" x14ac:dyDescent="0.25">
      <c r="A3564" s="17">
        <v>43875</v>
      </c>
      <c r="E3564">
        <v>234.01</v>
      </c>
    </row>
    <row r="3565" spans="1:5" x14ac:dyDescent="0.25">
      <c r="A3565" s="17">
        <v>43879</v>
      </c>
      <c r="E3565">
        <v>238.46</v>
      </c>
    </row>
    <row r="3566" spans="1:5" x14ac:dyDescent="0.25">
      <c r="A3566" s="17">
        <v>43880</v>
      </c>
      <c r="E3566">
        <v>235.27</v>
      </c>
    </row>
    <row r="3567" spans="1:5" x14ac:dyDescent="0.25">
      <c r="A3567" s="17">
        <v>43881</v>
      </c>
      <c r="E3567">
        <v>243.33</v>
      </c>
    </row>
    <row r="3568" spans="1:5" x14ac:dyDescent="0.25">
      <c r="A3568" s="17">
        <v>43882</v>
      </c>
      <c r="E3568">
        <v>259.29000000000002</v>
      </c>
    </row>
    <row r="3569" spans="1:5" x14ac:dyDescent="0.25">
      <c r="A3569" s="17">
        <v>43885</v>
      </c>
      <c r="E3569">
        <v>302.63</v>
      </c>
    </row>
    <row r="3570" spans="1:5" x14ac:dyDescent="0.25">
      <c r="A3570" s="17">
        <v>43886</v>
      </c>
      <c r="E3570">
        <v>334.94</v>
      </c>
    </row>
    <row r="3571" spans="1:5" x14ac:dyDescent="0.25">
      <c r="A3571" s="17">
        <v>43887</v>
      </c>
      <c r="E3571">
        <v>329.62</v>
      </c>
    </row>
    <row r="3572" spans="1:5" x14ac:dyDescent="0.25">
      <c r="A3572" s="17">
        <v>43888</v>
      </c>
      <c r="E3572">
        <v>374.92</v>
      </c>
    </row>
    <row r="3573" spans="1:5" x14ac:dyDescent="0.25">
      <c r="A3573" s="17">
        <v>43889</v>
      </c>
      <c r="E3573">
        <v>418.28</v>
      </c>
    </row>
    <row r="3574" spans="1:5" x14ac:dyDescent="0.25">
      <c r="A3574" s="17">
        <v>43892</v>
      </c>
      <c r="E3574">
        <v>384.35</v>
      </c>
    </row>
    <row r="3575" spans="1:5" x14ac:dyDescent="0.25">
      <c r="A3575" s="17">
        <v>43893</v>
      </c>
      <c r="E3575">
        <v>425.36</v>
      </c>
    </row>
    <row r="3576" spans="1:5" x14ac:dyDescent="0.25">
      <c r="A3576" s="17">
        <v>43894</v>
      </c>
      <c r="E3576">
        <v>402.48</v>
      </c>
    </row>
    <row r="3577" spans="1:5" x14ac:dyDescent="0.25">
      <c r="A3577" s="17">
        <v>43895</v>
      </c>
      <c r="E3577">
        <v>470.52</v>
      </c>
    </row>
    <row r="3578" spans="1:5" x14ac:dyDescent="0.25">
      <c r="A3578" s="17">
        <v>43896</v>
      </c>
      <c r="E3578">
        <v>515.78</v>
      </c>
    </row>
    <row r="3579" spans="1:5" x14ac:dyDescent="0.25">
      <c r="A3579" s="17">
        <v>43899</v>
      </c>
      <c r="E3579">
        <v>630.97</v>
      </c>
    </row>
    <row r="3580" spans="1:5" x14ac:dyDescent="0.25">
      <c r="A3580" s="17">
        <v>43900</v>
      </c>
      <c r="E3580">
        <v>594.01</v>
      </c>
    </row>
    <row r="3581" spans="1:5" x14ac:dyDescent="0.25">
      <c r="A3581" s="17">
        <v>43901</v>
      </c>
      <c r="E3581">
        <v>665.74</v>
      </c>
    </row>
    <row r="3582" spans="1:5" x14ac:dyDescent="0.25">
      <c r="A3582" s="17">
        <v>43902</v>
      </c>
      <c r="E3582">
        <v>811.82</v>
      </c>
    </row>
    <row r="3583" spans="1:5" x14ac:dyDescent="0.25">
      <c r="A3583" s="17">
        <v>43903</v>
      </c>
      <c r="E3583">
        <v>748.02</v>
      </c>
    </row>
    <row r="3584" spans="1:5" x14ac:dyDescent="0.25">
      <c r="A3584" s="17">
        <v>43906</v>
      </c>
      <c r="E3584">
        <v>1059.53</v>
      </c>
    </row>
    <row r="3585" spans="1:5" x14ac:dyDescent="0.25">
      <c r="A3585" s="17">
        <v>43907</v>
      </c>
      <c r="E3585">
        <v>1024.19</v>
      </c>
    </row>
    <row r="3586" spans="1:5" x14ac:dyDescent="0.25">
      <c r="A3586" s="17">
        <v>43908</v>
      </c>
      <c r="E3586">
        <v>1229.4000000000001</v>
      </c>
    </row>
    <row r="3587" spans="1:5" x14ac:dyDescent="0.25">
      <c r="A3587" s="17">
        <v>43909</v>
      </c>
      <c r="E3587">
        <v>1042</v>
      </c>
    </row>
    <row r="3588" spans="1:5" x14ac:dyDescent="0.25">
      <c r="A3588" s="17">
        <v>43910</v>
      </c>
      <c r="E3588">
        <v>1058.55</v>
      </c>
    </row>
    <row r="3589" spans="1:5" x14ac:dyDescent="0.25">
      <c r="A3589" s="17">
        <v>43913</v>
      </c>
      <c r="E3589">
        <v>881.61</v>
      </c>
    </row>
    <row r="3590" spans="1:5" x14ac:dyDescent="0.25">
      <c r="A3590" s="17">
        <v>43914</v>
      </c>
      <c r="E3590">
        <v>816.53</v>
      </c>
    </row>
    <row r="3591" spans="1:5" x14ac:dyDescent="0.25">
      <c r="A3591" s="17">
        <v>43915</v>
      </c>
      <c r="E3591">
        <v>872.54</v>
      </c>
    </row>
    <row r="3592" spans="1:5" x14ac:dyDescent="0.25">
      <c r="A3592" s="17">
        <v>43916</v>
      </c>
      <c r="E3592">
        <v>801.57</v>
      </c>
    </row>
    <row r="3593" spans="1:5" x14ac:dyDescent="0.25">
      <c r="A3593" s="17">
        <v>43917</v>
      </c>
      <c r="E3593">
        <v>867.46</v>
      </c>
    </row>
    <row r="3594" spans="1:5" x14ac:dyDescent="0.25">
      <c r="A3594" s="17">
        <v>43920</v>
      </c>
      <c r="E3594">
        <v>847.62</v>
      </c>
    </row>
    <row r="3595" spans="1:5" x14ac:dyDescent="0.25">
      <c r="A3595" s="17">
        <v>43921</v>
      </c>
      <c r="E3595">
        <v>800.44</v>
      </c>
    </row>
    <row r="3596" spans="1:5" x14ac:dyDescent="0.25">
      <c r="A3596" s="17">
        <v>43922</v>
      </c>
      <c r="E3596">
        <v>870.73</v>
      </c>
    </row>
    <row r="3597" spans="1:5" x14ac:dyDescent="0.25">
      <c r="A3597" s="17">
        <v>43923</v>
      </c>
      <c r="E3597">
        <v>823.97</v>
      </c>
    </row>
    <row r="3598" spans="1:5" x14ac:dyDescent="0.25">
      <c r="A3598" s="17">
        <v>43924</v>
      </c>
      <c r="E3598">
        <v>785.94</v>
      </c>
    </row>
    <row r="3599" spans="1:5" x14ac:dyDescent="0.25">
      <c r="A3599" s="17">
        <v>43927</v>
      </c>
      <c r="E3599">
        <v>728.37</v>
      </c>
    </row>
    <row r="3600" spans="1:5" x14ac:dyDescent="0.25">
      <c r="A3600" s="17">
        <v>43928</v>
      </c>
      <c r="E3600">
        <v>745.28</v>
      </c>
    </row>
    <row r="3601" spans="1:5" x14ac:dyDescent="0.25">
      <c r="A3601" s="17">
        <v>43929</v>
      </c>
      <c r="E3601">
        <v>733.9</v>
      </c>
    </row>
    <row r="3602" spans="1:5" x14ac:dyDescent="0.25">
      <c r="A3602" s="17">
        <v>43930</v>
      </c>
      <c r="E3602">
        <v>720.26</v>
      </c>
    </row>
    <row r="3603" spans="1:5" x14ac:dyDescent="0.25">
      <c r="A3603" s="17">
        <v>43934</v>
      </c>
      <c r="E3603">
        <v>706.87</v>
      </c>
    </row>
    <row r="3604" spans="1:5" x14ac:dyDescent="0.25">
      <c r="A3604" s="17">
        <v>43935</v>
      </c>
      <c r="E3604">
        <v>647.4</v>
      </c>
    </row>
    <row r="3605" spans="1:5" x14ac:dyDescent="0.25">
      <c r="A3605" s="17">
        <v>43936</v>
      </c>
      <c r="E3605">
        <v>701.52</v>
      </c>
    </row>
    <row r="3606" spans="1:5" x14ac:dyDescent="0.25">
      <c r="A3606" s="17">
        <v>43937</v>
      </c>
      <c r="E3606">
        <v>707.13</v>
      </c>
    </row>
    <row r="3607" spans="1:5" x14ac:dyDescent="0.25">
      <c r="A3607" s="17">
        <v>43938</v>
      </c>
      <c r="E3607">
        <v>674.9</v>
      </c>
    </row>
    <row r="3608" spans="1:5" x14ac:dyDescent="0.25">
      <c r="A3608" s="17">
        <v>43941</v>
      </c>
      <c r="E3608">
        <v>740.52</v>
      </c>
    </row>
    <row r="3609" spans="1:5" x14ac:dyDescent="0.25">
      <c r="A3609" s="17">
        <v>43942</v>
      </c>
      <c r="E3609">
        <v>801.42</v>
      </c>
    </row>
    <row r="3610" spans="1:5" x14ac:dyDescent="0.25">
      <c r="A3610" s="17">
        <v>43943</v>
      </c>
      <c r="E3610">
        <v>763.6</v>
      </c>
    </row>
    <row r="3611" spans="1:5" x14ac:dyDescent="0.25">
      <c r="A3611" s="17">
        <v>43944</v>
      </c>
      <c r="E3611">
        <v>760.26</v>
      </c>
    </row>
    <row r="3612" spans="1:5" x14ac:dyDescent="0.25">
      <c r="A3612" s="17">
        <v>43945</v>
      </c>
      <c r="E3612">
        <v>722.05</v>
      </c>
    </row>
    <row r="3613" spans="1:5" x14ac:dyDescent="0.25">
      <c r="A3613" s="17">
        <v>43948</v>
      </c>
      <c r="E3613">
        <v>666.04</v>
      </c>
    </row>
    <row r="3614" spans="1:5" x14ac:dyDescent="0.25">
      <c r="A3614" s="17">
        <v>43949</v>
      </c>
      <c r="E3614">
        <v>676.17</v>
      </c>
    </row>
    <row r="3615" spans="1:5" x14ac:dyDescent="0.25">
      <c r="A3615" s="17">
        <v>43950</v>
      </c>
      <c r="E3615">
        <v>633.75</v>
      </c>
    </row>
    <row r="3616" spans="1:5" x14ac:dyDescent="0.25">
      <c r="A3616" s="17">
        <v>43951</v>
      </c>
      <c r="E3616">
        <v>657.17</v>
      </c>
    </row>
    <row r="3617" spans="1:5" x14ac:dyDescent="0.25">
      <c r="A3617" s="17">
        <v>43952</v>
      </c>
      <c r="E3617">
        <v>714.12</v>
      </c>
    </row>
    <row r="3618" spans="1:5" x14ac:dyDescent="0.25">
      <c r="A3618" s="17">
        <v>43955</v>
      </c>
      <c r="E3618">
        <v>698.37</v>
      </c>
    </row>
    <row r="3619" spans="1:5" x14ac:dyDescent="0.25">
      <c r="A3619" s="17">
        <v>43956</v>
      </c>
      <c r="E3619">
        <v>669.48</v>
      </c>
    </row>
    <row r="3620" spans="1:5" x14ac:dyDescent="0.25">
      <c r="A3620" s="17">
        <v>43957</v>
      </c>
      <c r="E3620">
        <v>675.49</v>
      </c>
    </row>
    <row r="3621" spans="1:5" x14ac:dyDescent="0.25">
      <c r="A3621" s="17">
        <v>43958</v>
      </c>
      <c r="E3621">
        <v>652.54999999999995</v>
      </c>
    </row>
    <row r="3622" spans="1:5" x14ac:dyDescent="0.25">
      <c r="A3622" s="17">
        <v>43959</v>
      </c>
      <c r="E3622">
        <v>606.72</v>
      </c>
    </row>
    <row r="3623" spans="1:5" x14ac:dyDescent="0.25">
      <c r="A3623" s="17">
        <v>43962</v>
      </c>
      <c r="E3623">
        <v>565.80999999999995</v>
      </c>
    </row>
    <row r="3624" spans="1:5" x14ac:dyDescent="0.25">
      <c r="A3624" s="17">
        <v>43963</v>
      </c>
      <c r="E3624">
        <v>615.41</v>
      </c>
    </row>
    <row r="3625" spans="1:5" x14ac:dyDescent="0.25">
      <c r="A3625" s="17">
        <v>43964</v>
      </c>
      <c r="E3625">
        <v>689.23</v>
      </c>
    </row>
    <row r="3626" spans="1:5" x14ac:dyDescent="0.25">
      <c r="A3626" s="17">
        <v>43965</v>
      </c>
      <c r="E3626">
        <v>657.35</v>
      </c>
    </row>
    <row r="3627" spans="1:5" x14ac:dyDescent="0.25">
      <c r="A3627" s="17">
        <v>43966</v>
      </c>
      <c r="E3627">
        <v>637.52</v>
      </c>
    </row>
    <row r="3628" spans="1:5" x14ac:dyDescent="0.25">
      <c r="A3628" s="17">
        <v>43969</v>
      </c>
      <c r="E3628">
        <v>593.41</v>
      </c>
    </row>
    <row r="3629" spans="1:5" x14ac:dyDescent="0.25">
      <c r="A3629" s="17">
        <v>43970</v>
      </c>
      <c r="E3629">
        <v>618.77</v>
      </c>
    </row>
    <row r="3630" spans="1:5" x14ac:dyDescent="0.25">
      <c r="A3630" s="17">
        <v>43971</v>
      </c>
      <c r="E3630">
        <v>588.34</v>
      </c>
    </row>
    <row r="3631" spans="1:5" x14ac:dyDescent="0.25">
      <c r="A3631" s="17">
        <v>43972</v>
      </c>
      <c r="E3631">
        <v>599.89</v>
      </c>
    </row>
    <row r="3632" spans="1:5" x14ac:dyDescent="0.25">
      <c r="A3632" s="17">
        <v>43973</v>
      </c>
      <c r="E3632">
        <v>596.69000000000005</v>
      </c>
    </row>
    <row r="3633" spans="1:5" x14ac:dyDescent="0.25">
      <c r="A3633" s="17">
        <v>43977</v>
      </c>
      <c r="E3633">
        <v>589.13</v>
      </c>
    </row>
    <row r="3634" spans="1:5" x14ac:dyDescent="0.25">
      <c r="A3634" s="17">
        <v>43978</v>
      </c>
      <c r="E3634">
        <v>576.08000000000004</v>
      </c>
    </row>
    <row r="3635" spans="1:5" x14ac:dyDescent="0.25">
      <c r="A3635" s="17">
        <v>43979</v>
      </c>
      <c r="E3635">
        <v>597.63</v>
      </c>
    </row>
    <row r="3636" spans="1:5" x14ac:dyDescent="0.25">
      <c r="A3636" s="17">
        <v>43980</v>
      </c>
      <c r="E3636">
        <v>580.5</v>
      </c>
    </row>
    <row r="3637" spans="1:5" x14ac:dyDescent="0.25">
      <c r="A3637" s="17">
        <v>43983</v>
      </c>
      <c r="E3637">
        <v>580.86</v>
      </c>
    </row>
    <row r="3638" spans="1:5" x14ac:dyDescent="0.25">
      <c r="A3638" s="17">
        <v>43984</v>
      </c>
      <c r="E3638">
        <v>566.46</v>
      </c>
    </row>
    <row r="3639" spans="1:5" x14ac:dyDescent="0.25">
      <c r="A3639" s="17">
        <v>43985</v>
      </c>
      <c r="E3639">
        <v>539.75</v>
      </c>
    </row>
    <row r="3640" spans="1:5" x14ac:dyDescent="0.25">
      <c r="A3640" s="17">
        <v>43986</v>
      </c>
      <c r="E3640">
        <v>539.49</v>
      </c>
    </row>
    <row r="3641" spans="1:5" x14ac:dyDescent="0.25">
      <c r="A3641" s="17">
        <v>43987</v>
      </c>
      <c r="E3641">
        <v>508.34</v>
      </c>
    </row>
    <row r="3642" spans="1:5" x14ac:dyDescent="0.25">
      <c r="A3642" s="17">
        <v>43990</v>
      </c>
      <c r="E3642">
        <v>519.58000000000004</v>
      </c>
    </row>
    <row r="3643" spans="1:5" x14ac:dyDescent="0.25">
      <c r="A3643" s="17">
        <v>43991</v>
      </c>
      <c r="E3643">
        <v>544.91999999999996</v>
      </c>
    </row>
    <row r="3644" spans="1:5" x14ac:dyDescent="0.25">
      <c r="A3644" s="17">
        <v>43992</v>
      </c>
      <c r="E3644">
        <v>536.5</v>
      </c>
    </row>
    <row r="3645" spans="1:5" x14ac:dyDescent="0.25">
      <c r="A3645" s="17">
        <v>43993</v>
      </c>
      <c r="E3645">
        <v>720.43</v>
      </c>
    </row>
    <row r="3646" spans="1:5" x14ac:dyDescent="0.25">
      <c r="A3646" s="17">
        <v>43994</v>
      </c>
      <c r="E3646">
        <v>674.17</v>
      </c>
    </row>
    <row r="3647" spans="1:5" x14ac:dyDescent="0.25">
      <c r="A3647" s="17">
        <v>43997</v>
      </c>
      <c r="E3647">
        <v>664.05</v>
      </c>
    </row>
    <row r="3648" spans="1:5" x14ac:dyDescent="0.25">
      <c r="A3648" s="17">
        <v>43998</v>
      </c>
      <c r="E3648">
        <v>649.99</v>
      </c>
    </row>
    <row r="3649" spans="1:5" x14ac:dyDescent="0.25">
      <c r="A3649" s="17">
        <v>43999</v>
      </c>
      <c r="E3649">
        <v>646.95000000000005</v>
      </c>
    </row>
    <row r="3650" spans="1:5" x14ac:dyDescent="0.25">
      <c r="A3650" s="17">
        <v>44000</v>
      </c>
      <c r="E3650">
        <v>637.33000000000004</v>
      </c>
    </row>
    <row r="3651" spans="1:5" x14ac:dyDescent="0.25">
      <c r="A3651" s="17">
        <v>44001</v>
      </c>
      <c r="E3651">
        <v>641.01</v>
      </c>
    </row>
    <row r="3652" spans="1:5" x14ac:dyDescent="0.25">
      <c r="A3652" s="17">
        <v>44004</v>
      </c>
      <c r="E3652">
        <v>614.42999999999995</v>
      </c>
    </row>
    <row r="3653" spans="1:5" x14ac:dyDescent="0.25">
      <c r="A3653" s="17">
        <v>44005</v>
      </c>
      <c r="E3653">
        <v>600.01</v>
      </c>
    </row>
    <row r="3654" spans="1:5" x14ac:dyDescent="0.25">
      <c r="A3654" s="17">
        <v>44006</v>
      </c>
      <c r="E3654">
        <v>638.96</v>
      </c>
    </row>
    <row r="3655" spans="1:5" x14ac:dyDescent="0.25">
      <c r="A3655" s="17">
        <v>44007</v>
      </c>
      <c r="E3655">
        <v>620.08000000000004</v>
      </c>
    </row>
    <row r="3656" spans="1:5" x14ac:dyDescent="0.25">
      <c r="A3656" s="17">
        <v>44008</v>
      </c>
      <c r="E3656">
        <v>651.32000000000005</v>
      </c>
    </row>
    <row r="3657" spans="1:5" x14ac:dyDescent="0.25">
      <c r="A3657" s="17">
        <v>44011</v>
      </c>
      <c r="E3657">
        <v>628.12</v>
      </c>
    </row>
    <row r="3658" spans="1:5" x14ac:dyDescent="0.25">
      <c r="A3658" s="17">
        <v>44012</v>
      </c>
      <c r="E3658">
        <v>588.79</v>
      </c>
    </row>
    <row r="3659" spans="1:5" x14ac:dyDescent="0.25">
      <c r="A3659" s="17">
        <v>44013</v>
      </c>
      <c r="E3659">
        <v>572.78</v>
      </c>
    </row>
    <row r="3660" spans="1:5" x14ac:dyDescent="0.25">
      <c r="A3660" s="17">
        <v>44014</v>
      </c>
      <c r="E3660">
        <v>562.79999999999995</v>
      </c>
    </row>
    <row r="3661" spans="1:5" x14ac:dyDescent="0.25">
      <c r="A3661" s="17">
        <v>44018</v>
      </c>
      <c r="E3661">
        <v>564.04</v>
      </c>
    </row>
    <row r="3662" spans="1:5" x14ac:dyDescent="0.25">
      <c r="A3662" s="17">
        <v>44019</v>
      </c>
      <c r="E3662">
        <v>581.79999999999995</v>
      </c>
    </row>
    <row r="3663" spans="1:5" x14ac:dyDescent="0.25">
      <c r="A3663" s="17">
        <v>44020</v>
      </c>
      <c r="E3663">
        <v>569.91999999999996</v>
      </c>
    </row>
    <row r="3664" spans="1:5" x14ac:dyDescent="0.25">
      <c r="A3664" s="17">
        <v>44021</v>
      </c>
      <c r="E3664">
        <v>578.16</v>
      </c>
    </row>
    <row r="3665" spans="1:5" x14ac:dyDescent="0.25">
      <c r="A3665" s="17">
        <v>44022</v>
      </c>
      <c r="E3665">
        <v>562.26</v>
      </c>
    </row>
    <row r="3666" spans="1:5" x14ac:dyDescent="0.25">
      <c r="A3666" s="17">
        <v>44025</v>
      </c>
      <c r="E3666">
        <v>610.37</v>
      </c>
    </row>
    <row r="3667" spans="1:5" x14ac:dyDescent="0.25">
      <c r="A3667" s="17">
        <v>44026</v>
      </c>
      <c r="E3667">
        <v>581.04999999999995</v>
      </c>
    </row>
    <row r="3668" spans="1:5" x14ac:dyDescent="0.25">
      <c r="A3668" s="17">
        <v>44027</v>
      </c>
      <c r="E3668">
        <v>563.71</v>
      </c>
    </row>
    <row r="3669" spans="1:5" x14ac:dyDescent="0.25">
      <c r="A3669" s="17">
        <v>44028</v>
      </c>
      <c r="E3669">
        <v>555.49</v>
      </c>
    </row>
    <row r="3670" spans="1:5" x14ac:dyDescent="0.25">
      <c r="A3670" s="17">
        <v>44029</v>
      </c>
      <c r="E3670">
        <v>534.96</v>
      </c>
    </row>
    <row r="3671" spans="1:5" x14ac:dyDescent="0.25">
      <c r="A3671" s="17">
        <v>44032</v>
      </c>
      <c r="E3671">
        <v>508.33</v>
      </c>
    </row>
    <row r="3672" spans="1:5" x14ac:dyDescent="0.25">
      <c r="A3672" s="17">
        <v>44033</v>
      </c>
      <c r="E3672">
        <v>515.30999999999995</v>
      </c>
    </row>
    <row r="3673" spans="1:5" x14ac:dyDescent="0.25">
      <c r="A3673" s="17">
        <v>44034</v>
      </c>
      <c r="E3673">
        <v>509.97</v>
      </c>
    </row>
    <row r="3674" spans="1:5" x14ac:dyDescent="0.25">
      <c r="A3674" s="17">
        <v>44035</v>
      </c>
      <c r="E3674">
        <v>529.72</v>
      </c>
    </row>
    <row r="3675" spans="1:5" x14ac:dyDescent="0.25">
      <c r="A3675" s="17">
        <v>44036</v>
      </c>
      <c r="E3675">
        <v>529.91</v>
      </c>
    </row>
    <row r="3676" spans="1:5" x14ac:dyDescent="0.25">
      <c r="A3676" s="17">
        <v>44039</v>
      </c>
      <c r="E3676">
        <v>512.25</v>
      </c>
    </row>
    <row r="3677" spans="1:5" x14ac:dyDescent="0.25">
      <c r="A3677" s="17">
        <v>44040</v>
      </c>
      <c r="E3677">
        <v>510.43</v>
      </c>
    </row>
    <row r="3678" spans="1:5" x14ac:dyDescent="0.25">
      <c r="A3678" s="17">
        <v>44041</v>
      </c>
      <c r="E3678">
        <v>499.43</v>
      </c>
    </row>
    <row r="3679" spans="1:5" x14ac:dyDescent="0.25">
      <c r="A3679" s="17">
        <v>44042</v>
      </c>
      <c r="E3679">
        <v>512.88</v>
      </c>
    </row>
    <row r="3680" spans="1:5" x14ac:dyDescent="0.25">
      <c r="A3680" s="17">
        <v>44043</v>
      </c>
      <c r="E3680">
        <v>501.56</v>
      </c>
    </row>
    <row r="3681" spans="1:5" x14ac:dyDescent="0.25">
      <c r="A3681" s="17">
        <v>44046</v>
      </c>
      <c r="E3681">
        <v>497.31</v>
      </c>
    </row>
    <row r="3682" spans="1:5" x14ac:dyDescent="0.25">
      <c r="A3682" s="17">
        <v>44047</v>
      </c>
      <c r="E3682">
        <v>483.3</v>
      </c>
    </row>
    <row r="3683" spans="1:5" x14ac:dyDescent="0.25">
      <c r="A3683" s="17">
        <v>44048</v>
      </c>
      <c r="E3683">
        <v>474.01</v>
      </c>
    </row>
    <row r="3684" spans="1:5" x14ac:dyDescent="0.25">
      <c r="A3684" s="17">
        <v>44049</v>
      </c>
      <c r="E3684">
        <v>468.72</v>
      </c>
    </row>
    <row r="3685" spans="1:5" x14ac:dyDescent="0.25">
      <c r="A3685" s="17">
        <v>44050</v>
      </c>
      <c r="E3685">
        <v>464.45</v>
      </c>
    </row>
    <row r="3686" spans="1:5" x14ac:dyDescent="0.25">
      <c r="A3686" s="17">
        <v>44053</v>
      </c>
      <c r="E3686">
        <v>451.97</v>
      </c>
    </row>
    <row r="3687" spans="1:5" x14ac:dyDescent="0.25">
      <c r="A3687" s="17">
        <v>44054</v>
      </c>
      <c r="E3687">
        <v>469.44</v>
      </c>
    </row>
    <row r="3688" spans="1:5" x14ac:dyDescent="0.25">
      <c r="A3688" s="17">
        <v>44055</v>
      </c>
      <c r="E3688">
        <v>446.78</v>
      </c>
    </row>
    <row r="3689" spans="1:5" x14ac:dyDescent="0.25">
      <c r="A3689" s="17">
        <v>44056</v>
      </c>
      <c r="E3689">
        <v>447.29</v>
      </c>
    </row>
    <row r="3690" spans="1:5" x14ac:dyDescent="0.25">
      <c r="A3690" s="17">
        <v>44057</v>
      </c>
      <c r="E3690">
        <v>449.29</v>
      </c>
    </row>
    <row r="3691" spans="1:5" x14ac:dyDescent="0.25">
      <c r="A3691" s="17">
        <v>44060</v>
      </c>
      <c r="E3691">
        <v>429.44</v>
      </c>
    </row>
    <row r="3692" spans="1:5" x14ac:dyDescent="0.25">
      <c r="A3692" s="17">
        <v>44061</v>
      </c>
      <c r="E3692">
        <v>424.87</v>
      </c>
    </row>
    <row r="3693" spans="1:5" x14ac:dyDescent="0.25">
      <c r="A3693" s="17">
        <v>44062</v>
      </c>
      <c r="E3693">
        <v>434</v>
      </c>
    </row>
    <row r="3694" spans="1:5" x14ac:dyDescent="0.25">
      <c r="A3694" s="17">
        <v>44063</v>
      </c>
      <c r="E3694">
        <v>429.21</v>
      </c>
    </row>
    <row r="3695" spans="1:5" x14ac:dyDescent="0.25">
      <c r="A3695" s="17">
        <v>44064</v>
      </c>
      <c r="E3695">
        <v>430.8</v>
      </c>
    </row>
    <row r="3696" spans="1:5" x14ac:dyDescent="0.25">
      <c r="A3696" s="17">
        <v>44067</v>
      </c>
      <c r="E3696">
        <v>431.11</v>
      </c>
    </row>
    <row r="3697" spans="1:5" x14ac:dyDescent="0.25">
      <c r="A3697" s="17">
        <v>44068</v>
      </c>
      <c r="E3697">
        <v>427.25</v>
      </c>
    </row>
    <row r="3698" spans="1:5" x14ac:dyDescent="0.25">
      <c r="A3698" s="17">
        <v>44069</v>
      </c>
      <c r="E3698">
        <v>436.93</v>
      </c>
    </row>
    <row r="3699" spans="1:5" x14ac:dyDescent="0.25">
      <c r="A3699" s="17">
        <v>44070</v>
      </c>
      <c r="E3699">
        <v>448.18</v>
      </c>
    </row>
    <row r="3700" spans="1:5" x14ac:dyDescent="0.25">
      <c r="A3700" s="17">
        <v>44071</v>
      </c>
      <c r="E3700">
        <v>446.92</v>
      </c>
    </row>
    <row r="3701" spans="1:5" x14ac:dyDescent="0.25">
      <c r="A3701" s="17">
        <v>44074</v>
      </c>
      <c r="E3701">
        <v>468.22</v>
      </c>
    </row>
    <row r="3702" spans="1:5" x14ac:dyDescent="0.25">
      <c r="A3702" s="17">
        <v>44075</v>
      </c>
      <c r="E3702">
        <v>478.89</v>
      </c>
    </row>
    <row r="3703" spans="1:5" x14ac:dyDescent="0.25">
      <c r="A3703" s="17">
        <v>44076</v>
      </c>
      <c r="E3703">
        <v>492.37</v>
      </c>
    </row>
    <row r="3704" spans="1:5" x14ac:dyDescent="0.25">
      <c r="A3704" s="17">
        <v>44077</v>
      </c>
      <c r="E3704">
        <v>563.86</v>
      </c>
    </row>
    <row r="3705" spans="1:5" x14ac:dyDescent="0.25">
      <c r="A3705" s="17">
        <v>44078</v>
      </c>
      <c r="E3705">
        <v>510.11</v>
      </c>
    </row>
    <row r="3706" spans="1:5" x14ac:dyDescent="0.25">
      <c r="A3706" s="17">
        <v>44082</v>
      </c>
      <c r="E3706">
        <v>500.52</v>
      </c>
    </row>
    <row r="3707" spans="1:5" x14ac:dyDescent="0.25">
      <c r="A3707" s="17">
        <v>44083</v>
      </c>
      <c r="E3707">
        <v>469.42</v>
      </c>
    </row>
    <row r="3708" spans="1:5" x14ac:dyDescent="0.25">
      <c r="A3708" s="17">
        <v>44084</v>
      </c>
      <c r="E3708">
        <v>476.26</v>
      </c>
    </row>
    <row r="3709" spans="1:5" x14ac:dyDescent="0.25">
      <c r="A3709" s="17">
        <v>44085</v>
      </c>
      <c r="E3709">
        <v>450.97</v>
      </c>
    </row>
    <row r="3710" spans="1:5" x14ac:dyDescent="0.25">
      <c r="A3710" s="17">
        <v>44088</v>
      </c>
      <c r="E3710">
        <v>441.99</v>
      </c>
    </row>
    <row r="3711" spans="1:5" x14ac:dyDescent="0.25">
      <c r="A3711" s="17">
        <v>44089</v>
      </c>
      <c r="E3711">
        <v>442.5</v>
      </c>
    </row>
    <row r="3712" spans="1:5" x14ac:dyDescent="0.25">
      <c r="A3712" s="17">
        <v>44090</v>
      </c>
      <c r="E3712">
        <v>435.65</v>
      </c>
    </row>
    <row r="3713" spans="1:5" x14ac:dyDescent="0.25">
      <c r="A3713" s="17">
        <v>44091</v>
      </c>
      <c r="E3713">
        <v>430.68</v>
      </c>
    </row>
    <row r="3714" spans="1:5" x14ac:dyDescent="0.25">
      <c r="A3714" s="17">
        <v>44092</v>
      </c>
      <c r="E3714">
        <v>430.33</v>
      </c>
    </row>
    <row r="3715" spans="1:5" x14ac:dyDescent="0.25">
      <c r="A3715" s="17">
        <v>44095</v>
      </c>
      <c r="E3715">
        <v>444.67</v>
      </c>
    </row>
    <row r="3716" spans="1:5" x14ac:dyDescent="0.25">
      <c r="A3716" s="17">
        <v>44096</v>
      </c>
      <c r="E3716">
        <v>444.55</v>
      </c>
    </row>
    <row r="3717" spans="1:5" x14ac:dyDescent="0.25">
      <c r="A3717" s="17">
        <v>44097</v>
      </c>
      <c r="E3717">
        <v>468.15</v>
      </c>
    </row>
    <row r="3718" spans="1:5" x14ac:dyDescent="0.25">
      <c r="A3718" s="17">
        <v>44098</v>
      </c>
      <c r="E3718">
        <v>464.57</v>
      </c>
    </row>
    <row r="3719" spans="1:5" x14ac:dyDescent="0.25">
      <c r="A3719" s="17">
        <v>44099</v>
      </c>
      <c r="E3719">
        <v>449.57</v>
      </c>
    </row>
    <row r="3720" spans="1:5" x14ac:dyDescent="0.25">
      <c r="A3720" s="17">
        <v>44102</v>
      </c>
      <c r="E3720">
        <v>448.6</v>
      </c>
    </row>
    <row r="3721" spans="1:5" x14ac:dyDescent="0.25">
      <c r="A3721" s="17">
        <v>44103</v>
      </c>
      <c r="E3721">
        <v>438.94</v>
      </c>
    </row>
    <row r="3722" spans="1:5" x14ac:dyDescent="0.25">
      <c r="A3722" s="17">
        <v>44104</v>
      </c>
      <c r="E3722">
        <v>438.46</v>
      </c>
    </row>
    <row r="3723" spans="1:5" x14ac:dyDescent="0.25">
      <c r="A3723" s="17">
        <v>44105</v>
      </c>
      <c r="E3723">
        <v>444.88</v>
      </c>
    </row>
    <row r="3724" spans="1:5" x14ac:dyDescent="0.25">
      <c r="A3724" s="17">
        <v>44106</v>
      </c>
      <c r="E3724">
        <v>451.08</v>
      </c>
    </row>
    <row r="3725" spans="1:5" x14ac:dyDescent="0.25">
      <c r="A3725" s="17">
        <v>44109</v>
      </c>
      <c r="E3725">
        <v>440.91</v>
      </c>
    </row>
    <row r="3726" spans="1:5" x14ac:dyDescent="0.25">
      <c r="A3726" s="17">
        <v>44110</v>
      </c>
      <c r="E3726">
        <v>448.66</v>
      </c>
    </row>
    <row r="3727" spans="1:5" x14ac:dyDescent="0.25">
      <c r="A3727" s="17">
        <v>44111</v>
      </c>
      <c r="E3727">
        <v>432.58</v>
      </c>
    </row>
    <row r="3728" spans="1:5" x14ac:dyDescent="0.25">
      <c r="A3728" s="17">
        <v>44112</v>
      </c>
      <c r="E3728">
        <v>415.84</v>
      </c>
    </row>
    <row r="3729" spans="1:5" x14ac:dyDescent="0.25">
      <c r="A3729" s="17">
        <v>44113</v>
      </c>
      <c r="E3729">
        <v>394.09</v>
      </c>
    </row>
    <row r="3730" spans="1:5" x14ac:dyDescent="0.25">
      <c r="A3730" s="17">
        <v>44116</v>
      </c>
      <c r="E3730">
        <v>386.2</v>
      </c>
    </row>
    <row r="3731" spans="1:5" x14ac:dyDescent="0.25">
      <c r="A3731" s="17">
        <v>44117</v>
      </c>
      <c r="E3731">
        <v>389.28</v>
      </c>
    </row>
    <row r="3732" spans="1:5" x14ac:dyDescent="0.25">
      <c r="A3732" s="17">
        <v>44118</v>
      </c>
      <c r="E3732">
        <v>384.69</v>
      </c>
    </row>
    <row r="3733" spans="1:5" x14ac:dyDescent="0.25">
      <c r="A3733" s="17">
        <v>44119</v>
      </c>
      <c r="E3733">
        <v>390.52</v>
      </c>
    </row>
    <row r="3734" spans="1:5" x14ac:dyDescent="0.25">
      <c r="A3734" s="17">
        <v>44120</v>
      </c>
      <c r="E3734">
        <v>391.3</v>
      </c>
    </row>
    <row r="3735" spans="1:5" x14ac:dyDescent="0.25">
      <c r="A3735" s="17">
        <v>44123</v>
      </c>
      <c r="E3735">
        <v>411.76</v>
      </c>
    </row>
    <row r="3736" spans="1:5" x14ac:dyDescent="0.25">
      <c r="A3736" s="17">
        <v>44124</v>
      </c>
      <c r="E3736">
        <v>410.24</v>
      </c>
    </row>
    <row r="3737" spans="1:5" x14ac:dyDescent="0.25">
      <c r="A3737" s="17">
        <v>44125</v>
      </c>
      <c r="E3737">
        <v>401.34</v>
      </c>
    </row>
    <row r="3738" spans="1:5" x14ac:dyDescent="0.25">
      <c r="A3738" s="17">
        <v>44126</v>
      </c>
      <c r="E3738">
        <v>392.11</v>
      </c>
    </row>
    <row r="3739" spans="1:5" x14ac:dyDescent="0.25">
      <c r="A3739" s="17">
        <v>44127</v>
      </c>
      <c r="E3739">
        <v>392.08</v>
      </c>
    </row>
    <row r="3740" spans="1:5" x14ac:dyDescent="0.25">
      <c r="A3740" s="17">
        <v>44130</v>
      </c>
      <c r="E3740">
        <v>429.52</v>
      </c>
    </row>
    <row r="3741" spans="1:5" x14ac:dyDescent="0.25">
      <c r="A3741" s="17">
        <v>44131</v>
      </c>
      <c r="E3741">
        <v>426.85</v>
      </c>
    </row>
    <row r="3742" spans="1:5" x14ac:dyDescent="0.25">
      <c r="A3742" s="17">
        <v>44132</v>
      </c>
      <c r="E3742">
        <v>484.95</v>
      </c>
    </row>
    <row r="3743" spans="1:5" x14ac:dyDescent="0.25">
      <c r="A3743" s="17">
        <v>44133</v>
      </c>
      <c r="E3743">
        <v>444.72</v>
      </c>
    </row>
    <row r="3744" spans="1:5" x14ac:dyDescent="0.25">
      <c r="A3744" s="17">
        <v>44134</v>
      </c>
      <c r="E3744">
        <v>473.71</v>
      </c>
    </row>
    <row r="3745" spans="1:5" x14ac:dyDescent="0.25">
      <c r="A3745" s="17">
        <v>44137</v>
      </c>
      <c r="E3745">
        <v>459.29</v>
      </c>
    </row>
    <row r="3746" spans="1:5" x14ac:dyDescent="0.25">
      <c r="A3746" s="17">
        <v>44138</v>
      </c>
      <c r="E3746">
        <v>432.22</v>
      </c>
    </row>
    <row r="3747" spans="1:5" x14ac:dyDescent="0.25">
      <c r="A3747" s="17">
        <v>44139</v>
      </c>
      <c r="E3747">
        <v>397.47</v>
      </c>
    </row>
    <row r="3748" spans="1:5" x14ac:dyDescent="0.25">
      <c r="A3748" s="17">
        <v>44140</v>
      </c>
      <c r="E3748">
        <v>391.54</v>
      </c>
    </row>
    <row r="3749" spans="1:5" x14ac:dyDescent="0.25">
      <c r="A3749" s="17">
        <v>44141</v>
      </c>
      <c r="E3749">
        <v>364.69</v>
      </c>
    </row>
    <row r="3750" spans="1:5" x14ac:dyDescent="0.25">
      <c r="A3750" s="17">
        <v>44144</v>
      </c>
      <c r="E3750">
        <v>345.56</v>
      </c>
    </row>
    <row r="3751" spans="1:5" x14ac:dyDescent="0.25">
      <c r="A3751" s="17">
        <v>44145</v>
      </c>
      <c r="E3751">
        <v>348.04</v>
      </c>
    </row>
    <row r="3752" spans="1:5" x14ac:dyDescent="0.25">
      <c r="A3752" s="17">
        <v>44146</v>
      </c>
      <c r="E3752">
        <v>337.28</v>
      </c>
    </row>
    <row r="3753" spans="1:5" x14ac:dyDescent="0.25">
      <c r="A3753" s="17">
        <v>44147</v>
      </c>
      <c r="E3753">
        <v>362.35</v>
      </c>
    </row>
    <row r="3754" spans="1:5" x14ac:dyDescent="0.25">
      <c r="A3754" s="17">
        <v>44148</v>
      </c>
      <c r="E3754">
        <v>335.42</v>
      </c>
    </row>
    <row r="3755" spans="1:5" x14ac:dyDescent="0.25">
      <c r="A3755" s="17">
        <v>44151</v>
      </c>
      <c r="E3755">
        <v>330.67</v>
      </c>
    </row>
    <row r="3756" spans="1:5" x14ac:dyDescent="0.25">
      <c r="A3756" s="17">
        <v>44152</v>
      </c>
      <c r="E3756">
        <v>328.33</v>
      </c>
    </row>
    <row r="3757" spans="1:5" x14ac:dyDescent="0.25">
      <c r="A3757" s="17">
        <v>44153</v>
      </c>
      <c r="E3757">
        <v>334.41</v>
      </c>
    </row>
    <row r="3758" spans="1:5" x14ac:dyDescent="0.25">
      <c r="A3758" s="17">
        <v>44154</v>
      </c>
      <c r="E3758">
        <v>331.09</v>
      </c>
    </row>
    <row r="3759" spans="1:5" x14ac:dyDescent="0.25">
      <c r="A3759" s="17">
        <v>44155</v>
      </c>
      <c r="E3759">
        <v>328.51</v>
      </c>
    </row>
    <row r="3760" spans="1:5" x14ac:dyDescent="0.25">
      <c r="A3760" s="17">
        <v>44158</v>
      </c>
      <c r="E3760">
        <v>325.89</v>
      </c>
    </row>
    <row r="3761" spans="1:5" x14ac:dyDescent="0.25">
      <c r="A3761" s="17">
        <v>44159</v>
      </c>
      <c r="E3761">
        <v>321.08999999999997</v>
      </c>
    </row>
    <row r="3762" spans="1:5" x14ac:dyDescent="0.25">
      <c r="A3762" s="17">
        <v>44160</v>
      </c>
      <c r="E3762">
        <v>311.33999999999997</v>
      </c>
    </row>
    <row r="3763" spans="1:5" x14ac:dyDescent="0.25">
      <c r="A3763" s="17">
        <v>44162</v>
      </c>
      <c r="E3763">
        <v>309.97000000000003</v>
      </c>
    </row>
    <row r="3764" spans="1:5" x14ac:dyDescent="0.25">
      <c r="A3764" s="17">
        <v>44165</v>
      </c>
      <c r="E3764">
        <v>307.20999999999998</v>
      </c>
    </row>
    <row r="3765" spans="1:5" x14ac:dyDescent="0.25">
      <c r="A3765" s="17">
        <v>44166</v>
      </c>
      <c r="E3765">
        <v>307.81</v>
      </c>
    </row>
    <row r="3766" spans="1:5" x14ac:dyDescent="0.25">
      <c r="A3766" s="17">
        <v>44167</v>
      </c>
      <c r="E3766">
        <v>307.54000000000002</v>
      </c>
    </row>
    <row r="3767" spans="1:5" x14ac:dyDescent="0.25">
      <c r="A3767" s="17">
        <v>44168</v>
      </c>
      <c r="E3767">
        <v>309.18</v>
      </c>
    </row>
    <row r="3768" spans="1:5" x14ac:dyDescent="0.25">
      <c r="A3768" s="17">
        <v>44169</v>
      </c>
      <c r="E3768">
        <v>303.48</v>
      </c>
    </row>
    <row r="3769" spans="1:5" x14ac:dyDescent="0.25">
      <c r="A3769" s="17">
        <v>44172</v>
      </c>
      <c r="E3769">
        <v>306.55</v>
      </c>
    </row>
    <row r="3770" spans="1:5" x14ac:dyDescent="0.25">
      <c r="A3770" s="17">
        <v>44173</v>
      </c>
      <c r="E3770">
        <v>296.83</v>
      </c>
    </row>
    <row r="3771" spans="1:5" x14ac:dyDescent="0.25">
      <c r="A3771" s="17">
        <v>44174</v>
      </c>
      <c r="E3771">
        <v>303.51</v>
      </c>
    </row>
    <row r="3772" spans="1:5" x14ac:dyDescent="0.25">
      <c r="A3772" s="17">
        <v>44175</v>
      </c>
      <c r="E3772">
        <v>306.19</v>
      </c>
    </row>
    <row r="3773" spans="1:5" x14ac:dyDescent="0.25">
      <c r="A3773" s="17">
        <v>44176</v>
      </c>
      <c r="E3773">
        <v>319.74</v>
      </c>
    </row>
    <row r="3774" spans="1:5" x14ac:dyDescent="0.25">
      <c r="A3774" s="17">
        <v>44179</v>
      </c>
      <c r="E3774">
        <v>324.57</v>
      </c>
    </row>
    <row r="3775" spans="1:5" x14ac:dyDescent="0.25">
      <c r="A3775" s="17">
        <v>44180</v>
      </c>
      <c r="E3775">
        <v>313.91000000000003</v>
      </c>
    </row>
    <row r="3776" spans="1:5" x14ac:dyDescent="0.25">
      <c r="A3776" s="17">
        <v>44181</v>
      </c>
      <c r="E3776">
        <v>304.63</v>
      </c>
    </row>
    <row r="3777" spans="1:5" x14ac:dyDescent="0.25">
      <c r="A3777" s="17">
        <v>44182</v>
      </c>
      <c r="E3777">
        <v>299.05</v>
      </c>
    </row>
    <row r="3778" spans="1:5" x14ac:dyDescent="0.25">
      <c r="A3778" s="17">
        <v>44183</v>
      </c>
      <c r="E3778">
        <v>307.58999999999997</v>
      </c>
    </row>
    <row r="3779" spans="1:5" x14ac:dyDescent="0.25">
      <c r="A3779" s="17">
        <v>44186</v>
      </c>
      <c r="E3779">
        <v>330.51</v>
      </c>
    </row>
    <row r="3780" spans="1:5" x14ac:dyDescent="0.25">
      <c r="A3780" s="17">
        <v>44187</v>
      </c>
      <c r="E3780">
        <v>324.10000000000002</v>
      </c>
    </row>
    <row r="3781" spans="1:5" x14ac:dyDescent="0.25">
      <c r="A3781" s="17">
        <v>44188</v>
      </c>
      <c r="E3781">
        <v>305.88</v>
      </c>
    </row>
    <row r="3782" spans="1:5" x14ac:dyDescent="0.25">
      <c r="A3782" s="17">
        <v>44189</v>
      </c>
      <c r="E3782">
        <v>301.85000000000002</v>
      </c>
    </row>
    <row r="3783" spans="1:5" x14ac:dyDescent="0.25">
      <c r="A3783" s="17">
        <v>44193</v>
      </c>
      <c r="E3783">
        <v>298.83</v>
      </c>
    </row>
    <row r="3784" spans="1:5" x14ac:dyDescent="0.25">
      <c r="A3784" s="17">
        <v>44194</v>
      </c>
      <c r="E3784">
        <v>311.29000000000002</v>
      </c>
    </row>
    <row r="3785" spans="1:5" x14ac:dyDescent="0.25">
      <c r="A3785" s="17">
        <v>44195</v>
      </c>
      <c r="E3785">
        <v>299.61</v>
      </c>
    </row>
    <row r="3786" spans="1:5" x14ac:dyDescent="0.25">
      <c r="A3786" s="17">
        <v>44196</v>
      </c>
      <c r="E3786">
        <v>297.37</v>
      </c>
    </row>
    <row r="3787" spans="1:5" x14ac:dyDescent="0.25">
      <c r="A3787" s="17">
        <v>44200</v>
      </c>
      <c r="E3787">
        <v>326.31</v>
      </c>
    </row>
    <row r="3788" spans="1:5" x14ac:dyDescent="0.25">
      <c r="A3788" s="17">
        <v>44201</v>
      </c>
      <c r="E3788">
        <v>313.45999999999998</v>
      </c>
    </row>
    <row r="3789" spans="1:5" x14ac:dyDescent="0.25">
      <c r="A3789" s="17">
        <v>44202</v>
      </c>
      <c r="E3789">
        <v>314.02999999999997</v>
      </c>
    </row>
    <row r="3790" spans="1:5" x14ac:dyDescent="0.25">
      <c r="A3790" s="17">
        <v>44203</v>
      </c>
      <c r="E3790">
        <v>294.48</v>
      </c>
    </row>
    <row r="3791" spans="1:5" x14ac:dyDescent="0.25">
      <c r="A3791" s="17">
        <v>44204</v>
      </c>
      <c r="E3791">
        <v>291.2</v>
      </c>
    </row>
    <row r="3792" spans="1:5" x14ac:dyDescent="0.25">
      <c r="A3792" s="17">
        <v>44207</v>
      </c>
      <c r="E3792">
        <v>307.32</v>
      </c>
    </row>
    <row r="3793" spans="1:5" x14ac:dyDescent="0.25">
      <c r="A3793" s="17">
        <v>44208</v>
      </c>
      <c r="E3793">
        <v>298.38</v>
      </c>
    </row>
    <row r="3794" spans="1:5" x14ac:dyDescent="0.25">
      <c r="A3794" s="17">
        <v>44209</v>
      </c>
      <c r="E3794">
        <v>292.62</v>
      </c>
    </row>
    <row r="3795" spans="1:5" x14ac:dyDescent="0.25">
      <c r="A3795" s="17">
        <v>44210</v>
      </c>
      <c r="E3795">
        <v>296.95999999999998</v>
      </c>
    </row>
    <row r="3796" spans="1:5" x14ac:dyDescent="0.25">
      <c r="A3796" s="17">
        <v>44211</v>
      </c>
      <c r="E3796">
        <v>305.47000000000003</v>
      </c>
    </row>
    <row r="3797" spans="1:5" x14ac:dyDescent="0.25">
      <c r="A3797" s="17">
        <v>44215</v>
      </c>
      <c r="E3797">
        <v>295.85000000000002</v>
      </c>
    </row>
    <row r="3798" spans="1:5" x14ac:dyDescent="0.25">
      <c r="A3798" s="17">
        <v>44216</v>
      </c>
      <c r="E3798">
        <v>290.68</v>
      </c>
    </row>
    <row r="3799" spans="1:5" x14ac:dyDescent="0.25">
      <c r="A3799" s="17">
        <v>44217</v>
      </c>
      <c r="E3799">
        <v>289.04000000000002</v>
      </c>
    </row>
    <row r="3800" spans="1:5" x14ac:dyDescent="0.25">
      <c r="A3800" s="17">
        <v>44218</v>
      </c>
      <c r="E3800">
        <v>290.88</v>
      </c>
    </row>
    <row r="3801" spans="1:5" x14ac:dyDescent="0.25">
      <c r="A3801" s="17">
        <v>44221</v>
      </c>
      <c r="E3801">
        <v>304.39999999999998</v>
      </c>
    </row>
    <row r="3802" spans="1:5" x14ac:dyDescent="0.25">
      <c r="A3802" s="17">
        <v>44222</v>
      </c>
      <c r="E3802">
        <v>299.25</v>
      </c>
    </row>
    <row r="3803" spans="1:5" x14ac:dyDescent="0.25">
      <c r="A3803" s="17">
        <v>44223</v>
      </c>
      <c r="E3803">
        <v>361.73</v>
      </c>
    </row>
    <row r="3804" spans="1:5" x14ac:dyDescent="0.25">
      <c r="A3804" s="17">
        <v>44224</v>
      </c>
      <c r="E3804">
        <v>348.55</v>
      </c>
    </row>
    <row r="3805" spans="1:5" x14ac:dyDescent="0.25">
      <c r="A3805" s="17">
        <v>44225</v>
      </c>
      <c r="E3805">
        <v>371.22</v>
      </c>
    </row>
    <row r="3806" spans="1:5" x14ac:dyDescent="0.25">
      <c r="A3806" s="17">
        <v>44228</v>
      </c>
      <c r="E3806">
        <v>352.49</v>
      </c>
    </row>
    <row r="3807" spans="1:5" x14ac:dyDescent="0.25">
      <c r="A3807" s="17">
        <v>44229</v>
      </c>
      <c r="E3807">
        <v>324.31</v>
      </c>
    </row>
    <row r="3808" spans="1:5" x14ac:dyDescent="0.25">
      <c r="A3808" s="17">
        <v>44230</v>
      </c>
      <c r="E3808">
        <v>308.68</v>
      </c>
    </row>
    <row r="3809" spans="1:5" x14ac:dyDescent="0.25">
      <c r="A3809" s="17">
        <v>44231</v>
      </c>
      <c r="E3809">
        <v>295.67</v>
      </c>
    </row>
    <row r="3810" spans="1:5" x14ac:dyDescent="0.25">
      <c r="A3810" s="17">
        <v>44232</v>
      </c>
      <c r="E3810">
        <v>294.94</v>
      </c>
    </row>
    <row r="3811" spans="1:5" x14ac:dyDescent="0.25">
      <c r="A3811" s="17">
        <v>44235</v>
      </c>
      <c r="E3811">
        <v>293.2</v>
      </c>
    </row>
    <row r="3812" spans="1:5" x14ac:dyDescent="0.25">
      <c r="A3812" s="17">
        <v>44236</v>
      </c>
      <c r="E3812">
        <v>293.47000000000003</v>
      </c>
    </row>
    <row r="3813" spans="1:5" x14ac:dyDescent="0.25">
      <c r="A3813" s="17">
        <v>44237</v>
      </c>
      <c r="E3813">
        <v>298.41000000000003</v>
      </c>
    </row>
    <row r="3814" spans="1:5" x14ac:dyDescent="0.25">
      <c r="A3814" s="17">
        <v>44238</v>
      </c>
      <c r="E3814">
        <v>292.49</v>
      </c>
    </row>
    <row r="3815" spans="1:5" x14ac:dyDescent="0.25">
      <c r="A3815" s="17">
        <v>44239</v>
      </c>
      <c r="E3815">
        <v>283.52</v>
      </c>
    </row>
    <row r="3816" spans="1:5" x14ac:dyDescent="0.25">
      <c r="A3816" s="17">
        <v>44243</v>
      </c>
      <c r="E3816">
        <v>284.04000000000002</v>
      </c>
    </row>
    <row r="3817" spans="1:5" x14ac:dyDescent="0.25">
      <c r="A3817" s="17">
        <v>44244</v>
      </c>
      <c r="E3817">
        <v>279.57</v>
      </c>
    </row>
    <row r="3818" spans="1:5" x14ac:dyDescent="0.25">
      <c r="A3818" s="17">
        <v>44245</v>
      </c>
      <c r="E3818">
        <v>280.76</v>
      </c>
    </row>
    <row r="3819" spans="1:5" x14ac:dyDescent="0.25">
      <c r="A3819" s="17">
        <v>44246</v>
      </c>
      <c r="E3819">
        <v>271.25</v>
      </c>
    </row>
    <row r="3820" spans="1:5" x14ac:dyDescent="0.25">
      <c r="A3820" s="17">
        <v>44249</v>
      </c>
      <c r="E3820">
        <v>281.41000000000003</v>
      </c>
    </row>
    <row r="3821" spans="1:5" x14ac:dyDescent="0.25">
      <c r="A3821" s="17">
        <v>44250</v>
      </c>
      <c r="E3821">
        <v>271.56</v>
      </c>
    </row>
    <row r="3822" spans="1:5" x14ac:dyDescent="0.25">
      <c r="A3822" s="17">
        <v>44251</v>
      </c>
      <c r="E3822">
        <v>260.43</v>
      </c>
    </row>
    <row r="3823" spans="1:5" x14ac:dyDescent="0.25">
      <c r="A3823" s="17">
        <v>44252</v>
      </c>
      <c r="E3823">
        <v>302.17</v>
      </c>
    </row>
    <row r="3824" spans="1:5" x14ac:dyDescent="0.25">
      <c r="A3824" s="17">
        <v>44253</v>
      </c>
      <c r="E3824">
        <v>285.3</v>
      </c>
    </row>
    <row r="3825" spans="1:5" x14ac:dyDescent="0.25">
      <c r="A3825" s="17">
        <v>44256</v>
      </c>
      <c r="E3825">
        <v>266.39999999999998</v>
      </c>
    </row>
    <row r="3826" spans="1:5" x14ac:dyDescent="0.25">
      <c r="A3826" s="17">
        <v>44257</v>
      </c>
      <c r="E3826">
        <v>269.07</v>
      </c>
    </row>
    <row r="3827" spans="1:5" x14ac:dyDescent="0.25">
      <c r="A3827" s="17">
        <v>44258</v>
      </c>
      <c r="E3827">
        <v>279.04000000000002</v>
      </c>
    </row>
    <row r="3828" spans="1:5" x14ac:dyDescent="0.25">
      <c r="A3828" s="17">
        <v>44259</v>
      </c>
      <c r="E3828">
        <v>292.45999999999998</v>
      </c>
    </row>
    <row r="3829" spans="1:5" x14ac:dyDescent="0.25">
      <c r="A3829" s="17">
        <v>44260</v>
      </c>
      <c r="E3829">
        <v>271.85000000000002</v>
      </c>
    </row>
    <row r="3830" spans="1:5" x14ac:dyDescent="0.25">
      <c r="A3830" s="17">
        <v>44263</v>
      </c>
      <c r="E3830">
        <v>275.19</v>
      </c>
    </row>
    <row r="3831" spans="1:5" x14ac:dyDescent="0.25">
      <c r="A3831" s="17">
        <v>44264</v>
      </c>
      <c r="E3831">
        <v>264.79000000000002</v>
      </c>
    </row>
    <row r="3832" spans="1:5" x14ac:dyDescent="0.25">
      <c r="A3832" s="17">
        <v>44265</v>
      </c>
      <c r="E3832">
        <v>262.14</v>
      </c>
    </row>
    <row r="3833" spans="1:5" x14ac:dyDescent="0.25">
      <c r="A3833" s="17">
        <v>44266</v>
      </c>
      <c r="E3833">
        <v>255.46</v>
      </c>
    </row>
    <row r="3834" spans="1:5" x14ac:dyDescent="0.25">
      <c r="A3834" s="17">
        <v>44267</v>
      </c>
      <c r="E3834">
        <v>251.36</v>
      </c>
    </row>
    <row r="3835" spans="1:5" x14ac:dyDescent="0.25">
      <c r="A3835" s="17">
        <v>44270</v>
      </c>
      <c r="E3835">
        <v>236.48</v>
      </c>
    </row>
    <row r="3836" spans="1:5" x14ac:dyDescent="0.25">
      <c r="A3836" s="17">
        <v>44271</v>
      </c>
      <c r="E3836">
        <v>235.68</v>
      </c>
    </row>
    <row r="3837" spans="1:5" x14ac:dyDescent="0.25">
      <c r="A3837" s="17">
        <v>44272</v>
      </c>
      <c r="E3837">
        <v>226.92</v>
      </c>
    </row>
    <row r="3838" spans="1:5" x14ac:dyDescent="0.25">
      <c r="A3838" s="17">
        <v>44273</v>
      </c>
      <c r="E3838">
        <v>239.25</v>
      </c>
    </row>
    <row r="3839" spans="1:5" x14ac:dyDescent="0.25">
      <c r="A3839" s="17">
        <v>44274</v>
      </c>
      <c r="E3839">
        <v>229.46</v>
      </c>
    </row>
    <row r="3840" spans="1:5" x14ac:dyDescent="0.25">
      <c r="A3840" s="17">
        <v>44277</v>
      </c>
      <c r="E3840">
        <v>214.91</v>
      </c>
    </row>
    <row r="3841" spans="1:5" x14ac:dyDescent="0.25">
      <c r="A3841" s="17">
        <v>44278</v>
      </c>
      <c r="E3841">
        <v>225.55</v>
      </c>
    </row>
    <row r="3842" spans="1:5" x14ac:dyDescent="0.25">
      <c r="A3842" s="17">
        <v>44279</v>
      </c>
      <c r="E3842">
        <v>225.51</v>
      </c>
    </row>
    <row r="3843" spans="1:5" x14ac:dyDescent="0.25">
      <c r="A3843" s="17">
        <v>44280</v>
      </c>
      <c r="E3843">
        <v>219.62</v>
      </c>
    </row>
    <row r="3844" spans="1:5" x14ac:dyDescent="0.25">
      <c r="A3844" s="17">
        <v>44281</v>
      </c>
      <c r="E3844">
        <v>212.38</v>
      </c>
    </row>
    <row r="3845" spans="1:5" x14ac:dyDescent="0.25">
      <c r="A3845" s="17">
        <v>44284</v>
      </c>
      <c r="E3845">
        <v>216.4</v>
      </c>
    </row>
    <row r="3846" spans="1:5" x14ac:dyDescent="0.25">
      <c r="A3846" s="17">
        <v>44285</v>
      </c>
      <c r="E3846">
        <v>207.47</v>
      </c>
    </row>
    <row r="3847" spans="1:5" x14ac:dyDescent="0.25">
      <c r="A3847" s="17">
        <v>44286</v>
      </c>
      <c r="E3847">
        <v>204.24</v>
      </c>
    </row>
    <row r="3848" spans="1:5" x14ac:dyDescent="0.25">
      <c r="A3848" s="17">
        <v>44287</v>
      </c>
      <c r="E3848">
        <v>198.55</v>
      </c>
    </row>
    <row r="3849" spans="1:5" x14ac:dyDescent="0.25">
      <c r="A3849" s="17">
        <v>44291</v>
      </c>
      <c r="E3849">
        <v>193.43</v>
      </c>
    </row>
    <row r="3850" spans="1:5" x14ac:dyDescent="0.25">
      <c r="A3850" s="17">
        <v>44292</v>
      </c>
      <c r="E3850">
        <v>194.26</v>
      </c>
    </row>
    <row r="3851" spans="1:5" x14ac:dyDescent="0.25">
      <c r="A3851" s="17">
        <v>44293</v>
      </c>
      <c r="E3851">
        <v>189.1</v>
      </c>
    </row>
    <row r="3852" spans="1:5" x14ac:dyDescent="0.25">
      <c r="A3852" s="17">
        <v>44294</v>
      </c>
      <c r="E3852">
        <v>185.74</v>
      </c>
    </row>
    <row r="3853" spans="1:5" x14ac:dyDescent="0.25">
      <c r="A3853" s="17">
        <v>44295</v>
      </c>
      <c r="E3853">
        <v>184.91</v>
      </c>
    </row>
    <row r="3854" spans="1:5" x14ac:dyDescent="0.25">
      <c r="A3854" s="17">
        <v>44298</v>
      </c>
      <c r="E3854">
        <v>183.55</v>
      </c>
    </row>
    <row r="3855" spans="1:5" x14ac:dyDescent="0.25">
      <c r="A3855" s="17">
        <v>44299</v>
      </c>
      <c r="E3855">
        <v>181.69</v>
      </c>
    </row>
    <row r="3856" spans="1:5" x14ac:dyDescent="0.25">
      <c r="A3856" s="17">
        <v>44300</v>
      </c>
      <c r="E3856">
        <v>185.6</v>
      </c>
    </row>
    <row r="3857" spans="1:5" x14ac:dyDescent="0.25">
      <c r="A3857" s="17">
        <v>44301</v>
      </c>
      <c r="E3857">
        <v>179.44</v>
      </c>
    </row>
    <row r="3858" spans="1:5" x14ac:dyDescent="0.25">
      <c r="A3858" s="17">
        <v>44302</v>
      </c>
      <c r="E3858">
        <v>176.95</v>
      </c>
    </row>
    <row r="3859" spans="1:5" x14ac:dyDescent="0.25">
      <c r="A3859" s="17">
        <v>44305</v>
      </c>
      <c r="E3859">
        <v>183.99</v>
      </c>
    </row>
    <row r="3860" spans="1:5" x14ac:dyDescent="0.25">
      <c r="A3860" s="17">
        <v>44306</v>
      </c>
      <c r="E3860">
        <v>186.93</v>
      </c>
    </row>
    <row r="3861" spans="1:5" x14ac:dyDescent="0.25">
      <c r="A3861" s="17">
        <v>44307</v>
      </c>
      <c r="E3861">
        <v>177.17</v>
      </c>
    </row>
    <row r="3862" spans="1:5" x14ac:dyDescent="0.25">
      <c r="A3862" s="17">
        <v>44308</v>
      </c>
      <c r="E3862">
        <v>188.34</v>
      </c>
    </row>
    <row r="3863" spans="1:5" x14ac:dyDescent="0.25">
      <c r="A3863" s="17">
        <v>44309</v>
      </c>
      <c r="E3863">
        <v>180.45</v>
      </c>
    </row>
    <row r="3864" spans="1:5" x14ac:dyDescent="0.25">
      <c r="A3864" s="17">
        <v>44312</v>
      </c>
      <c r="E3864">
        <v>179.83</v>
      </c>
    </row>
    <row r="3865" spans="1:5" x14ac:dyDescent="0.25">
      <c r="A3865" s="17">
        <v>44313</v>
      </c>
      <c r="E3865">
        <v>175.66</v>
      </c>
    </row>
    <row r="3866" spans="1:5" x14ac:dyDescent="0.25">
      <c r="A3866" s="17">
        <v>44314</v>
      </c>
      <c r="E3866">
        <v>174.92</v>
      </c>
    </row>
    <row r="3867" spans="1:5" x14ac:dyDescent="0.25">
      <c r="A3867" s="17">
        <v>44315</v>
      </c>
      <c r="E3867">
        <v>174.55</v>
      </c>
    </row>
    <row r="3868" spans="1:5" x14ac:dyDescent="0.25">
      <c r="A3868" s="17">
        <v>44316</v>
      </c>
      <c r="E3868">
        <v>181.08</v>
      </c>
    </row>
    <row r="3869" spans="1:5" x14ac:dyDescent="0.25">
      <c r="A3869" s="17">
        <v>44319</v>
      </c>
      <c r="E3869">
        <v>175.46</v>
      </c>
    </row>
    <row r="3870" spans="1:5" x14ac:dyDescent="0.25">
      <c r="A3870" s="17">
        <v>44320</v>
      </c>
      <c r="E3870">
        <v>182.87</v>
      </c>
    </row>
    <row r="3871" spans="1:5" x14ac:dyDescent="0.25">
      <c r="A3871" s="17">
        <v>44321</v>
      </c>
      <c r="E3871">
        <v>177.23</v>
      </c>
    </row>
    <row r="3872" spans="1:5" x14ac:dyDescent="0.25">
      <c r="A3872" s="17">
        <v>44322</v>
      </c>
      <c r="E3872">
        <v>176.03</v>
      </c>
    </row>
    <row r="3873" spans="1:5" x14ac:dyDescent="0.25">
      <c r="A3873" s="17">
        <v>44323</v>
      </c>
      <c r="E3873">
        <v>165.5</v>
      </c>
    </row>
    <row r="3874" spans="1:5" x14ac:dyDescent="0.25">
      <c r="A3874" s="17">
        <v>44326</v>
      </c>
      <c r="E3874">
        <v>172.12</v>
      </c>
    </row>
    <row r="3875" spans="1:5" x14ac:dyDescent="0.25">
      <c r="A3875" s="17">
        <v>44327</v>
      </c>
      <c r="E3875">
        <v>186.23</v>
      </c>
    </row>
    <row r="3876" spans="1:5" x14ac:dyDescent="0.25">
      <c r="A3876" s="17">
        <v>44328</v>
      </c>
      <c r="E3876">
        <v>219.57</v>
      </c>
    </row>
    <row r="3877" spans="1:5" x14ac:dyDescent="0.25">
      <c r="A3877" s="17">
        <v>44329</v>
      </c>
      <c r="E3877">
        <v>196.27</v>
      </c>
    </row>
    <row r="3878" spans="1:5" x14ac:dyDescent="0.25">
      <c r="A3878" s="17">
        <v>44330</v>
      </c>
      <c r="E3878">
        <v>173.65</v>
      </c>
    </row>
    <row r="3879" spans="1:5" x14ac:dyDescent="0.25">
      <c r="A3879" s="17">
        <v>44333</v>
      </c>
      <c r="E3879">
        <v>180.7</v>
      </c>
    </row>
    <row r="3880" spans="1:5" x14ac:dyDescent="0.25">
      <c r="A3880" s="17">
        <v>44334</v>
      </c>
      <c r="E3880">
        <v>181.78</v>
      </c>
    </row>
    <row r="3881" spans="1:5" x14ac:dyDescent="0.25">
      <c r="A3881" s="17">
        <v>44335</v>
      </c>
      <c r="E3881">
        <v>192.31</v>
      </c>
    </row>
    <row r="3882" spans="1:5" x14ac:dyDescent="0.25">
      <c r="A3882" s="17">
        <v>44336</v>
      </c>
      <c r="E3882">
        <v>180.57</v>
      </c>
    </row>
    <row r="3883" spans="1:5" x14ac:dyDescent="0.25">
      <c r="A3883" s="17">
        <v>44337</v>
      </c>
      <c r="E3883">
        <v>178.25</v>
      </c>
    </row>
    <row r="3884" spans="1:5" x14ac:dyDescent="0.25">
      <c r="A3884" s="17">
        <v>44340</v>
      </c>
      <c r="E3884">
        <v>169.82</v>
      </c>
    </row>
    <row r="3885" spans="1:5" x14ac:dyDescent="0.25">
      <c r="A3885" s="17">
        <v>44341</v>
      </c>
      <c r="E3885">
        <v>170.45</v>
      </c>
    </row>
    <row r="3886" spans="1:5" x14ac:dyDescent="0.25">
      <c r="A3886" s="17">
        <v>44342</v>
      </c>
      <c r="E3886">
        <v>162.1</v>
      </c>
    </row>
    <row r="3887" spans="1:5" x14ac:dyDescent="0.25">
      <c r="A3887" s="17">
        <v>44343</v>
      </c>
      <c r="E3887">
        <v>153.75</v>
      </c>
    </row>
    <row r="3888" spans="1:5" x14ac:dyDescent="0.25">
      <c r="A3888" s="17">
        <v>44344</v>
      </c>
      <c r="E3888">
        <v>155.87</v>
      </c>
    </row>
    <row r="3889" spans="1:5" x14ac:dyDescent="0.25">
      <c r="A3889" s="17">
        <v>44348</v>
      </c>
      <c r="E3889">
        <v>159.71</v>
      </c>
    </row>
    <row r="3890" spans="1:5" x14ac:dyDescent="0.25">
      <c r="A3890" s="17">
        <v>44349</v>
      </c>
      <c r="E3890">
        <v>156.88</v>
      </c>
    </row>
    <row r="3891" spans="1:5" x14ac:dyDescent="0.25">
      <c r="A3891" s="17">
        <v>44350</v>
      </c>
      <c r="E3891">
        <v>159.22</v>
      </c>
    </row>
    <row r="3892" spans="1:5" x14ac:dyDescent="0.25">
      <c r="A3892" s="17">
        <v>44351</v>
      </c>
      <c r="E3892">
        <v>150.59</v>
      </c>
    </row>
    <row r="3893" spans="1:5" x14ac:dyDescent="0.25">
      <c r="A3893" s="17">
        <v>44354</v>
      </c>
      <c r="E3893">
        <v>147.88</v>
      </c>
    </row>
    <row r="3894" spans="1:5" x14ac:dyDescent="0.25">
      <c r="A3894" s="17">
        <v>44355</v>
      </c>
      <c r="E3894">
        <v>149.07</v>
      </c>
    </row>
    <row r="3895" spans="1:5" x14ac:dyDescent="0.25">
      <c r="A3895" s="17">
        <v>44356</v>
      </c>
      <c r="E3895">
        <v>152.12</v>
      </c>
    </row>
    <row r="3896" spans="1:5" x14ac:dyDescent="0.25">
      <c r="A3896" s="17">
        <v>44357</v>
      </c>
      <c r="E3896">
        <v>143.38999999999999</v>
      </c>
    </row>
    <row r="3897" spans="1:5" x14ac:dyDescent="0.25">
      <c r="A3897" s="17">
        <v>44358</v>
      </c>
      <c r="E3897">
        <v>139.19999999999999</v>
      </c>
    </row>
    <row r="3898" spans="1:5" x14ac:dyDescent="0.25">
      <c r="A3898" s="17">
        <v>44361</v>
      </c>
      <c r="E3898">
        <v>140.25</v>
      </c>
    </row>
    <row r="3899" spans="1:5" x14ac:dyDescent="0.25">
      <c r="A3899" s="17">
        <v>44362</v>
      </c>
      <c r="E3899">
        <v>143.59</v>
      </c>
    </row>
    <row r="3900" spans="1:5" x14ac:dyDescent="0.25">
      <c r="A3900" s="17">
        <v>44363</v>
      </c>
      <c r="E3900">
        <v>144.63</v>
      </c>
    </row>
    <row r="3901" spans="1:5" x14ac:dyDescent="0.25">
      <c r="A3901" s="17">
        <v>44364</v>
      </c>
      <c r="E3901">
        <v>143.22999999999999</v>
      </c>
    </row>
    <row r="3902" spans="1:5" x14ac:dyDescent="0.25">
      <c r="A3902" s="17">
        <v>44365</v>
      </c>
      <c r="E3902">
        <v>155.13999999999999</v>
      </c>
    </row>
    <row r="3903" spans="1:5" x14ac:dyDescent="0.25">
      <c r="A3903" s="17">
        <v>44368</v>
      </c>
      <c r="E3903">
        <v>146.84</v>
      </c>
    </row>
    <row r="3904" spans="1:5" x14ac:dyDescent="0.25">
      <c r="A3904" s="17">
        <v>44369</v>
      </c>
      <c r="E3904">
        <v>139.85</v>
      </c>
    </row>
    <row r="3905" spans="1:5" x14ac:dyDescent="0.25">
      <c r="A3905" s="17">
        <v>44370</v>
      </c>
      <c r="E3905">
        <v>137.13</v>
      </c>
    </row>
    <row r="3906" spans="1:5" x14ac:dyDescent="0.25">
      <c r="A3906" s="17">
        <v>44371</v>
      </c>
      <c r="E3906">
        <v>134.54</v>
      </c>
    </row>
    <row r="3907" spans="1:5" x14ac:dyDescent="0.25">
      <c r="A3907" s="17">
        <v>44372</v>
      </c>
      <c r="E3907">
        <v>132.16999999999999</v>
      </c>
    </row>
    <row r="3908" spans="1:5" x14ac:dyDescent="0.25">
      <c r="A3908" s="17">
        <v>44375</v>
      </c>
      <c r="E3908">
        <v>131.88</v>
      </c>
    </row>
    <row r="3909" spans="1:5" x14ac:dyDescent="0.25">
      <c r="A3909" s="17">
        <v>44376</v>
      </c>
      <c r="E3909">
        <v>134.34</v>
      </c>
    </row>
    <row r="3910" spans="1:5" x14ac:dyDescent="0.25">
      <c r="A3910" s="17">
        <v>44377</v>
      </c>
      <c r="E3910">
        <v>133.38</v>
      </c>
    </row>
    <row r="3911" spans="1:5" x14ac:dyDescent="0.25">
      <c r="A3911" s="17">
        <v>44378</v>
      </c>
      <c r="E3911">
        <v>131.04</v>
      </c>
    </row>
    <row r="3912" spans="1:5" x14ac:dyDescent="0.25">
      <c r="A3912" s="17">
        <v>44379</v>
      </c>
      <c r="E3912">
        <v>130.68</v>
      </c>
    </row>
    <row r="3913" spans="1:5" x14ac:dyDescent="0.25">
      <c r="A3913" s="17">
        <v>44383</v>
      </c>
      <c r="E3913">
        <v>133.44999999999999</v>
      </c>
    </row>
    <row r="3914" spans="1:5" x14ac:dyDescent="0.25">
      <c r="A3914" s="17">
        <v>44384</v>
      </c>
      <c r="E3914">
        <v>134.24</v>
      </c>
    </row>
    <row r="3915" spans="1:5" x14ac:dyDescent="0.25">
      <c r="A3915" s="17">
        <v>44385</v>
      </c>
      <c r="E3915">
        <v>143.69999999999999</v>
      </c>
    </row>
    <row r="3916" spans="1:5" x14ac:dyDescent="0.25">
      <c r="A3916" s="17">
        <v>44386</v>
      </c>
      <c r="E3916">
        <v>133.28</v>
      </c>
    </row>
    <row r="3917" spans="1:5" x14ac:dyDescent="0.25">
      <c r="A3917" s="17">
        <v>44389</v>
      </c>
      <c r="E3917">
        <v>132.59</v>
      </c>
    </row>
    <row r="3918" spans="1:5" x14ac:dyDescent="0.25">
      <c r="A3918" s="17">
        <v>44390</v>
      </c>
      <c r="E3918">
        <v>133.91999999999999</v>
      </c>
    </row>
    <row r="3919" spans="1:5" x14ac:dyDescent="0.25">
      <c r="A3919" s="17">
        <v>44391</v>
      </c>
      <c r="E3919">
        <v>130.87</v>
      </c>
    </row>
    <row r="3920" spans="1:5" x14ac:dyDescent="0.25">
      <c r="A3920" s="17">
        <v>44392</v>
      </c>
      <c r="E3920">
        <v>132.77000000000001</v>
      </c>
    </row>
    <row r="3921" spans="1:5" x14ac:dyDescent="0.25">
      <c r="A3921" s="17">
        <v>44393</v>
      </c>
      <c r="E3921">
        <v>137.86000000000001</v>
      </c>
    </row>
    <row r="3922" spans="1:5" x14ac:dyDescent="0.25">
      <c r="A3922" s="17">
        <v>44396</v>
      </c>
      <c r="E3922">
        <v>160.19</v>
      </c>
    </row>
    <row r="3923" spans="1:5" x14ac:dyDescent="0.25">
      <c r="A3923" s="17">
        <v>44397</v>
      </c>
      <c r="E3923">
        <v>144.44999999999999</v>
      </c>
    </row>
    <row r="3924" spans="1:5" x14ac:dyDescent="0.25">
      <c r="A3924" s="17">
        <v>44398</v>
      </c>
      <c r="E3924">
        <v>135.69</v>
      </c>
    </row>
    <row r="3925" spans="1:5" x14ac:dyDescent="0.25">
      <c r="A3925" s="17">
        <v>44399</v>
      </c>
      <c r="E3925">
        <v>138.03</v>
      </c>
    </row>
    <row r="3926" spans="1:5" x14ac:dyDescent="0.25">
      <c r="A3926" s="17">
        <v>44400</v>
      </c>
      <c r="E3926">
        <v>136.71</v>
      </c>
    </row>
    <row r="3927" spans="1:5" x14ac:dyDescent="0.25">
      <c r="A3927" s="17">
        <v>44403</v>
      </c>
      <c r="E3927">
        <v>136.1</v>
      </c>
    </row>
    <row r="3928" spans="1:5" x14ac:dyDescent="0.25">
      <c r="A3928" s="17">
        <v>44404</v>
      </c>
      <c r="E3928">
        <v>140.28</v>
      </c>
    </row>
    <row r="3929" spans="1:5" x14ac:dyDescent="0.25">
      <c r="A3929" s="17">
        <v>44405</v>
      </c>
      <c r="E3929">
        <v>136.05000000000001</v>
      </c>
    </row>
    <row r="3930" spans="1:5" x14ac:dyDescent="0.25">
      <c r="A3930" s="17">
        <v>44406</v>
      </c>
      <c r="E3930">
        <v>133.44999999999999</v>
      </c>
    </row>
    <row r="3931" spans="1:5" x14ac:dyDescent="0.25">
      <c r="A3931" s="17">
        <v>44407</v>
      </c>
      <c r="E3931">
        <v>137.21</v>
      </c>
    </row>
    <row r="3932" spans="1:5" x14ac:dyDescent="0.25">
      <c r="A3932" s="17">
        <v>44410</v>
      </c>
      <c r="E3932">
        <v>142.34</v>
      </c>
    </row>
    <row r="3933" spans="1:5" x14ac:dyDescent="0.25">
      <c r="A3933" s="17">
        <v>44411</v>
      </c>
      <c r="E3933">
        <v>135.31</v>
      </c>
    </row>
    <row r="3934" spans="1:5" x14ac:dyDescent="0.25">
      <c r="A3934" s="17">
        <v>44412</v>
      </c>
      <c r="E3934">
        <v>134.76</v>
      </c>
    </row>
    <row r="3935" spans="1:5" x14ac:dyDescent="0.25">
      <c r="A3935" s="17">
        <v>44413</v>
      </c>
      <c r="E3935">
        <v>131.68</v>
      </c>
    </row>
    <row r="3936" spans="1:5" x14ac:dyDescent="0.25">
      <c r="A3936" s="17">
        <v>44414</v>
      </c>
      <c r="E3936">
        <v>128.4</v>
      </c>
    </row>
    <row r="3937" spans="1:5" x14ac:dyDescent="0.25">
      <c r="A3937" s="17">
        <v>44417</v>
      </c>
      <c r="E3937">
        <v>126.95</v>
      </c>
    </row>
    <row r="3938" spans="1:5" x14ac:dyDescent="0.25">
      <c r="A3938" s="17">
        <v>44418</v>
      </c>
      <c r="E3938">
        <v>124.99</v>
      </c>
    </row>
    <row r="3939" spans="1:5" x14ac:dyDescent="0.25">
      <c r="A3939" s="17">
        <v>44419</v>
      </c>
      <c r="E3939">
        <v>121.31</v>
      </c>
    </row>
    <row r="3940" spans="1:5" x14ac:dyDescent="0.25">
      <c r="A3940" s="17">
        <v>44420</v>
      </c>
      <c r="E3940">
        <v>118.77</v>
      </c>
    </row>
    <row r="3941" spans="1:5" x14ac:dyDescent="0.25">
      <c r="A3941" s="17">
        <v>44421</v>
      </c>
      <c r="E3941">
        <v>119.02</v>
      </c>
    </row>
    <row r="3942" spans="1:5" x14ac:dyDescent="0.25">
      <c r="A3942" s="17">
        <v>44424</v>
      </c>
      <c r="E3942">
        <v>119.66</v>
      </c>
    </row>
    <row r="3943" spans="1:5" x14ac:dyDescent="0.25">
      <c r="A3943" s="17">
        <v>44425</v>
      </c>
      <c r="E3943">
        <v>123.79</v>
      </c>
    </row>
    <row r="3944" spans="1:5" x14ac:dyDescent="0.25">
      <c r="A3944" s="17">
        <v>44426</v>
      </c>
      <c r="E3944">
        <v>131.31</v>
      </c>
    </row>
    <row r="3945" spans="1:5" x14ac:dyDescent="0.25">
      <c r="A3945" s="17">
        <v>44427</v>
      </c>
      <c r="E3945">
        <v>135.86000000000001</v>
      </c>
    </row>
    <row r="3946" spans="1:5" x14ac:dyDescent="0.25">
      <c r="A3946" s="17">
        <v>44428</v>
      </c>
      <c r="E3946">
        <v>125.65</v>
      </c>
    </row>
    <row r="3947" spans="1:5" x14ac:dyDescent="0.25">
      <c r="A3947" s="17">
        <v>44431</v>
      </c>
      <c r="E3947">
        <v>121.38</v>
      </c>
    </row>
    <row r="3948" spans="1:5" x14ac:dyDescent="0.25">
      <c r="A3948" s="17">
        <v>44432</v>
      </c>
      <c r="E3948">
        <v>121.52</v>
      </c>
    </row>
    <row r="3949" spans="1:5" x14ac:dyDescent="0.25">
      <c r="A3949" s="17">
        <v>44433</v>
      </c>
      <c r="E3949">
        <v>118.46</v>
      </c>
    </row>
    <row r="3950" spans="1:5" x14ac:dyDescent="0.25">
      <c r="A3950" s="17">
        <v>44434</v>
      </c>
      <c r="E3950">
        <v>123.58</v>
      </c>
    </row>
    <row r="3951" spans="1:5" x14ac:dyDescent="0.25">
      <c r="A3951" s="17">
        <v>44435</v>
      </c>
      <c r="E3951">
        <v>117.19</v>
      </c>
    </row>
    <row r="3952" spans="1:5" x14ac:dyDescent="0.25">
      <c r="A3952" s="17">
        <v>44438</v>
      </c>
      <c r="E3952">
        <v>116.38</v>
      </c>
    </row>
    <row r="3953" spans="1:5" x14ac:dyDescent="0.25">
      <c r="A3953" s="17">
        <v>44439</v>
      </c>
      <c r="E3953">
        <v>115.81</v>
      </c>
    </row>
    <row r="3954" spans="1:5" x14ac:dyDescent="0.25">
      <c r="A3954" s="17">
        <v>44440</v>
      </c>
      <c r="E3954">
        <v>112.93</v>
      </c>
    </row>
    <row r="3955" spans="1:5" x14ac:dyDescent="0.25">
      <c r="A3955" s="17">
        <v>44441</v>
      </c>
      <c r="E3955">
        <v>112.77</v>
      </c>
    </row>
    <row r="3956" spans="1:5" x14ac:dyDescent="0.25">
      <c r="A3956" s="17">
        <v>44442</v>
      </c>
      <c r="E3956">
        <v>113.29</v>
      </c>
    </row>
    <row r="3957" spans="1:5" x14ac:dyDescent="0.25">
      <c r="A3957" s="17">
        <v>44446</v>
      </c>
      <c r="E3957">
        <v>115.91</v>
      </c>
    </row>
    <row r="3958" spans="1:5" x14ac:dyDescent="0.25">
      <c r="A3958" s="17">
        <v>44447</v>
      </c>
      <c r="E3958">
        <v>115.99</v>
      </c>
    </row>
    <row r="3959" spans="1:5" x14ac:dyDescent="0.25">
      <c r="A3959" s="17">
        <v>44448</v>
      </c>
      <c r="E3959">
        <v>117.91</v>
      </c>
    </row>
    <row r="3960" spans="1:5" x14ac:dyDescent="0.25">
      <c r="A3960" s="17">
        <v>44449</v>
      </c>
      <c r="E3960">
        <v>122.76</v>
      </c>
    </row>
    <row r="3961" spans="1:5" x14ac:dyDescent="0.25">
      <c r="A3961" s="17">
        <v>44452</v>
      </c>
      <c r="E3961">
        <v>119.21</v>
      </c>
    </row>
    <row r="3962" spans="1:5" x14ac:dyDescent="0.25">
      <c r="A3962" s="17">
        <v>44453</v>
      </c>
      <c r="E3962">
        <v>120.05</v>
      </c>
    </row>
    <row r="3963" spans="1:5" x14ac:dyDescent="0.25">
      <c r="A3963" s="17">
        <v>44454</v>
      </c>
      <c r="B3963">
        <v>115.49</v>
      </c>
      <c r="C3963">
        <v>115.49</v>
      </c>
      <c r="D3963">
        <v>115.49</v>
      </c>
      <c r="E3963">
        <v>115.49</v>
      </c>
    </row>
    <row r="3964" spans="1:5" x14ac:dyDescent="0.25">
      <c r="A3964" s="17">
        <v>44455</v>
      </c>
      <c r="B3964">
        <v>114.44</v>
      </c>
      <c r="C3964">
        <v>114.44</v>
      </c>
      <c r="D3964">
        <v>114.44</v>
      </c>
      <c r="E3964">
        <v>114.44</v>
      </c>
    </row>
    <row r="3965" spans="1:5" x14ac:dyDescent="0.25">
      <c r="A3965" s="17">
        <v>44456</v>
      </c>
      <c r="B3965">
        <v>121.27</v>
      </c>
      <c r="C3965">
        <v>121.27</v>
      </c>
      <c r="D3965">
        <v>121.27</v>
      </c>
      <c r="E3965">
        <v>121.27</v>
      </c>
    </row>
    <row r="3966" spans="1:5" x14ac:dyDescent="0.25">
      <c r="A3966" s="17">
        <v>44459</v>
      </c>
      <c r="B3966">
        <v>135.6</v>
      </c>
      <c r="C3966">
        <v>135.6</v>
      </c>
      <c r="D3966">
        <v>135.6</v>
      </c>
      <c r="E3966">
        <v>135.6</v>
      </c>
    </row>
    <row r="3967" spans="1:5" x14ac:dyDescent="0.25">
      <c r="A3967" s="17">
        <v>44460</v>
      </c>
      <c r="B3967">
        <v>129.99</v>
      </c>
      <c r="C3967">
        <v>129.99</v>
      </c>
      <c r="D3967">
        <v>129.99</v>
      </c>
      <c r="E3967">
        <v>129.99</v>
      </c>
    </row>
    <row r="3968" spans="1:5" x14ac:dyDescent="0.25">
      <c r="A3968" s="17">
        <v>44461</v>
      </c>
      <c r="B3968">
        <v>122.92</v>
      </c>
      <c r="C3968">
        <v>122.92</v>
      </c>
      <c r="D3968">
        <v>122.92</v>
      </c>
      <c r="E3968">
        <v>122.92</v>
      </c>
    </row>
    <row r="3969" spans="1:5" x14ac:dyDescent="0.25">
      <c r="A3969" s="17">
        <v>44462</v>
      </c>
      <c r="B3969">
        <v>115.36</v>
      </c>
      <c r="C3969">
        <v>115.36</v>
      </c>
      <c r="D3969">
        <v>115.36</v>
      </c>
      <c r="E3969">
        <v>115.36</v>
      </c>
    </row>
    <row r="3970" spans="1:5" x14ac:dyDescent="0.25">
      <c r="A3970" s="17">
        <v>44463</v>
      </c>
      <c r="B3970">
        <v>111.57</v>
      </c>
      <c r="C3970">
        <v>111.57</v>
      </c>
      <c r="D3970">
        <v>111.57</v>
      </c>
      <c r="E3970">
        <v>111.57</v>
      </c>
    </row>
    <row r="3971" spans="1:5" x14ac:dyDescent="0.25">
      <c r="A3971" s="17">
        <v>44466</v>
      </c>
      <c r="B3971">
        <v>112.63</v>
      </c>
      <c r="C3971">
        <v>112.63</v>
      </c>
      <c r="D3971">
        <v>112.63</v>
      </c>
      <c r="E3971">
        <v>112.63</v>
      </c>
    </row>
    <row r="3972" spans="1:5" x14ac:dyDescent="0.25">
      <c r="A3972" s="17">
        <v>44467</v>
      </c>
      <c r="B3972">
        <v>124.6</v>
      </c>
      <c r="C3972">
        <v>124.6</v>
      </c>
      <c r="D3972">
        <v>124.6</v>
      </c>
      <c r="E3972">
        <v>124.6</v>
      </c>
    </row>
    <row r="3973" spans="1:5" x14ac:dyDescent="0.25">
      <c r="A3973" s="17">
        <v>44468</v>
      </c>
      <c r="B3973">
        <v>125.96</v>
      </c>
      <c r="C3973">
        <v>125.96</v>
      </c>
      <c r="D3973">
        <v>125.96</v>
      </c>
      <c r="E3973">
        <v>125.96</v>
      </c>
    </row>
    <row r="3974" spans="1:5" x14ac:dyDescent="0.25">
      <c r="A3974" s="17">
        <v>44469</v>
      </c>
      <c r="B3974">
        <v>125.99</v>
      </c>
      <c r="C3974">
        <v>125.99</v>
      </c>
      <c r="D3974">
        <v>125.99</v>
      </c>
      <c r="E3974">
        <v>125.99</v>
      </c>
    </row>
    <row r="3975" spans="1:5" x14ac:dyDescent="0.25">
      <c r="A3975" s="17">
        <v>44470</v>
      </c>
      <c r="B3975">
        <v>121.61</v>
      </c>
      <c r="C3975">
        <v>121.61</v>
      </c>
      <c r="D3975">
        <v>121.61</v>
      </c>
      <c r="E3975">
        <v>121.61</v>
      </c>
    </row>
    <row r="3976" spans="1:5" x14ac:dyDescent="0.25">
      <c r="A3976" s="17">
        <v>44473</v>
      </c>
      <c r="B3976">
        <v>125.94</v>
      </c>
      <c r="C3976">
        <v>125.94</v>
      </c>
      <c r="D3976">
        <v>125.94</v>
      </c>
      <c r="E3976">
        <v>125.94</v>
      </c>
    </row>
    <row r="3977" spans="1:5" x14ac:dyDescent="0.25">
      <c r="A3977" s="17">
        <v>44474</v>
      </c>
      <c r="B3977">
        <v>120.59</v>
      </c>
      <c r="C3977">
        <v>120.59</v>
      </c>
      <c r="D3977">
        <v>120.59</v>
      </c>
      <c r="E3977">
        <v>120.59</v>
      </c>
    </row>
    <row r="3978" spans="1:5" x14ac:dyDescent="0.25">
      <c r="A3978" s="17">
        <v>44475</v>
      </c>
      <c r="B3978">
        <v>119.64</v>
      </c>
      <c r="C3978">
        <v>119.64</v>
      </c>
      <c r="D3978">
        <v>119.64</v>
      </c>
      <c r="E3978">
        <v>119.64</v>
      </c>
    </row>
    <row r="3979" spans="1:5" x14ac:dyDescent="0.25">
      <c r="A3979" s="17">
        <v>44476</v>
      </c>
      <c r="B3979">
        <v>115.03</v>
      </c>
      <c r="C3979">
        <v>115.03</v>
      </c>
      <c r="D3979">
        <v>115.03</v>
      </c>
      <c r="E3979">
        <v>115.03</v>
      </c>
    </row>
    <row r="3980" spans="1:5" x14ac:dyDescent="0.25">
      <c r="A3980" s="17">
        <v>44477</v>
      </c>
      <c r="B3980">
        <v>113.67</v>
      </c>
      <c r="C3980">
        <v>114.3</v>
      </c>
      <c r="D3980">
        <v>111.69</v>
      </c>
      <c r="E3980">
        <v>112.61</v>
      </c>
    </row>
    <row r="3981" spans="1:5" x14ac:dyDescent="0.25">
      <c r="A3981" s="17">
        <v>44480</v>
      </c>
      <c r="B3981">
        <v>113.93</v>
      </c>
      <c r="C3981">
        <v>114.55</v>
      </c>
      <c r="D3981">
        <v>109.68</v>
      </c>
      <c r="E3981">
        <v>113.82</v>
      </c>
    </row>
    <row r="3982" spans="1:5" x14ac:dyDescent="0.25">
      <c r="A3982" s="17">
        <v>44481</v>
      </c>
      <c r="B3982">
        <v>112.78</v>
      </c>
      <c r="C3982">
        <v>114.49</v>
      </c>
      <c r="D3982">
        <v>110.53</v>
      </c>
      <c r="E3982">
        <v>112.29</v>
      </c>
    </row>
    <row r="3983" spans="1:5" x14ac:dyDescent="0.25">
      <c r="A3983" s="17">
        <v>44482</v>
      </c>
      <c r="B3983">
        <v>110.75</v>
      </c>
      <c r="C3983">
        <v>113.4</v>
      </c>
      <c r="D3983">
        <v>109.43</v>
      </c>
      <c r="E3983">
        <v>109.76</v>
      </c>
    </row>
    <row r="3984" spans="1:5" x14ac:dyDescent="0.25">
      <c r="A3984" s="17">
        <v>44483</v>
      </c>
      <c r="B3984">
        <v>106.18</v>
      </c>
      <c r="C3984">
        <v>106.44</v>
      </c>
      <c r="D3984">
        <v>103.32</v>
      </c>
      <c r="E3984">
        <v>103.75</v>
      </c>
    </row>
    <row r="3985" spans="1:5" x14ac:dyDescent="0.25">
      <c r="A3985" s="17">
        <v>44484</v>
      </c>
      <c r="B3985">
        <v>102.75</v>
      </c>
      <c r="C3985">
        <v>103.9</v>
      </c>
      <c r="D3985">
        <v>100.77</v>
      </c>
      <c r="E3985">
        <v>103.82</v>
      </c>
    </row>
    <row r="3986" spans="1:5" x14ac:dyDescent="0.25">
      <c r="A3986" s="17">
        <v>44487</v>
      </c>
      <c r="B3986">
        <v>105.58</v>
      </c>
      <c r="C3986">
        <v>105.58</v>
      </c>
      <c r="D3986">
        <v>101.45</v>
      </c>
      <c r="E3986">
        <v>101.86</v>
      </c>
    </row>
    <row r="3987" spans="1:5" x14ac:dyDescent="0.25">
      <c r="A3987" s="17">
        <v>44488</v>
      </c>
      <c r="B3987">
        <v>101.29</v>
      </c>
      <c r="C3987">
        <v>101.55</v>
      </c>
      <c r="D3987">
        <v>100.1</v>
      </c>
      <c r="E3987">
        <v>100.78</v>
      </c>
    </row>
    <row r="3988" spans="1:5" x14ac:dyDescent="0.25">
      <c r="A3988" s="17">
        <v>44489</v>
      </c>
      <c r="B3988">
        <v>100.9</v>
      </c>
      <c r="C3988">
        <v>101.16</v>
      </c>
      <c r="D3988">
        <v>99.62</v>
      </c>
      <c r="E3988">
        <v>99.75</v>
      </c>
    </row>
    <row r="3989" spans="1:5" x14ac:dyDescent="0.25">
      <c r="A3989" s="17">
        <v>44490</v>
      </c>
      <c r="B3989">
        <v>99.96</v>
      </c>
      <c r="C3989">
        <v>100.19</v>
      </c>
      <c r="D3989">
        <v>96.71</v>
      </c>
      <c r="E3989">
        <v>96.71</v>
      </c>
    </row>
    <row r="3990" spans="1:5" x14ac:dyDescent="0.25">
      <c r="A3990" s="17">
        <v>44491</v>
      </c>
      <c r="B3990">
        <v>96.85</v>
      </c>
      <c r="C3990">
        <v>100.89</v>
      </c>
      <c r="D3990">
        <v>95.82</v>
      </c>
      <c r="E3990">
        <v>98.47</v>
      </c>
    </row>
    <row r="3991" spans="1:5" x14ac:dyDescent="0.25">
      <c r="A3991" s="17">
        <v>44494</v>
      </c>
      <c r="B3991">
        <v>97.91</v>
      </c>
      <c r="C3991">
        <v>99.65</v>
      </c>
      <c r="D3991">
        <v>95.59</v>
      </c>
      <c r="E3991">
        <v>95.81</v>
      </c>
    </row>
    <row r="3992" spans="1:5" x14ac:dyDescent="0.25">
      <c r="A3992" s="17">
        <v>44495</v>
      </c>
      <c r="B3992">
        <v>94.84</v>
      </c>
      <c r="C3992">
        <v>99.77</v>
      </c>
      <c r="D3992">
        <v>94.62</v>
      </c>
      <c r="E3992">
        <v>97.09</v>
      </c>
    </row>
    <row r="3993" spans="1:5" x14ac:dyDescent="0.25">
      <c r="A3993" s="17">
        <v>44496</v>
      </c>
      <c r="B3993">
        <v>97.33</v>
      </c>
      <c r="C3993">
        <v>100.31</v>
      </c>
      <c r="D3993">
        <v>95.1</v>
      </c>
      <c r="E3993">
        <v>99.72</v>
      </c>
    </row>
    <row r="3994" spans="1:5" x14ac:dyDescent="0.25">
      <c r="A3994" s="17">
        <v>44497</v>
      </c>
      <c r="B3994" t="s">
        <v>243</v>
      </c>
      <c r="C3994" t="s">
        <v>244</v>
      </c>
      <c r="D3994" t="s">
        <v>245</v>
      </c>
      <c r="E3994" t="s">
        <v>246</v>
      </c>
    </row>
    <row r="3995" spans="1:5" x14ac:dyDescent="0.25">
      <c r="A3995" s="17">
        <v>44498</v>
      </c>
      <c r="B3995" t="s">
        <v>247</v>
      </c>
      <c r="C3995" t="s">
        <v>247</v>
      </c>
      <c r="D3995" t="s">
        <v>248</v>
      </c>
      <c r="E3995" t="s">
        <v>249</v>
      </c>
    </row>
    <row r="3996" spans="1:5" x14ac:dyDescent="0.25">
      <c r="A3996" s="17">
        <v>44501</v>
      </c>
      <c r="B3996" t="s">
        <v>250</v>
      </c>
      <c r="C3996" t="s">
        <v>251</v>
      </c>
      <c r="D3996" t="s">
        <v>252</v>
      </c>
      <c r="E3996" t="s">
        <v>253</v>
      </c>
    </row>
    <row r="3997" spans="1:5" x14ac:dyDescent="0.25">
      <c r="A3997" s="17">
        <v>44502</v>
      </c>
      <c r="B3997" t="s">
        <v>254</v>
      </c>
      <c r="C3997" t="s">
        <v>254</v>
      </c>
      <c r="D3997" t="s">
        <v>255</v>
      </c>
      <c r="E3997" t="s">
        <v>256</v>
      </c>
    </row>
    <row r="3998" spans="1:5" x14ac:dyDescent="0.25">
      <c r="A3998" s="17">
        <v>44503</v>
      </c>
      <c r="B3998" t="s">
        <v>257</v>
      </c>
      <c r="C3998" t="s">
        <v>258</v>
      </c>
      <c r="D3998" t="s">
        <v>259</v>
      </c>
      <c r="E3998" t="s">
        <v>260</v>
      </c>
    </row>
    <row r="3999" spans="1:5" x14ac:dyDescent="0.25">
      <c r="A3999" s="17">
        <v>44504</v>
      </c>
      <c r="B3999" t="s">
        <v>261</v>
      </c>
      <c r="C3999" t="s">
        <v>262</v>
      </c>
      <c r="D3999" t="s">
        <v>263</v>
      </c>
      <c r="E3999" t="s">
        <v>264</v>
      </c>
    </row>
    <row r="4000" spans="1:5" x14ac:dyDescent="0.25">
      <c r="A4000" s="17">
        <v>44505</v>
      </c>
      <c r="B4000" t="s">
        <v>265</v>
      </c>
      <c r="C4000" t="s">
        <v>266</v>
      </c>
      <c r="D4000" t="s">
        <v>267</v>
      </c>
      <c r="E4000" t="s">
        <v>268</v>
      </c>
    </row>
    <row r="4001" spans="1:5" x14ac:dyDescent="0.25">
      <c r="A4001" s="17">
        <v>44508</v>
      </c>
      <c r="B4001" t="s">
        <v>269</v>
      </c>
      <c r="C4001" t="s">
        <v>270</v>
      </c>
      <c r="D4001" t="s">
        <v>271</v>
      </c>
      <c r="E4001" t="s">
        <v>272</v>
      </c>
    </row>
    <row r="4002" spans="1:5" x14ac:dyDescent="0.25">
      <c r="A4002" s="17">
        <v>44509</v>
      </c>
      <c r="B4002" t="s">
        <v>273</v>
      </c>
      <c r="C4002" t="s">
        <v>274</v>
      </c>
      <c r="D4002" t="s">
        <v>275</v>
      </c>
      <c r="E4002" t="s">
        <v>246</v>
      </c>
    </row>
    <row r="4003" spans="1:5" x14ac:dyDescent="0.25">
      <c r="A4003" s="17">
        <v>44510</v>
      </c>
      <c r="B4003" t="s">
        <v>276</v>
      </c>
      <c r="C4003" t="s">
        <v>277</v>
      </c>
      <c r="D4003" t="s">
        <v>278</v>
      </c>
      <c r="E4003" t="s">
        <v>279</v>
      </c>
    </row>
    <row r="4004" spans="1:5" x14ac:dyDescent="0.25">
      <c r="A4004" s="17">
        <v>44511</v>
      </c>
      <c r="B4004" t="s">
        <v>280</v>
      </c>
      <c r="C4004" t="s">
        <v>281</v>
      </c>
      <c r="D4004" t="s">
        <v>282</v>
      </c>
      <c r="E4004" t="s">
        <v>283</v>
      </c>
    </row>
    <row r="4005" spans="1:5" x14ac:dyDescent="0.25">
      <c r="A4005" s="17">
        <v>44512</v>
      </c>
      <c r="B4005" t="s">
        <v>284</v>
      </c>
      <c r="C4005" t="s">
        <v>285</v>
      </c>
      <c r="D4005" t="s">
        <v>286</v>
      </c>
      <c r="E4005" t="s">
        <v>287</v>
      </c>
    </row>
    <row r="4006" spans="1:5" x14ac:dyDescent="0.25">
      <c r="A4006" s="17">
        <v>44515</v>
      </c>
      <c r="B4006" t="s">
        <v>288</v>
      </c>
      <c r="C4006" t="s">
        <v>289</v>
      </c>
      <c r="D4006" t="s">
        <v>290</v>
      </c>
      <c r="E4006" t="s">
        <v>291</v>
      </c>
    </row>
    <row r="4007" spans="1:5" x14ac:dyDescent="0.25">
      <c r="A4007" s="17">
        <v>44516</v>
      </c>
      <c r="B4007" t="s">
        <v>292</v>
      </c>
      <c r="C4007" t="s">
        <v>292</v>
      </c>
      <c r="D4007" t="s">
        <v>293</v>
      </c>
      <c r="E4007" t="s">
        <v>294</v>
      </c>
    </row>
    <row r="4008" spans="1:5" x14ac:dyDescent="0.25">
      <c r="A4008" s="17">
        <v>44517</v>
      </c>
      <c r="B4008" t="s">
        <v>291</v>
      </c>
      <c r="C4008" t="s">
        <v>295</v>
      </c>
      <c r="D4008" t="s">
        <v>296</v>
      </c>
      <c r="E4008" t="s">
        <v>297</v>
      </c>
    </row>
    <row r="4009" spans="1:5" x14ac:dyDescent="0.25">
      <c r="A4009" s="17">
        <v>44518</v>
      </c>
      <c r="B4009" t="s">
        <v>298</v>
      </c>
      <c r="C4009" t="s">
        <v>299</v>
      </c>
      <c r="D4009" t="s">
        <v>300</v>
      </c>
      <c r="E4009" t="s">
        <v>258</v>
      </c>
    </row>
    <row r="4010" spans="1:5" x14ac:dyDescent="0.25">
      <c r="A4010" s="17">
        <v>44519</v>
      </c>
      <c r="B4010" t="s">
        <v>301</v>
      </c>
      <c r="C4010" t="s">
        <v>302</v>
      </c>
      <c r="D4010" t="s">
        <v>303</v>
      </c>
      <c r="E4010" t="s">
        <v>304</v>
      </c>
    </row>
    <row r="4011" spans="1:5" x14ac:dyDescent="0.25">
      <c r="A4011" s="17">
        <v>44522</v>
      </c>
      <c r="B4011" t="s">
        <v>305</v>
      </c>
      <c r="C4011" t="s">
        <v>306</v>
      </c>
      <c r="D4011" t="s">
        <v>307</v>
      </c>
      <c r="E4011" t="s">
        <v>308</v>
      </c>
    </row>
    <row r="4012" spans="1:5" x14ac:dyDescent="0.25">
      <c r="A4012" s="17">
        <v>44523</v>
      </c>
      <c r="B4012" t="s">
        <v>309</v>
      </c>
      <c r="C4012" t="s">
        <v>310</v>
      </c>
      <c r="D4012" t="s">
        <v>311</v>
      </c>
      <c r="E4012" t="s">
        <v>312</v>
      </c>
    </row>
    <row r="4013" spans="1:5" x14ac:dyDescent="0.25">
      <c r="A4013" s="17">
        <v>44524</v>
      </c>
      <c r="B4013" t="s">
        <v>313</v>
      </c>
      <c r="C4013" t="s">
        <v>310</v>
      </c>
      <c r="D4013" t="s">
        <v>314</v>
      </c>
      <c r="E4013" t="s">
        <v>315</v>
      </c>
    </row>
    <row r="4014" spans="1:5" x14ac:dyDescent="0.25">
      <c r="A4014" s="17">
        <v>44526</v>
      </c>
      <c r="B4014" t="s">
        <v>316</v>
      </c>
      <c r="C4014" t="s">
        <v>317</v>
      </c>
      <c r="D4014" t="s">
        <v>315</v>
      </c>
      <c r="E4014" t="s">
        <v>318</v>
      </c>
    </row>
    <row r="4015" spans="1:5" x14ac:dyDescent="0.25">
      <c r="A4015" s="17">
        <v>44529</v>
      </c>
      <c r="B4015" t="s">
        <v>319</v>
      </c>
      <c r="C4015" t="s">
        <v>320</v>
      </c>
      <c r="D4015" t="s">
        <v>321</v>
      </c>
      <c r="E4015" t="s">
        <v>322</v>
      </c>
    </row>
    <row r="4016" spans="1:5" x14ac:dyDescent="0.25">
      <c r="A4016" s="17">
        <v>44530</v>
      </c>
      <c r="B4016" t="s">
        <v>323</v>
      </c>
      <c r="C4016" t="s">
        <v>324</v>
      </c>
      <c r="D4016" t="s">
        <v>325</v>
      </c>
      <c r="E4016" t="s">
        <v>326</v>
      </c>
    </row>
    <row r="4017" spans="1:5" x14ac:dyDescent="0.25">
      <c r="A4017" s="17">
        <v>44531</v>
      </c>
      <c r="B4017" s="20" t="s">
        <v>327</v>
      </c>
      <c r="C4017" s="20" t="s">
        <v>328</v>
      </c>
      <c r="D4017" s="20" t="s">
        <v>329</v>
      </c>
      <c r="E4017" s="20" t="s">
        <v>330</v>
      </c>
    </row>
    <row r="4018" spans="1:5" x14ac:dyDescent="0.25">
      <c r="A4018" s="17">
        <v>44532</v>
      </c>
      <c r="B4018" s="20" t="s">
        <v>331</v>
      </c>
      <c r="C4018" s="20" t="s">
        <v>332</v>
      </c>
      <c r="D4018" s="20" t="s">
        <v>333</v>
      </c>
      <c r="E4018" s="20" t="s">
        <v>334</v>
      </c>
    </row>
    <row r="4019" spans="1:5" x14ac:dyDescent="0.25">
      <c r="A4019" s="17">
        <v>44533</v>
      </c>
      <c r="B4019" s="20" t="s">
        <v>335</v>
      </c>
      <c r="C4019" s="20" t="s">
        <v>336</v>
      </c>
      <c r="D4019" s="20" t="s">
        <v>337</v>
      </c>
      <c r="E4019" s="20" t="s">
        <v>338</v>
      </c>
    </row>
    <row r="4020" spans="1:5" x14ac:dyDescent="0.25">
      <c r="A4020" s="17">
        <v>44536</v>
      </c>
      <c r="B4020" s="20" t="s">
        <v>339</v>
      </c>
      <c r="C4020" s="20" t="s">
        <v>340</v>
      </c>
      <c r="D4020" s="20" t="s">
        <v>341</v>
      </c>
      <c r="E4020" s="20" t="s">
        <v>342</v>
      </c>
    </row>
    <row r="4021" spans="1:5" x14ac:dyDescent="0.25">
      <c r="A4021" s="17">
        <v>44537</v>
      </c>
      <c r="B4021" s="20" t="s">
        <v>343</v>
      </c>
      <c r="C4021" s="20" t="s">
        <v>344</v>
      </c>
      <c r="D4021" s="20" t="s">
        <v>345</v>
      </c>
      <c r="E4021" s="20" t="s">
        <v>346</v>
      </c>
    </row>
    <row r="4022" spans="1:5" x14ac:dyDescent="0.25">
      <c r="A4022" s="17">
        <v>44538</v>
      </c>
      <c r="B4022" s="20" t="s">
        <v>347</v>
      </c>
      <c r="C4022" s="20" t="s">
        <v>348</v>
      </c>
      <c r="D4022" s="20" t="s">
        <v>349</v>
      </c>
      <c r="E4022" s="20" t="s">
        <v>350</v>
      </c>
    </row>
    <row r="4023" spans="1:5" x14ac:dyDescent="0.25">
      <c r="A4023" s="17">
        <v>44539</v>
      </c>
      <c r="B4023" s="20" t="s">
        <v>351</v>
      </c>
      <c r="C4023" s="20" t="s">
        <v>352</v>
      </c>
      <c r="D4023" s="20" t="s">
        <v>353</v>
      </c>
      <c r="E4023" s="20" t="s">
        <v>354</v>
      </c>
    </row>
    <row r="4024" spans="1:5" x14ac:dyDescent="0.25">
      <c r="A4024" s="17">
        <v>44540</v>
      </c>
      <c r="B4024" s="20" t="s">
        <v>355</v>
      </c>
      <c r="C4024" s="20" t="s">
        <v>356</v>
      </c>
      <c r="D4024" s="20" t="s">
        <v>357</v>
      </c>
      <c r="E4024" s="20" t="s">
        <v>358</v>
      </c>
    </row>
    <row r="4025" spans="1:5" x14ac:dyDescent="0.25">
      <c r="A4025" s="17">
        <v>44543</v>
      </c>
      <c r="B4025" s="20" t="s">
        <v>359</v>
      </c>
      <c r="C4025" s="20" t="s">
        <v>360</v>
      </c>
      <c r="D4025" s="20" t="s">
        <v>359</v>
      </c>
      <c r="E4025" s="20" t="s">
        <v>361</v>
      </c>
    </row>
    <row r="4026" spans="1:5" x14ac:dyDescent="0.25">
      <c r="A4026" s="17">
        <v>44544</v>
      </c>
      <c r="B4026" s="20" t="s">
        <v>362</v>
      </c>
      <c r="C4026" s="20" t="s">
        <v>363</v>
      </c>
      <c r="D4026" s="20" t="s">
        <v>364</v>
      </c>
      <c r="E4026" s="20" t="s">
        <v>365</v>
      </c>
    </row>
    <row r="4027" spans="1:5" x14ac:dyDescent="0.25">
      <c r="A4027" s="17">
        <v>44545</v>
      </c>
      <c r="B4027" s="20" t="s">
        <v>366</v>
      </c>
      <c r="C4027" s="20" t="s">
        <v>348</v>
      </c>
      <c r="D4027" s="20" t="s">
        <v>367</v>
      </c>
      <c r="E4027" s="20" t="s">
        <v>256</v>
      </c>
    </row>
    <row r="4028" spans="1:5" x14ac:dyDescent="0.25">
      <c r="A4028" s="17">
        <v>44546</v>
      </c>
      <c r="B4028" s="20" t="s">
        <v>368</v>
      </c>
      <c r="C4028" s="20" t="s">
        <v>369</v>
      </c>
      <c r="D4028" s="20" t="s">
        <v>370</v>
      </c>
      <c r="E4028" s="20" t="s">
        <v>371</v>
      </c>
    </row>
    <row r="4029" spans="1:5" x14ac:dyDescent="0.25">
      <c r="A4029" s="17">
        <v>44547</v>
      </c>
      <c r="B4029" s="20" t="s">
        <v>372</v>
      </c>
      <c r="C4029" s="20" t="s">
        <v>373</v>
      </c>
      <c r="D4029" s="20" t="s">
        <v>374</v>
      </c>
      <c r="E4029" s="20" t="s">
        <v>375</v>
      </c>
    </row>
    <row r="4030" spans="1:5" x14ac:dyDescent="0.25">
      <c r="A4030" s="17">
        <v>44550</v>
      </c>
      <c r="B4030" s="20" t="s">
        <v>376</v>
      </c>
      <c r="C4030" s="20" t="s">
        <v>377</v>
      </c>
      <c r="D4030" s="20" t="s">
        <v>378</v>
      </c>
      <c r="E4030" s="20" t="s">
        <v>347</v>
      </c>
    </row>
    <row r="4031" spans="1:5" x14ac:dyDescent="0.25">
      <c r="A4031" s="17">
        <v>44551</v>
      </c>
      <c r="B4031" s="20" t="s">
        <v>379</v>
      </c>
      <c r="C4031" s="20" t="s">
        <v>380</v>
      </c>
      <c r="D4031" s="20" t="s">
        <v>381</v>
      </c>
      <c r="E4031" s="20" t="s">
        <v>382</v>
      </c>
    </row>
    <row r="4032" spans="1:5" x14ac:dyDescent="0.25">
      <c r="A4032" s="17">
        <v>44552</v>
      </c>
      <c r="B4032" s="20" t="s">
        <v>383</v>
      </c>
      <c r="C4032" s="20" t="s">
        <v>383</v>
      </c>
      <c r="D4032" s="20" t="s">
        <v>384</v>
      </c>
      <c r="E4032" s="20" t="s">
        <v>385</v>
      </c>
    </row>
    <row r="4033" spans="1:5" x14ac:dyDescent="0.25">
      <c r="A4033" s="17">
        <v>44553</v>
      </c>
      <c r="B4033" s="20" t="s">
        <v>386</v>
      </c>
      <c r="C4033" s="20" t="s">
        <v>387</v>
      </c>
      <c r="D4033" s="20" t="s">
        <v>388</v>
      </c>
      <c r="E4033" s="20" t="s">
        <v>389</v>
      </c>
    </row>
    <row r="4034" spans="1:5" x14ac:dyDescent="0.25">
      <c r="A4034" s="25">
        <v>44557</v>
      </c>
      <c r="B4034" s="20" t="s">
        <v>390</v>
      </c>
      <c r="C4034" s="20" t="s">
        <v>391</v>
      </c>
      <c r="D4034" s="20" t="s">
        <v>392</v>
      </c>
      <c r="E4034" s="20" t="s">
        <v>393</v>
      </c>
    </row>
    <row r="4035" spans="1:5" x14ac:dyDescent="0.25">
      <c r="A4035" s="17">
        <v>44558</v>
      </c>
      <c r="B4035" s="20" t="s">
        <v>394</v>
      </c>
      <c r="C4035" s="20" t="s">
        <v>395</v>
      </c>
      <c r="D4035" s="20" t="s">
        <v>396</v>
      </c>
      <c r="E4035" s="20" t="s">
        <v>397</v>
      </c>
    </row>
    <row r="4036" spans="1:5" x14ac:dyDescent="0.25">
      <c r="A4036" s="17">
        <v>44559</v>
      </c>
      <c r="B4036" s="20" t="s">
        <v>398</v>
      </c>
      <c r="C4036" s="20" t="s">
        <v>399</v>
      </c>
      <c r="D4036" s="20" t="s">
        <v>400</v>
      </c>
      <c r="E4036" s="20" t="s">
        <v>401</v>
      </c>
    </row>
    <row r="4037" spans="1:5" x14ac:dyDescent="0.25">
      <c r="A4037" s="17">
        <v>44560</v>
      </c>
      <c r="B4037" s="20" t="s">
        <v>402</v>
      </c>
      <c r="C4037" s="20" t="s">
        <v>403</v>
      </c>
      <c r="D4037" s="20" t="s">
        <v>404</v>
      </c>
      <c r="E4037" s="20" t="s">
        <v>405</v>
      </c>
    </row>
    <row r="4038" spans="1:5" x14ac:dyDescent="0.25">
      <c r="A4038" s="17">
        <v>44561</v>
      </c>
      <c r="B4038" s="20" t="s">
        <v>406</v>
      </c>
      <c r="C4038" s="20" t="s">
        <v>407</v>
      </c>
      <c r="D4038" s="20" t="s">
        <v>408</v>
      </c>
      <c r="E4038" s="20" t="s">
        <v>409</v>
      </c>
    </row>
    <row r="4039" spans="1:5" x14ac:dyDescent="0.25">
      <c r="A4039" s="17">
        <v>44564</v>
      </c>
      <c r="B4039" s="20" t="s">
        <v>410</v>
      </c>
      <c r="C4039" s="20" t="s">
        <v>411</v>
      </c>
      <c r="D4039" s="20" t="s">
        <v>412</v>
      </c>
      <c r="E4039" s="20" t="s">
        <v>413</v>
      </c>
    </row>
    <row r="4040" spans="1:5" x14ac:dyDescent="0.25">
      <c r="A4040" s="17">
        <v>44565</v>
      </c>
      <c r="B4040" s="20" t="s">
        <v>412</v>
      </c>
      <c r="C4040" s="20" t="s">
        <v>414</v>
      </c>
      <c r="D4040" s="20" t="s">
        <v>415</v>
      </c>
      <c r="E4040" s="20" t="s">
        <v>416</v>
      </c>
    </row>
    <row r="4041" spans="1:5" x14ac:dyDescent="0.25">
      <c r="A4041" s="17">
        <v>44566</v>
      </c>
      <c r="B4041" s="20" t="s">
        <v>417</v>
      </c>
      <c r="C4041" s="20" t="s">
        <v>418</v>
      </c>
      <c r="D4041" s="20" t="s">
        <v>419</v>
      </c>
      <c r="E4041" s="20" t="s">
        <v>420</v>
      </c>
    </row>
    <row r="4042" spans="1:5" x14ac:dyDescent="0.25">
      <c r="A4042" s="17">
        <v>44567</v>
      </c>
      <c r="B4042" s="20" t="s">
        <v>421</v>
      </c>
      <c r="C4042" s="20" t="s">
        <v>422</v>
      </c>
      <c r="D4042" s="20" t="s">
        <v>423</v>
      </c>
      <c r="E4042" s="20" t="s">
        <v>424</v>
      </c>
    </row>
    <row r="4043" spans="1:5" x14ac:dyDescent="0.25">
      <c r="A4043" s="17">
        <v>44568</v>
      </c>
      <c r="B4043" s="20" t="s">
        <v>425</v>
      </c>
      <c r="C4043" s="20" t="s">
        <v>426</v>
      </c>
      <c r="D4043" s="20" t="s">
        <v>427</v>
      </c>
      <c r="E4043" s="20" t="s">
        <v>428</v>
      </c>
    </row>
    <row r="4044" spans="1:5" x14ac:dyDescent="0.25">
      <c r="A4044" s="17">
        <v>44571</v>
      </c>
      <c r="B4044" s="20" t="s">
        <v>429</v>
      </c>
      <c r="C4044" s="20" t="s">
        <v>430</v>
      </c>
      <c r="D4044" s="20" t="s">
        <v>431</v>
      </c>
      <c r="E4044" s="20" t="s">
        <v>432</v>
      </c>
    </row>
    <row r="4045" spans="1:5" x14ac:dyDescent="0.25">
      <c r="A4045" s="17">
        <v>44572</v>
      </c>
      <c r="B4045" s="20" t="s">
        <v>407</v>
      </c>
      <c r="C4045" s="20" t="s">
        <v>433</v>
      </c>
      <c r="D4045" s="20" t="s">
        <v>434</v>
      </c>
      <c r="E4045" s="20" t="s">
        <v>435</v>
      </c>
    </row>
    <row r="4046" spans="1:5" x14ac:dyDescent="0.25">
      <c r="A4046" s="17">
        <v>44573</v>
      </c>
      <c r="B4046" s="20" t="s">
        <v>436</v>
      </c>
      <c r="C4046" s="20" t="s">
        <v>437</v>
      </c>
      <c r="D4046" s="20" t="s">
        <v>438</v>
      </c>
      <c r="E4046" s="20" t="s">
        <v>439</v>
      </c>
    </row>
    <row r="4047" spans="1:5" x14ac:dyDescent="0.25">
      <c r="A4047" s="17">
        <v>44574</v>
      </c>
      <c r="B4047" s="20" t="s">
        <v>440</v>
      </c>
      <c r="C4047" s="20" t="s">
        <v>441</v>
      </c>
      <c r="D4047" s="20" t="s">
        <v>442</v>
      </c>
      <c r="E4047" s="20" t="s">
        <v>443</v>
      </c>
    </row>
    <row r="4048" spans="1:5" x14ac:dyDescent="0.25">
      <c r="A4048" s="17">
        <v>44575</v>
      </c>
      <c r="B4048" t="s">
        <v>444</v>
      </c>
      <c r="C4048" t="s">
        <v>445</v>
      </c>
      <c r="D4048" t="s">
        <v>446</v>
      </c>
      <c r="E4048" t="s">
        <v>447</v>
      </c>
    </row>
    <row r="4049" spans="1:5" x14ac:dyDescent="0.25">
      <c r="A4049" s="17">
        <v>44579</v>
      </c>
      <c r="B4049" t="s">
        <v>448</v>
      </c>
      <c r="C4049" t="s">
        <v>449</v>
      </c>
      <c r="D4049" t="s">
        <v>448</v>
      </c>
      <c r="E4049" t="s">
        <v>450</v>
      </c>
    </row>
    <row r="4050" spans="1:5" x14ac:dyDescent="0.25">
      <c r="A4050" s="17">
        <v>44580</v>
      </c>
      <c r="B4050" t="s">
        <v>451</v>
      </c>
      <c r="C4050" t="s">
        <v>256</v>
      </c>
      <c r="D4050" t="s">
        <v>452</v>
      </c>
      <c r="E4050" t="s">
        <v>453</v>
      </c>
    </row>
    <row r="4051" spans="1:5" x14ac:dyDescent="0.25">
      <c r="A4051" s="17">
        <v>44581</v>
      </c>
      <c r="B4051" t="s">
        <v>454</v>
      </c>
      <c r="C4051" t="s">
        <v>302</v>
      </c>
      <c r="D4051" t="s">
        <v>455</v>
      </c>
      <c r="E4051" t="s">
        <v>302</v>
      </c>
    </row>
    <row r="4052" spans="1:5" x14ac:dyDescent="0.25">
      <c r="A4052" s="17">
        <v>44582</v>
      </c>
      <c r="B4052" t="s">
        <v>456</v>
      </c>
      <c r="C4052" t="s">
        <v>457</v>
      </c>
      <c r="D4052" t="s">
        <v>458</v>
      </c>
      <c r="E4052" t="s">
        <v>459</v>
      </c>
    </row>
    <row r="4053" spans="1:5" x14ac:dyDescent="0.25">
      <c r="A4053" s="17">
        <v>44585</v>
      </c>
      <c r="B4053" t="s">
        <v>460</v>
      </c>
      <c r="C4053" t="s">
        <v>461</v>
      </c>
      <c r="D4053" t="s">
        <v>462</v>
      </c>
      <c r="E4053" t="s">
        <v>463</v>
      </c>
    </row>
    <row r="4054" spans="1:5" x14ac:dyDescent="0.25">
      <c r="A4054" s="17">
        <v>44586</v>
      </c>
      <c r="B4054" t="s">
        <v>464</v>
      </c>
      <c r="C4054" t="s">
        <v>465</v>
      </c>
      <c r="D4054" t="s">
        <v>466</v>
      </c>
      <c r="E4054" t="s">
        <v>467</v>
      </c>
    </row>
    <row r="4055" spans="1:5" x14ac:dyDescent="0.25">
      <c r="A4055" s="17">
        <v>44587</v>
      </c>
      <c r="B4055" s="20">
        <v>104.2</v>
      </c>
      <c r="C4055" s="20">
        <v>113.5</v>
      </c>
      <c r="D4055" s="20">
        <v>99.56</v>
      </c>
      <c r="E4055" s="20">
        <v>110.71</v>
      </c>
    </row>
    <row r="4056" spans="1:5" x14ac:dyDescent="0.25">
      <c r="A4056" s="17">
        <v>44588</v>
      </c>
      <c r="B4056" s="20">
        <v>105.13</v>
      </c>
      <c r="C4056" s="20">
        <v>114.85</v>
      </c>
      <c r="D4056" s="20">
        <v>103.23</v>
      </c>
      <c r="E4056" s="20">
        <v>111.55</v>
      </c>
    </row>
    <row r="4057" spans="1:5" x14ac:dyDescent="0.25">
      <c r="A4057" s="17">
        <v>44589</v>
      </c>
      <c r="B4057" s="20">
        <v>110.19</v>
      </c>
      <c r="C4057" s="20">
        <v>114.39</v>
      </c>
      <c r="D4057" s="20">
        <v>103.71</v>
      </c>
      <c r="E4057" s="20">
        <v>105.08</v>
      </c>
    </row>
    <row r="4058" spans="1:5" x14ac:dyDescent="0.25">
      <c r="A4058" s="17">
        <v>44592</v>
      </c>
      <c r="B4058" s="20">
        <v>105.95</v>
      </c>
      <c r="C4058" s="20">
        <v>106.79</v>
      </c>
      <c r="D4058" s="20">
        <v>97.43</v>
      </c>
      <c r="E4058" s="20">
        <v>98.1</v>
      </c>
    </row>
    <row r="4059" spans="1:5" x14ac:dyDescent="0.25">
      <c r="A4059" s="17">
        <v>44593</v>
      </c>
      <c r="B4059" s="20">
        <v>96.21</v>
      </c>
      <c r="C4059" s="20">
        <v>98.66</v>
      </c>
      <c r="D4059" s="20">
        <v>90.25</v>
      </c>
      <c r="E4059" s="20">
        <v>90.8</v>
      </c>
    </row>
    <row r="4060" spans="1:5" x14ac:dyDescent="0.25">
      <c r="A4060" s="17">
        <v>44594</v>
      </c>
      <c r="B4060" s="20">
        <v>90.04</v>
      </c>
      <c r="C4060" s="20">
        <v>92.15</v>
      </c>
      <c r="D4060" s="20">
        <v>88.16</v>
      </c>
      <c r="E4060" s="20">
        <v>88.63</v>
      </c>
    </row>
    <row r="4061" spans="1:5" x14ac:dyDescent="0.25">
      <c r="A4061" s="17">
        <v>44595</v>
      </c>
      <c r="B4061" s="20">
        <v>95.12</v>
      </c>
      <c r="C4061" s="20">
        <v>100.65</v>
      </c>
      <c r="D4061" s="20">
        <v>92.02</v>
      </c>
      <c r="E4061" s="20">
        <v>99.73</v>
      </c>
    </row>
    <row r="4062" spans="1:5" x14ac:dyDescent="0.25">
      <c r="A4062" s="17">
        <v>44596</v>
      </c>
      <c r="B4062" s="20">
        <v>97.72</v>
      </c>
      <c r="C4062" s="20">
        <v>101.23</v>
      </c>
      <c r="D4062" s="20">
        <v>92.7</v>
      </c>
      <c r="E4062" s="20">
        <v>95.56</v>
      </c>
    </row>
    <row r="4063" spans="1:5" x14ac:dyDescent="0.25">
      <c r="A4063" s="17">
        <v>44599</v>
      </c>
      <c r="B4063" s="20">
        <v>93.33</v>
      </c>
      <c r="C4063" s="20">
        <v>94.73</v>
      </c>
      <c r="D4063" s="20">
        <v>91.13</v>
      </c>
      <c r="E4063" s="20">
        <v>93.52</v>
      </c>
    </row>
    <row r="4064" spans="1:5" x14ac:dyDescent="0.25">
      <c r="A4064" s="17">
        <v>44600</v>
      </c>
      <c r="B4064" s="20">
        <v>91.93</v>
      </c>
      <c r="C4064" s="20">
        <v>94</v>
      </c>
      <c r="D4064" s="20">
        <v>88.64</v>
      </c>
      <c r="E4064" s="20">
        <v>88.99</v>
      </c>
    </row>
    <row r="4065" spans="1:5" x14ac:dyDescent="0.25">
      <c r="A4065" s="17">
        <v>44601</v>
      </c>
      <c r="B4065" s="20">
        <v>86.48</v>
      </c>
      <c r="C4065" s="20">
        <v>87.42</v>
      </c>
      <c r="D4065" s="20">
        <v>85.35</v>
      </c>
      <c r="E4065" s="20">
        <v>85.68</v>
      </c>
    </row>
    <row r="4066" spans="1:5" x14ac:dyDescent="0.25">
      <c r="A4066" s="17">
        <v>44602</v>
      </c>
      <c r="B4066" s="20">
        <v>89.85</v>
      </c>
      <c r="C4066" s="20">
        <v>96</v>
      </c>
      <c r="D4066" s="20">
        <v>85.97</v>
      </c>
      <c r="E4066" s="20">
        <v>94.31</v>
      </c>
    </row>
    <row r="4067" spans="1:5" x14ac:dyDescent="0.25">
      <c r="A4067" s="17">
        <v>44603</v>
      </c>
      <c r="B4067" s="20">
        <v>93.1</v>
      </c>
      <c r="C4067" s="20">
        <v>109.44</v>
      </c>
      <c r="D4067" s="20">
        <v>92.79</v>
      </c>
      <c r="E4067" s="20">
        <v>104.94</v>
      </c>
    </row>
    <row r="4068" spans="1:5" x14ac:dyDescent="0.25">
      <c r="A4068" s="17">
        <v>44606</v>
      </c>
      <c r="B4068" s="20">
        <v>105.49</v>
      </c>
      <c r="C4068" s="20">
        <v>113.52</v>
      </c>
      <c r="D4068" s="20">
        <v>105.32</v>
      </c>
      <c r="E4068" s="20">
        <v>106.35</v>
      </c>
    </row>
    <row r="4069" spans="1:5" x14ac:dyDescent="0.25">
      <c r="A4069" s="17">
        <v>44607</v>
      </c>
      <c r="B4069" s="20">
        <v>99.11</v>
      </c>
      <c r="C4069" s="20">
        <v>101.42</v>
      </c>
      <c r="D4069" s="20">
        <v>97.52</v>
      </c>
      <c r="E4069" s="20">
        <v>97.97</v>
      </c>
    </row>
    <row r="4070" spans="1:5" x14ac:dyDescent="0.25">
      <c r="A4070" s="17">
        <v>44608</v>
      </c>
      <c r="B4070" s="20">
        <v>100.54</v>
      </c>
      <c r="C4070" s="20">
        <v>100.54</v>
      </c>
      <c r="D4070" s="20">
        <v>93.83</v>
      </c>
      <c r="E4070" s="20">
        <v>93.83</v>
      </c>
    </row>
    <row r="4071" spans="1:5" x14ac:dyDescent="0.25">
      <c r="A4071" s="17">
        <v>44609</v>
      </c>
      <c r="B4071" s="20">
        <v>99.3</v>
      </c>
      <c r="C4071" s="20">
        <v>104.68</v>
      </c>
      <c r="D4071" s="20">
        <v>99.3</v>
      </c>
      <c r="E4071" s="20">
        <v>104.68</v>
      </c>
    </row>
    <row r="4072" spans="1:5" x14ac:dyDescent="0.25">
      <c r="A4072" s="17">
        <v>44610</v>
      </c>
      <c r="B4072" s="20">
        <v>106.12</v>
      </c>
      <c r="C4072" s="20">
        <v>110.07</v>
      </c>
      <c r="D4072" s="20">
        <v>104.25</v>
      </c>
      <c r="E4072" s="20">
        <v>107.28</v>
      </c>
    </row>
    <row r="4073" spans="1:5" x14ac:dyDescent="0.25">
      <c r="A4073" s="17">
        <v>44614</v>
      </c>
      <c r="B4073" s="20">
        <v>108.27</v>
      </c>
      <c r="C4073" s="20">
        <v>112.66</v>
      </c>
      <c r="D4073" s="20">
        <v>104.74</v>
      </c>
      <c r="E4073" s="20">
        <v>107.23</v>
      </c>
    </row>
    <row r="4074" spans="1:5" x14ac:dyDescent="0.25">
      <c r="A4074" s="17">
        <v>44615</v>
      </c>
      <c r="B4074" s="20">
        <v>103.75</v>
      </c>
      <c r="C4074" s="20">
        <v>113.35</v>
      </c>
      <c r="D4074" s="20">
        <v>103.56</v>
      </c>
      <c r="E4074" s="20">
        <v>113.04</v>
      </c>
    </row>
    <row r="4075" spans="1:5" x14ac:dyDescent="0.25">
      <c r="A4075" s="17">
        <v>44616</v>
      </c>
      <c r="B4075" s="20">
        <v>124.98</v>
      </c>
      <c r="C4075" s="20">
        <v>124.98</v>
      </c>
      <c r="D4075" s="20">
        <v>108.76</v>
      </c>
      <c r="E4075" s="20">
        <v>109.36</v>
      </c>
    </row>
    <row r="4076" spans="1:5" x14ac:dyDescent="0.25">
      <c r="A4076" s="17">
        <v>44617</v>
      </c>
      <c r="B4076" s="20">
        <v>108.98</v>
      </c>
      <c r="C4076" s="20">
        <v>110.55</v>
      </c>
      <c r="D4076" s="20">
        <v>103.4</v>
      </c>
      <c r="E4076" s="20">
        <v>104.93</v>
      </c>
    </row>
    <row r="4077" spans="1:5" x14ac:dyDescent="0.25">
      <c r="A4077" s="17">
        <v>44620</v>
      </c>
      <c r="B4077" s="20">
        <v>112.38</v>
      </c>
      <c r="C4077" s="20">
        <v>114.28</v>
      </c>
      <c r="D4077" s="20">
        <v>107.78</v>
      </c>
      <c r="E4077" s="20">
        <v>110.12</v>
      </c>
    </row>
    <row r="4078" spans="1:5" x14ac:dyDescent="0.25">
      <c r="A4078" s="17">
        <v>44621</v>
      </c>
      <c r="B4078" s="20">
        <v>112.48</v>
      </c>
      <c r="C4078" s="20">
        <v>123.61</v>
      </c>
      <c r="D4078" s="20">
        <v>111.39</v>
      </c>
      <c r="E4078" s="20">
        <v>121.98</v>
      </c>
    </row>
    <row r="4079" spans="1:5" x14ac:dyDescent="0.25">
      <c r="A4079" s="17">
        <v>44622</v>
      </c>
      <c r="B4079" s="20">
        <v>120.68</v>
      </c>
      <c r="C4079" s="20">
        <v>121.17</v>
      </c>
      <c r="D4079" s="20">
        <v>112.74</v>
      </c>
      <c r="E4079" s="20">
        <v>113.91</v>
      </c>
    </row>
    <row r="4080" spans="1:5" x14ac:dyDescent="0.25">
      <c r="A4080" s="17">
        <v>44623</v>
      </c>
      <c r="B4080" s="20">
        <v>112.69</v>
      </c>
      <c r="C4080" s="20">
        <v>117.92</v>
      </c>
      <c r="D4080" s="20">
        <v>111.33</v>
      </c>
      <c r="E4080" s="20">
        <v>115.51</v>
      </c>
    </row>
    <row r="4081" spans="1:5" x14ac:dyDescent="0.25">
      <c r="A4081" s="17">
        <v>44624</v>
      </c>
      <c r="B4081" s="20">
        <v>120.08</v>
      </c>
      <c r="C4081" s="20">
        <v>125.26</v>
      </c>
      <c r="D4081" s="20">
        <v>119.52</v>
      </c>
      <c r="E4081" s="20">
        <v>119.93</v>
      </c>
    </row>
    <row r="4082" spans="1:5" x14ac:dyDescent="0.25">
      <c r="A4082" s="17">
        <v>44627</v>
      </c>
      <c r="B4082" s="20">
        <v>120.5</v>
      </c>
      <c r="C4082" s="20">
        <v>130.84</v>
      </c>
      <c r="D4082" s="20">
        <v>120.27</v>
      </c>
      <c r="E4082" s="20">
        <v>129.75</v>
      </c>
    </row>
    <row r="4083" spans="1:5" x14ac:dyDescent="0.25">
      <c r="A4083" s="17">
        <v>44628</v>
      </c>
      <c r="B4083" s="20">
        <v>130.16</v>
      </c>
      <c r="C4083" s="20">
        <v>134.38</v>
      </c>
      <c r="D4083" s="20">
        <v>122.1</v>
      </c>
      <c r="E4083" s="20">
        <v>128.52000000000001</v>
      </c>
    </row>
    <row r="4084" spans="1:5" x14ac:dyDescent="0.25">
      <c r="A4084" s="17">
        <v>44629</v>
      </c>
      <c r="B4084" s="20">
        <v>122.74</v>
      </c>
      <c r="C4084" s="20">
        <v>124.29</v>
      </c>
      <c r="D4084" s="20">
        <v>120.13</v>
      </c>
      <c r="E4084" s="20">
        <v>123.31</v>
      </c>
    </row>
    <row r="4085" spans="1:5" x14ac:dyDescent="0.25">
      <c r="A4085" s="17">
        <v>44630</v>
      </c>
      <c r="B4085" s="20">
        <v>125.48</v>
      </c>
      <c r="C4085" s="20">
        <v>125.97</v>
      </c>
      <c r="D4085" s="20">
        <v>117.02</v>
      </c>
      <c r="E4085" s="20">
        <v>118.85</v>
      </c>
    </row>
    <row r="4086" spans="1:5" x14ac:dyDescent="0.25">
      <c r="A4086" s="17">
        <v>44631</v>
      </c>
      <c r="B4086" s="20">
        <v>114.63</v>
      </c>
      <c r="C4086" s="20">
        <v>120.97</v>
      </c>
      <c r="D4086" s="20">
        <v>114.44</v>
      </c>
      <c r="E4086" s="20">
        <v>120.35</v>
      </c>
    </row>
    <row r="4087" spans="1:5" x14ac:dyDescent="0.25">
      <c r="A4087" s="17">
        <v>44634</v>
      </c>
      <c r="B4087" s="20">
        <v>120.05</v>
      </c>
      <c r="C4087" s="20">
        <v>128.13</v>
      </c>
      <c r="D4087" s="20">
        <v>116.62</v>
      </c>
      <c r="E4087" s="20">
        <v>124.77</v>
      </c>
    </row>
    <row r="4088" spans="1:5" x14ac:dyDescent="0.25">
      <c r="A4088" s="17">
        <v>44635</v>
      </c>
      <c r="B4088" s="20">
        <v>122.79</v>
      </c>
      <c r="C4088" s="20">
        <v>124.36</v>
      </c>
      <c r="D4088" s="20">
        <v>117.88</v>
      </c>
      <c r="E4088" s="20">
        <v>119.78</v>
      </c>
    </row>
    <row r="4089" spans="1:5" x14ac:dyDescent="0.25">
      <c r="A4089" s="17">
        <v>44636</v>
      </c>
      <c r="B4089" s="20">
        <v>117.1</v>
      </c>
      <c r="C4089" s="20">
        <v>117.69</v>
      </c>
      <c r="D4089" s="20">
        <v>108.63</v>
      </c>
      <c r="E4089" s="20">
        <v>108.63</v>
      </c>
    </row>
    <row r="4090" spans="1:5" x14ac:dyDescent="0.25">
      <c r="A4090" s="17">
        <v>44637</v>
      </c>
      <c r="B4090" s="20">
        <v>108.36</v>
      </c>
      <c r="C4090" s="20">
        <v>109.5</v>
      </c>
      <c r="D4090" s="20">
        <v>105.03</v>
      </c>
      <c r="E4090" s="20">
        <v>106.5</v>
      </c>
    </row>
    <row r="4091" spans="1:5" x14ac:dyDescent="0.25">
      <c r="A4091" s="17">
        <v>44638</v>
      </c>
      <c r="B4091" s="20">
        <v>108.63</v>
      </c>
      <c r="C4091" s="20">
        <v>109.11</v>
      </c>
      <c r="D4091" s="20">
        <v>100.48</v>
      </c>
      <c r="E4091" s="20">
        <v>100.93</v>
      </c>
    </row>
    <row r="4092" spans="1:5" x14ac:dyDescent="0.25">
      <c r="A4092" s="17">
        <v>44641</v>
      </c>
      <c r="B4092" s="20">
        <v>100.82</v>
      </c>
      <c r="C4092" s="20">
        <v>103.97</v>
      </c>
      <c r="D4092" s="20">
        <v>97.66</v>
      </c>
      <c r="E4092" s="20">
        <v>100.8</v>
      </c>
    </row>
    <row r="4093" spans="1:5" x14ac:dyDescent="0.25">
      <c r="A4093" s="17">
        <v>44642</v>
      </c>
      <c r="B4093" s="20">
        <v>98.05</v>
      </c>
      <c r="C4093" s="20">
        <v>99.33</v>
      </c>
      <c r="D4093" s="20">
        <v>97.47</v>
      </c>
      <c r="E4093" s="20">
        <v>98.36</v>
      </c>
    </row>
    <row r="4094" spans="1:5" x14ac:dyDescent="0.25">
      <c r="A4094" s="17">
        <v>44643</v>
      </c>
      <c r="B4094" s="20">
        <v>101.03</v>
      </c>
      <c r="C4094" s="20">
        <v>101.26</v>
      </c>
      <c r="D4094" s="20">
        <v>97.89</v>
      </c>
      <c r="E4094" s="20">
        <v>98.35</v>
      </c>
    </row>
    <row r="4095" spans="1:5" x14ac:dyDescent="0.25">
      <c r="A4095" s="17">
        <v>44644</v>
      </c>
      <c r="B4095" s="20">
        <v>98.3</v>
      </c>
      <c r="C4095" s="20">
        <v>99.28</v>
      </c>
      <c r="D4095" s="20">
        <v>95.16</v>
      </c>
      <c r="E4095" s="20">
        <v>95.76</v>
      </c>
    </row>
    <row r="4096" spans="1:5" x14ac:dyDescent="0.25">
      <c r="A4096" s="17">
        <v>44645</v>
      </c>
      <c r="B4096" s="20">
        <v>95.61</v>
      </c>
      <c r="C4096" s="20">
        <v>97.79</v>
      </c>
      <c r="D4096" s="20">
        <v>93.09</v>
      </c>
      <c r="E4096" s="20">
        <v>93.62</v>
      </c>
    </row>
    <row r="4097" spans="1:5" x14ac:dyDescent="0.25">
      <c r="A4097" s="17">
        <v>44648</v>
      </c>
      <c r="B4097" s="20">
        <v>94.16</v>
      </c>
      <c r="C4097" s="20">
        <v>98.03</v>
      </c>
      <c r="D4097" s="20">
        <v>91.44</v>
      </c>
      <c r="E4097" s="20">
        <v>91.91</v>
      </c>
    </row>
    <row r="4098" spans="1:5" x14ac:dyDescent="0.25">
      <c r="A4098" s="17">
        <v>44649</v>
      </c>
      <c r="B4098" s="20">
        <v>88.99</v>
      </c>
      <c r="C4098" s="20">
        <v>89.62</v>
      </c>
      <c r="D4098" s="20">
        <v>86.93</v>
      </c>
      <c r="E4098" s="20">
        <v>87.52</v>
      </c>
    </row>
    <row r="4099" spans="1:5" x14ac:dyDescent="0.25">
      <c r="A4099" s="25">
        <v>44650</v>
      </c>
      <c r="E4099" s="20">
        <v>89.19</v>
      </c>
    </row>
    <row r="4100" spans="1:5" x14ac:dyDescent="0.25">
      <c r="A4100" s="17">
        <v>44651</v>
      </c>
    </row>
    <row r="4101" spans="1:5" x14ac:dyDescent="0.25">
      <c r="A4101" s="17">
        <v>44652</v>
      </c>
    </row>
    <row r="4102" spans="1:5" x14ac:dyDescent="0.25">
      <c r="A4102" s="17">
        <v>44655</v>
      </c>
    </row>
    <row r="4103" spans="1:5" x14ac:dyDescent="0.25">
      <c r="A4103" s="17">
        <v>44656</v>
      </c>
    </row>
    <row r="4104" spans="1:5" x14ac:dyDescent="0.25">
      <c r="A4104" s="17">
        <v>44657</v>
      </c>
    </row>
    <row r="4105" spans="1:5" x14ac:dyDescent="0.25">
      <c r="A4105" s="17">
        <v>44658</v>
      </c>
    </row>
    <row r="4106" spans="1:5" x14ac:dyDescent="0.25">
      <c r="A4106" s="17">
        <v>44659</v>
      </c>
    </row>
    <row r="4107" spans="1:5" x14ac:dyDescent="0.25">
      <c r="A4107" s="17">
        <v>44662</v>
      </c>
    </row>
    <row r="4108" spans="1:5" x14ac:dyDescent="0.25">
      <c r="A4108" s="17">
        <v>44663</v>
      </c>
    </row>
    <row r="4109" spans="1:5" x14ac:dyDescent="0.25">
      <c r="A4109" s="17">
        <v>44664</v>
      </c>
    </row>
    <row r="4110" spans="1:5" x14ac:dyDescent="0.25">
      <c r="A4110" s="17">
        <v>44665</v>
      </c>
    </row>
    <row r="4111" spans="1:5" x14ac:dyDescent="0.25">
      <c r="A4111" s="17">
        <v>44669</v>
      </c>
    </row>
    <row r="4112" spans="1:5" x14ac:dyDescent="0.25">
      <c r="A4112" s="17">
        <v>44670</v>
      </c>
    </row>
    <row r="4113" spans="1:1" x14ac:dyDescent="0.25">
      <c r="A4113" s="17">
        <v>44671</v>
      </c>
    </row>
    <row r="4114" spans="1:1" x14ac:dyDescent="0.25">
      <c r="A4114" s="17">
        <v>44672</v>
      </c>
    </row>
    <row r="4115" spans="1:1" x14ac:dyDescent="0.25">
      <c r="A4115" s="17">
        <v>44673</v>
      </c>
    </row>
    <row r="4116" spans="1:1" x14ac:dyDescent="0.25">
      <c r="A4116" s="17">
        <v>44676</v>
      </c>
    </row>
    <row r="4117" spans="1:1" x14ac:dyDescent="0.25">
      <c r="A4117" s="17">
        <v>44677</v>
      </c>
    </row>
    <row r="4118" spans="1:1" x14ac:dyDescent="0.25">
      <c r="A4118" s="17">
        <v>44678</v>
      </c>
    </row>
    <row r="4119" spans="1:1" x14ac:dyDescent="0.25">
      <c r="A4119" s="17">
        <v>44679</v>
      </c>
    </row>
    <row r="4120" spans="1:1" x14ac:dyDescent="0.25">
      <c r="A4120" s="17">
        <v>44680</v>
      </c>
    </row>
    <row r="4121" spans="1:1" x14ac:dyDescent="0.25">
      <c r="A4121" s="17">
        <v>44683</v>
      </c>
    </row>
    <row r="4122" spans="1:1" x14ac:dyDescent="0.25">
      <c r="A4122" s="17">
        <v>44684</v>
      </c>
    </row>
    <row r="4123" spans="1:1" x14ac:dyDescent="0.25">
      <c r="A4123" s="17">
        <v>44685</v>
      </c>
    </row>
    <row r="4124" spans="1:1" x14ac:dyDescent="0.25">
      <c r="A4124" s="17">
        <v>44686</v>
      </c>
    </row>
    <row r="4125" spans="1:1" x14ac:dyDescent="0.25">
      <c r="A4125" s="17">
        <v>44687</v>
      </c>
    </row>
    <row r="4126" spans="1:1" x14ac:dyDescent="0.25">
      <c r="A4126" s="17">
        <v>44690</v>
      </c>
    </row>
    <row r="4127" spans="1:1" x14ac:dyDescent="0.25">
      <c r="A4127" s="17">
        <v>44691</v>
      </c>
    </row>
    <row r="4128" spans="1:1" x14ac:dyDescent="0.25">
      <c r="A4128" s="17">
        <v>44692</v>
      </c>
    </row>
    <row r="4129" spans="1:1" x14ac:dyDescent="0.25">
      <c r="A4129" s="17">
        <v>44693</v>
      </c>
    </row>
    <row r="4130" spans="1:1" x14ac:dyDescent="0.25">
      <c r="A4130" s="17">
        <v>44694</v>
      </c>
    </row>
    <row r="4131" spans="1:1" x14ac:dyDescent="0.25">
      <c r="A4131" s="17">
        <v>44697</v>
      </c>
    </row>
    <row r="4132" spans="1:1" x14ac:dyDescent="0.25">
      <c r="A4132" s="17">
        <v>44698</v>
      </c>
    </row>
    <row r="4133" spans="1:1" x14ac:dyDescent="0.25">
      <c r="A4133" s="17">
        <v>44699</v>
      </c>
    </row>
    <row r="4134" spans="1:1" x14ac:dyDescent="0.25">
      <c r="A4134" s="17">
        <v>44700</v>
      </c>
    </row>
    <row r="4135" spans="1:1" x14ac:dyDescent="0.25">
      <c r="A4135" s="17">
        <v>44701</v>
      </c>
    </row>
    <row r="4136" spans="1:1" x14ac:dyDescent="0.25">
      <c r="A4136" s="17">
        <v>44704</v>
      </c>
    </row>
    <row r="4137" spans="1:1" x14ac:dyDescent="0.25">
      <c r="A4137" s="17">
        <v>44705</v>
      </c>
    </row>
    <row r="4138" spans="1:1" x14ac:dyDescent="0.25">
      <c r="A4138" s="17">
        <v>44706</v>
      </c>
    </row>
    <row r="4139" spans="1:1" x14ac:dyDescent="0.25">
      <c r="A4139" s="17">
        <v>44707</v>
      </c>
    </row>
    <row r="4140" spans="1:1" x14ac:dyDescent="0.25">
      <c r="A4140" s="17">
        <v>44708</v>
      </c>
    </row>
    <row r="4141" spans="1:1" x14ac:dyDescent="0.25">
      <c r="A4141" s="17">
        <v>44712</v>
      </c>
    </row>
    <row r="4142" spans="1:1" x14ac:dyDescent="0.25">
      <c r="A4142" s="17">
        <v>44713</v>
      </c>
    </row>
    <row r="4143" spans="1:1" x14ac:dyDescent="0.25">
      <c r="A4143" s="17">
        <v>44714</v>
      </c>
    </row>
    <row r="4144" spans="1:1" x14ac:dyDescent="0.25">
      <c r="A4144" s="17">
        <v>44715</v>
      </c>
    </row>
    <row r="4145" spans="1:1" x14ac:dyDescent="0.25">
      <c r="A4145" s="17">
        <v>44718</v>
      </c>
    </row>
    <row r="4146" spans="1:1" x14ac:dyDescent="0.25">
      <c r="A4146" s="17">
        <v>44719</v>
      </c>
    </row>
    <row r="4147" spans="1:1" x14ac:dyDescent="0.25">
      <c r="A4147" s="17">
        <v>44720</v>
      </c>
    </row>
    <row r="4148" spans="1:1" x14ac:dyDescent="0.25">
      <c r="A4148" s="17">
        <v>44721</v>
      </c>
    </row>
    <row r="4149" spans="1:1" x14ac:dyDescent="0.25">
      <c r="A4149" s="17">
        <v>44722</v>
      </c>
    </row>
    <row r="4150" spans="1:1" x14ac:dyDescent="0.25">
      <c r="A4150" s="17">
        <v>44725</v>
      </c>
    </row>
    <row r="4151" spans="1:1" x14ac:dyDescent="0.25">
      <c r="A4151" s="17">
        <v>44726</v>
      </c>
    </row>
    <row r="4152" spans="1:1" x14ac:dyDescent="0.25">
      <c r="A4152" s="17">
        <v>44727</v>
      </c>
    </row>
    <row r="4153" spans="1:1" x14ac:dyDescent="0.25">
      <c r="A4153" s="17">
        <v>44728</v>
      </c>
    </row>
    <row r="4154" spans="1:1" x14ac:dyDescent="0.25">
      <c r="A4154" s="17">
        <v>44729</v>
      </c>
    </row>
    <row r="4155" spans="1:1" x14ac:dyDescent="0.25">
      <c r="A4155" s="17">
        <v>44733</v>
      </c>
    </row>
    <row r="4156" spans="1:1" x14ac:dyDescent="0.25">
      <c r="A4156" s="17">
        <v>44734</v>
      </c>
    </row>
    <row r="4157" spans="1:1" x14ac:dyDescent="0.25">
      <c r="A4157" s="17">
        <v>44735</v>
      </c>
    </row>
    <row r="4158" spans="1:1" x14ac:dyDescent="0.25">
      <c r="A4158" s="17">
        <v>44736</v>
      </c>
    </row>
    <row r="4159" spans="1:1" x14ac:dyDescent="0.25">
      <c r="A4159" s="17">
        <v>44739</v>
      </c>
    </row>
    <row r="4160" spans="1:1" x14ac:dyDescent="0.25">
      <c r="A4160" s="17">
        <v>44740</v>
      </c>
    </row>
    <row r="4161" spans="1:1" x14ac:dyDescent="0.25">
      <c r="A4161" s="17">
        <v>44741</v>
      </c>
    </row>
    <row r="4162" spans="1:1" x14ac:dyDescent="0.25">
      <c r="A4162" s="17">
        <v>44742</v>
      </c>
    </row>
    <row r="4163" spans="1:1" x14ac:dyDescent="0.25">
      <c r="A4163" s="17">
        <v>44743</v>
      </c>
    </row>
    <row r="4164" spans="1:1" x14ac:dyDescent="0.25">
      <c r="A4164" s="17">
        <v>44747</v>
      </c>
    </row>
    <row r="4165" spans="1:1" x14ac:dyDescent="0.25">
      <c r="A4165" s="17">
        <v>44748</v>
      </c>
    </row>
    <row r="4166" spans="1:1" x14ac:dyDescent="0.25">
      <c r="A4166" s="17">
        <v>44749</v>
      </c>
    </row>
    <row r="4167" spans="1:1" x14ac:dyDescent="0.25">
      <c r="A4167" s="17">
        <v>44750</v>
      </c>
    </row>
    <row r="4168" spans="1:1" x14ac:dyDescent="0.25">
      <c r="A4168" s="17">
        <v>44753</v>
      </c>
    </row>
    <row r="4169" spans="1:1" x14ac:dyDescent="0.25">
      <c r="A4169" s="17">
        <v>44754</v>
      </c>
    </row>
    <row r="4170" spans="1:1" x14ac:dyDescent="0.25">
      <c r="A4170" s="17">
        <v>44755</v>
      </c>
    </row>
    <row r="4171" spans="1:1" x14ac:dyDescent="0.25">
      <c r="A4171" s="17">
        <v>44756</v>
      </c>
    </row>
    <row r="4172" spans="1:1" x14ac:dyDescent="0.25">
      <c r="A4172" s="17">
        <v>44757</v>
      </c>
    </row>
    <row r="4173" spans="1:1" x14ac:dyDescent="0.25">
      <c r="A4173" s="17">
        <v>44760</v>
      </c>
    </row>
    <row r="4174" spans="1:1" x14ac:dyDescent="0.25">
      <c r="A4174" s="17">
        <v>44761</v>
      </c>
    </row>
    <row r="4175" spans="1:1" x14ac:dyDescent="0.25">
      <c r="A4175" s="17">
        <v>44762</v>
      </c>
    </row>
    <row r="4176" spans="1:1" x14ac:dyDescent="0.25">
      <c r="A4176" s="17">
        <v>44763</v>
      </c>
    </row>
    <row r="4177" spans="1:1" x14ac:dyDescent="0.25">
      <c r="A4177" s="17">
        <v>44764</v>
      </c>
    </row>
    <row r="4178" spans="1:1" x14ac:dyDescent="0.25">
      <c r="A4178" s="17">
        <v>44767</v>
      </c>
    </row>
    <row r="4179" spans="1:1" x14ac:dyDescent="0.25">
      <c r="A4179" s="17">
        <v>44768</v>
      </c>
    </row>
    <row r="4180" spans="1:1" x14ac:dyDescent="0.25">
      <c r="A4180" s="17">
        <v>44769</v>
      </c>
    </row>
    <row r="4181" spans="1:1" x14ac:dyDescent="0.25">
      <c r="A4181" s="17">
        <v>44770</v>
      </c>
    </row>
    <row r="4182" spans="1:1" x14ac:dyDescent="0.25">
      <c r="A4182" s="17">
        <v>44771</v>
      </c>
    </row>
    <row r="4183" spans="1:1" x14ac:dyDescent="0.25">
      <c r="A4183" s="17">
        <v>44774</v>
      </c>
    </row>
    <row r="4184" spans="1:1" x14ac:dyDescent="0.25">
      <c r="A4184" s="17">
        <v>44775</v>
      </c>
    </row>
    <row r="4185" spans="1:1" x14ac:dyDescent="0.25">
      <c r="A4185" s="17">
        <v>44776</v>
      </c>
    </row>
    <row r="4186" spans="1:1" x14ac:dyDescent="0.25">
      <c r="A4186" s="17">
        <v>44777</v>
      </c>
    </row>
    <row r="4187" spans="1:1" x14ac:dyDescent="0.25">
      <c r="A4187" s="17">
        <v>44778</v>
      </c>
    </row>
    <row r="4188" spans="1:1" x14ac:dyDescent="0.25">
      <c r="A4188" s="17">
        <v>44781</v>
      </c>
    </row>
    <row r="4189" spans="1:1" x14ac:dyDescent="0.25">
      <c r="A4189" s="17">
        <v>44782</v>
      </c>
    </row>
    <row r="4190" spans="1:1" x14ac:dyDescent="0.25">
      <c r="A4190" s="17">
        <v>44783</v>
      </c>
    </row>
    <row r="4191" spans="1:1" x14ac:dyDescent="0.25">
      <c r="A4191" s="17">
        <v>44784</v>
      </c>
    </row>
    <row r="4192" spans="1:1" x14ac:dyDescent="0.25">
      <c r="A4192" s="17">
        <v>44785</v>
      </c>
    </row>
    <row r="4193" spans="1:1" x14ac:dyDescent="0.25">
      <c r="A4193" s="17">
        <v>44788</v>
      </c>
    </row>
    <row r="4194" spans="1:1" x14ac:dyDescent="0.25">
      <c r="A4194" s="17">
        <v>44789</v>
      </c>
    </row>
    <row r="4195" spans="1:1" x14ac:dyDescent="0.25">
      <c r="A4195" s="17">
        <v>44790</v>
      </c>
    </row>
    <row r="4196" spans="1:1" x14ac:dyDescent="0.25">
      <c r="A4196" s="17">
        <v>44791</v>
      </c>
    </row>
    <row r="4197" spans="1:1" x14ac:dyDescent="0.25">
      <c r="A4197" s="17">
        <v>44792</v>
      </c>
    </row>
    <row r="4198" spans="1:1" x14ac:dyDescent="0.25">
      <c r="A4198" s="17">
        <v>44795</v>
      </c>
    </row>
    <row r="4199" spans="1:1" x14ac:dyDescent="0.25">
      <c r="A4199" s="17">
        <v>44796</v>
      </c>
    </row>
    <row r="4200" spans="1:1" x14ac:dyDescent="0.25">
      <c r="A4200" s="17">
        <v>44797</v>
      </c>
    </row>
    <row r="4201" spans="1:1" x14ac:dyDescent="0.25">
      <c r="A4201" s="17">
        <v>44798</v>
      </c>
    </row>
    <row r="4202" spans="1:1" x14ac:dyDescent="0.25">
      <c r="A4202" s="17">
        <v>44799</v>
      </c>
    </row>
    <row r="4203" spans="1:1" x14ac:dyDescent="0.25">
      <c r="A4203" s="17">
        <v>44802</v>
      </c>
    </row>
    <row r="4204" spans="1:1" x14ac:dyDescent="0.25">
      <c r="A4204" s="17">
        <v>44803</v>
      </c>
    </row>
    <row r="4205" spans="1:1" x14ac:dyDescent="0.25">
      <c r="A4205" s="17">
        <v>44804</v>
      </c>
    </row>
    <row r="4206" spans="1:1" x14ac:dyDescent="0.25">
      <c r="A4206" s="17">
        <v>44805</v>
      </c>
    </row>
    <row r="4207" spans="1:1" x14ac:dyDescent="0.25">
      <c r="A4207" s="17">
        <v>44806</v>
      </c>
    </row>
    <row r="4208" spans="1:1" x14ac:dyDescent="0.25">
      <c r="A4208" s="17">
        <v>44810</v>
      </c>
    </row>
    <row r="4209" spans="1:1" x14ac:dyDescent="0.25">
      <c r="A4209" s="17">
        <v>44811</v>
      </c>
    </row>
    <row r="4210" spans="1:1" x14ac:dyDescent="0.25">
      <c r="A4210" s="17">
        <v>44812</v>
      </c>
    </row>
    <row r="4211" spans="1:1" x14ac:dyDescent="0.25">
      <c r="A4211" s="17">
        <v>44813</v>
      </c>
    </row>
    <row r="4212" spans="1:1" x14ac:dyDescent="0.25">
      <c r="A4212" s="17">
        <v>44816</v>
      </c>
    </row>
    <row r="4213" spans="1:1" x14ac:dyDescent="0.25">
      <c r="A4213" s="17">
        <v>44817</v>
      </c>
    </row>
    <row r="4214" spans="1:1" x14ac:dyDescent="0.25">
      <c r="A4214" s="17">
        <v>44818</v>
      </c>
    </row>
    <row r="4215" spans="1:1" x14ac:dyDescent="0.25">
      <c r="A4215" s="17">
        <v>44819</v>
      </c>
    </row>
    <row r="4216" spans="1:1" x14ac:dyDescent="0.25">
      <c r="A4216" s="17">
        <v>44820</v>
      </c>
    </row>
    <row r="4217" spans="1:1" x14ac:dyDescent="0.25">
      <c r="A4217" s="17">
        <v>44823</v>
      </c>
    </row>
    <row r="4218" spans="1:1" x14ac:dyDescent="0.25">
      <c r="A4218" s="17">
        <v>44824</v>
      </c>
    </row>
    <row r="4219" spans="1:1" x14ac:dyDescent="0.25">
      <c r="A4219" s="17">
        <v>44825</v>
      </c>
    </row>
    <row r="4220" spans="1:1" x14ac:dyDescent="0.25">
      <c r="A4220" s="17">
        <v>44826</v>
      </c>
    </row>
    <row r="4221" spans="1:1" x14ac:dyDescent="0.25">
      <c r="A4221" s="17">
        <v>44827</v>
      </c>
    </row>
    <row r="4222" spans="1:1" x14ac:dyDescent="0.25">
      <c r="A4222" s="17">
        <v>44830</v>
      </c>
    </row>
    <row r="4223" spans="1:1" x14ac:dyDescent="0.25">
      <c r="A4223" s="17">
        <v>44831</v>
      </c>
    </row>
    <row r="4224" spans="1:1" x14ac:dyDescent="0.25">
      <c r="A4224" s="17">
        <v>44832</v>
      </c>
    </row>
    <row r="4225" spans="1:1" x14ac:dyDescent="0.25">
      <c r="A4225" s="17">
        <v>44833</v>
      </c>
    </row>
    <row r="4226" spans="1:1" x14ac:dyDescent="0.25">
      <c r="A4226" s="17">
        <v>44834</v>
      </c>
    </row>
    <row r="4227" spans="1:1" x14ac:dyDescent="0.25">
      <c r="A4227" s="17">
        <v>44837</v>
      </c>
    </row>
    <row r="4228" spans="1:1" x14ac:dyDescent="0.25">
      <c r="A4228" s="17">
        <v>44838</v>
      </c>
    </row>
    <row r="4229" spans="1:1" x14ac:dyDescent="0.25">
      <c r="A4229" s="17">
        <v>44839</v>
      </c>
    </row>
    <row r="4230" spans="1:1" x14ac:dyDescent="0.25">
      <c r="A4230" s="17">
        <v>44840</v>
      </c>
    </row>
    <row r="4231" spans="1:1" x14ac:dyDescent="0.25">
      <c r="A4231" s="17">
        <v>44841</v>
      </c>
    </row>
    <row r="4232" spans="1:1" x14ac:dyDescent="0.25">
      <c r="A4232" s="17">
        <v>44844</v>
      </c>
    </row>
    <row r="4233" spans="1:1" x14ac:dyDescent="0.25">
      <c r="A4233" s="17">
        <v>44845</v>
      </c>
    </row>
    <row r="4234" spans="1:1" x14ac:dyDescent="0.25">
      <c r="A4234" s="17">
        <v>44846</v>
      </c>
    </row>
    <row r="4235" spans="1:1" x14ac:dyDescent="0.25">
      <c r="A4235" s="17">
        <v>44847</v>
      </c>
    </row>
    <row r="4236" spans="1:1" x14ac:dyDescent="0.25">
      <c r="A4236" s="17">
        <v>44848</v>
      </c>
    </row>
    <row r="4237" spans="1:1" x14ac:dyDescent="0.25">
      <c r="A4237" s="17">
        <v>44851</v>
      </c>
    </row>
    <row r="4238" spans="1:1" x14ac:dyDescent="0.25">
      <c r="A4238" s="17">
        <v>44852</v>
      </c>
    </row>
    <row r="4239" spans="1:1" x14ac:dyDescent="0.25">
      <c r="A4239" s="17">
        <v>44853</v>
      </c>
    </row>
    <row r="4240" spans="1:1" x14ac:dyDescent="0.25">
      <c r="A4240" s="17">
        <v>44854</v>
      </c>
    </row>
    <row r="4241" spans="1:1" x14ac:dyDescent="0.25">
      <c r="A4241" s="17">
        <v>44855</v>
      </c>
    </row>
    <row r="4242" spans="1:1" x14ac:dyDescent="0.25">
      <c r="A4242" s="17">
        <v>44858</v>
      </c>
    </row>
    <row r="4243" spans="1:1" x14ac:dyDescent="0.25">
      <c r="A4243" s="17">
        <v>44859</v>
      </c>
    </row>
    <row r="4244" spans="1:1" x14ac:dyDescent="0.25">
      <c r="A4244" s="17">
        <v>44860</v>
      </c>
    </row>
    <row r="4245" spans="1:1" x14ac:dyDescent="0.25">
      <c r="A4245" s="17">
        <v>44861</v>
      </c>
    </row>
    <row r="4246" spans="1:1" x14ac:dyDescent="0.25">
      <c r="A4246" s="17">
        <v>44862</v>
      </c>
    </row>
    <row r="4247" spans="1:1" x14ac:dyDescent="0.25">
      <c r="A4247" s="17">
        <v>44865</v>
      </c>
    </row>
    <row r="4248" spans="1:1" x14ac:dyDescent="0.25">
      <c r="A4248" s="17">
        <v>44866</v>
      </c>
    </row>
    <row r="4249" spans="1:1" x14ac:dyDescent="0.25">
      <c r="A4249" s="17">
        <v>44867</v>
      </c>
    </row>
    <row r="4250" spans="1:1" x14ac:dyDescent="0.25">
      <c r="A4250" s="17">
        <v>44868</v>
      </c>
    </row>
    <row r="4251" spans="1:1" x14ac:dyDescent="0.25">
      <c r="A4251" s="17">
        <v>44869</v>
      </c>
    </row>
    <row r="4252" spans="1:1" x14ac:dyDescent="0.25">
      <c r="A4252" s="17">
        <v>44872</v>
      </c>
    </row>
    <row r="4253" spans="1:1" x14ac:dyDescent="0.25">
      <c r="A4253" s="17">
        <v>44873</v>
      </c>
    </row>
    <row r="4254" spans="1:1" x14ac:dyDescent="0.25">
      <c r="A4254" s="17">
        <v>44874</v>
      </c>
    </row>
    <row r="4255" spans="1:1" x14ac:dyDescent="0.25">
      <c r="A4255" s="17">
        <v>44875</v>
      </c>
    </row>
    <row r="4256" spans="1:1" x14ac:dyDescent="0.25">
      <c r="A4256" s="17">
        <v>44876</v>
      </c>
    </row>
    <row r="4257" spans="1:1" x14ac:dyDescent="0.25">
      <c r="A4257" s="17">
        <v>44879</v>
      </c>
    </row>
    <row r="4258" spans="1:1" x14ac:dyDescent="0.25">
      <c r="A4258" s="17">
        <v>44880</v>
      </c>
    </row>
    <row r="4259" spans="1:1" x14ac:dyDescent="0.25">
      <c r="A4259" s="17">
        <v>44881</v>
      </c>
    </row>
    <row r="4260" spans="1:1" x14ac:dyDescent="0.25">
      <c r="A4260" s="17">
        <v>44882</v>
      </c>
    </row>
    <row r="4261" spans="1:1" x14ac:dyDescent="0.25">
      <c r="A4261" s="17">
        <v>44883</v>
      </c>
    </row>
    <row r="4262" spans="1:1" x14ac:dyDescent="0.25">
      <c r="A4262" s="17">
        <v>44886</v>
      </c>
    </row>
    <row r="4263" spans="1:1" x14ac:dyDescent="0.25">
      <c r="A4263" s="17">
        <v>44887</v>
      </c>
    </row>
    <row r="4264" spans="1:1" x14ac:dyDescent="0.25">
      <c r="A4264" s="17">
        <v>44888</v>
      </c>
    </row>
    <row r="4265" spans="1:1" x14ac:dyDescent="0.25">
      <c r="A4265" s="17">
        <v>44890</v>
      </c>
    </row>
    <row r="4266" spans="1:1" x14ac:dyDescent="0.25">
      <c r="A4266" s="17">
        <v>44893</v>
      </c>
    </row>
    <row r="4267" spans="1:1" x14ac:dyDescent="0.25">
      <c r="A4267" s="17">
        <v>44894</v>
      </c>
    </row>
    <row r="4268" spans="1:1" x14ac:dyDescent="0.25">
      <c r="A4268" s="17">
        <v>44895</v>
      </c>
    </row>
    <row r="4269" spans="1:1" x14ac:dyDescent="0.25">
      <c r="A4269" s="17">
        <v>44896</v>
      </c>
    </row>
    <row r="4270" spans="1:1" x14ac:dyDescent="0.25">
      <c r="A4270" s="17">
        <v>44897</v>
      </c>
    </row>
    <row r="4271" spans="1:1" x14ac:dyDescent="0.25">
      <c r="A4271" s="17">
        <v>44900</v>
      </c>
    </row>
    <row r="4272" spans="1:1" x14ac:dyDescent="0.25">
      <c r="A4272" s="17">
        <v>44901</v>
      </c>
    </row>
    <row r="4273" spans="1:1" x14ac:dyDescent="0.25">
      <c r="A4273" s="17">
        <v>44902</v>
      </c>
    </row>
    <row r="4274" spans="1:1" x14ac:dyDescent="0.25">
      <c r="A4274" s="17">
        <v>44903</v>
      </c>
    </row>
    <row r="4275" spans="1:1" x14ac:dyDescent="0.25">
      <c r="A4275" s="17">
        <v>44904</v>
      </c>
    </row>
    <row r="4276" spans="1:1" x14ac:dyDescent="0.25">
      <c r="A4276" s="17">
        <v>44907</v>
      </c>
    </row>
    <row r="4277" spans="1:1" x14ac:dyDescent="0.25">
      <c r="A4277" s="17">
        <v>44908</v>
      </c>
    </row>
    <row r="4278" spans="1:1" x14ac:dyDescent="0.25">
      <c r="A4278" s="17">
        <v>44909</v>
      </c>
    </row>
    <row r="4279" spans="1:1" x14ac:dyDescent="0.25">
      <c r="A4279" s="17">
        <v>44910</v>
      </c>
    </row>
    <row r="4280" spans="1:1" x14ac:dyDescent="0.25">
      <c r="A4280" s="17">
        <v>44911</v>
      </c>
    </row>
    <row r="4281" spans="1:1" x14ac:dyDescent="0.25">
      <c r="A4281" s="17">
        <v>44914</v>
      </c>
    </row>
    <row r="4282" spans="1:1" x14ac:dyDescent="0.25">
      <c r="A4282" s="17">
        <v>44915</v>
      </c>
    </row>
    <row r="4283" spans="1:1" x14ac:dyDescent="0.25">
      <c r="A4283" s="17">
        <v>44916</v>
      </c>
    </row>
    <row r="4284" spans="1:1" x14ac:dyDescent="0.25">
      <c r="A4284" s="17">
        <v>44917</v>
      </c>
    </row>
    <row r="4285" spans="1:1" x14ac:dyDescent="0.25">
      <c r="A4285" s="17">
        <v>44918</v>
      </c>
    </row>
    <row r="4286" spans="1:1" x14ac:dyDescent="0.25">
      <c r="A4286" s="17">
        <v>44922</v>
      </c>
    </row>
    <row r="4287" spans="1:1" x14ac:dyDescent="0.25">
      <c r="A4287" s="17">
        <v>44923</v>
      </c>
    </row>
    <row r="4288" spans="1:1" x14ac:dyDescent="0.25">
      <c r="A4288" s="17">
        <v>44924</v>
      </c>
    </row>
    <row r="4289" spans="1:1" x14ac:dyDescent="0.25">
      <c r="A4289" s="17">
        <v>44925</v>
      </c>
    </row>
    <row r="4290" spans="1:1" x14ac:dyDescent="0.25">
      <c r="A4290" s="17">
        <v>44929</v>
      </c>
    </row>
    <row r="4291" spans="1:1" x14ac:dyDescent="0.25">
      <c r="A4291" s="17">
        <v>44930</v>
      </c>
    </row>
    <row r="4292" spans="1:1" x14ac:dyDescent="0.25">
      <c r="A4292" s="17">
        <v>44931</v>
      </c>
    </row>
    <row r="4293" spans="1:1" x14ac:dyDescent="0.25">
      <c r="A4293" s="17">
        <v>44932</v>
      </c>
    </row>
    <row r="4294" spans="1:1" x14ac:dyDescent="0.25">
      <c r="A4294" s="17">
        <v>44935</v>
      </c>
    </row>
    <row r="4295" spans="1:1" x14ac:dyDescent="0.25">
      <c r="A4295" s="17">
        <v>44936</v>
      </c>
    </row>
    <row r="4296" spans="1:1" x14ac:dyDescent="0.25">
      <c r="A4296" s="17">
        <v>44937</v>
      </c>
    </row>
    <row r="4297" spans="1:1" x14ac:dyDescent="0.25">
      <c r="A4297" s="17">
        <v>44938</v>
      </c>
    </row>
    <row r="4298" spans="1:1" x14ac:dyDescent="0.25">
      <c r="A4298" s="17">
        <v>44939</v>
      </c>
    </row>
    <row r="4299" spans="1:1" x14ac:dyDescent="0.25">
      <c r="A4299" s="17">
        <v>44943</v>
      </c>
    </row>
    <row r="4300" spans="1:1" x14ac:dyDescent="0.25">
      <c r="A4300" s="17">
        <v>44944</v>
      </c>
    </row>
    <row r="4301" spans="1:1" x14ac:dyDescent="0.25">
      <c r="A4301" s="17">
        <v>44945</v>
      </c>
    </row>
    <row r="4302" spans="1:1" x14ac:dyDescent="0.25">
      <c r="A4302" s="17">
        <v>44946</v>
      </c>
    </row>
    <row r="4303" spans="1:1" x14ac:dyDescent="0.25">
      <c r="A4303" s="17">
        <v>44949</v>
      </c>
    </row>
    <row r="4304" spans="1:1" x14ac:dyDescent="0.25">
      <c r="A4304" s="17">
        <v>44950</v>
      </c>
    </row>
    <row r="4305" spans="1:1" x14ac:dyDescent="0.25">
      <c r="A4305" s="17">
        <v>44951</v>
      </c>
    </row>
    <row r="4306" spans="1:1" x14ac:dyDescent="0.25">
      <c r="A4306" s="17">
        <v>44952</v>
      </c>
    </row>
    <row r="4307" spans="1:1" x14ac:dyDescent="0.25">
      <c r="A4307" s="17">
        <v>44953</v>
      </c>
    </row>
    <row r="4308" spans="1:1" x14ac:dyDescent="0.25">
      <c r="A4308" s="17">
        <v>44956</v>
      </c>
    </row>
    <row r="4309" spans="1:1" x14ac:dyDescent="0.25">
      <c r="A4309" s="17">
        <v>44957</v>
      </c>
    </row>
    <row r="4310" spans="1:1" x14ac:dyDescent="0.25">
      <c r="A4310" s="17">
        <v>44958</v>
      </c>
    </row>
    <row r="4311" spans="1:1" x14ac:dyDescent="0.25">
      <c r="A4311" s="17">
        <v>44959</v>
      </c>
    </row>
    <row r="4312" spans="1:1" x14ac:dyDescent="0.25">
      <c r="A4312" s="17">
        <v>44960</v>
      </c>
    </row>
    <row r="4313" spans="1:1" x14ac:dyDescent="0.25">
      <c r="A4313" s="17">
        <v>44963</v>
      </c>
    </row>
    <row r="4314" spans="1:1" x14ac:dyDescent="0.25">
      <c r="A4314" s="17">
        <v>44964</v>
      </c>
    </row>
    <row r="4315" spans="1:1" x14ac:dyDescent="0.25">
      <c r="A4315" s="17">
        <v>44965</v>
      </c>
    </row>
    <row r="4316" spans="1:1" x14ac:dyDescent="0.25">
      <c r="A4316" s="17">
        <v>44966</v>
      </c>
    </row>
    <row r="4317" spans="1:1" x14ac:dyDescent="0.25">
      <c r="A4317" s="17">
        <v>44967</v>
      </c>
    </row>
    <row r="4318" spans="1:1" x14ac:dyDescent="0.25">
      <c r="A4318" s="17">
        <v>44970</v>
      </c>
    </row>
    <row r="4319" spans="1:1" x14ac:dyDescent="0.25">
      <c r="A4319" s="17">
        <v>44971</v>
      </c>
    </row>
    <row r="4320" spans="1:1" x14ac:dyDescent="0.25">
      <c r="A4320" s="17">
        <v>44972</v>
      </c>
    </row>
    <row r="4321" spans="1:1" x14ac:dyDescent="0.25">
      <c r="A4321" s="17">
        <v>44973</v>
      </c>
    </row>
    <row r="4322" spans="1:1" x14ac:dyDescent="0.25">
      <c r="A4322" s="17">
        <v>44974</v>
      </c>
    </row>
    <row r="4323" spans="1:1" x14ac:dyDescent="0.25">
      <c r="A4323" s="17">
        <v>44978</v>
      </c>
    </row>
    <row r="4324" spans="1:1" x14ac:dyDescent="0.25">
      <c r="A4324" s="17">
        <v>44979</v>
      </c>
    </row>
    <row r="4325" spans="1:1" x14ac:dyDescent="0.25">
      <c r="A4325" s="17">
        <v>44980</v>
      </c>
    </row>
    <row r="4326" spans="1:1" x14ac:dyDescent="0.25">
      <c r="A4326" s="17">
        <v>44981</v>
      </c>
    </row>
    <row r="4327" spans="1:1" x14ac:dyDescent="0.25">
      <c r="A4327" s="17">
        <v>44984</v>
      </c>
    </row>
    <row r="4328" spans="1:1" x14ac:dyDescent="0.25">
      <c r="A4328" s="17">
        <v>44985</v>
      </c>
    </row>
    <row r="4329" spans="1:1" x14ac:dyDescent="0.25">
      <c r="A4329" s="17">
        <v>44986</v>
      </c>
    </row>
    <row r="4330" spans="1:1" x14ac:dyDescent="0.25">
      <c r="A4330" s="17">
        <v>44987</v>
      </c>
    </row>
    <row r="4331" spans="1:1" x14ac:dyDescent="0.25">
      <c r="A4331" s="17">
        <v>44988</v>
      </c>
    </row>
    <row r="4332" spans="1:1" x14ac:dyDescent="0.25">
      <c r="A4332" s="17">
        <v>44991</v>
      </c>
    </row>
    <row r="4333" spans="1:1" x14ac:dyDescent="0.25">
      <c r="A4333" s="17">
        <v>44992</v>
      </c>
    </row>
    <row r="4334" spans="1:1" x14ac:dyDescent="0.25">
      <c r="A4334" s="17">
        <v>44993</v>
      </c>
    </row>
    <row r="4335" spans="1:1" x14ac:dyDescent="0.25">
      <c r="A4335" s="17">
        <v>44994</v>
      </c>
    </row>
    <row r="4336" spans="1:1" x14ac:dyDescent="0.25">
      <c r="A4336" s="17">
        <v>44995</v>
      </c>
    </row>
    <row r="4337" spans="1:1" x14ac:dyDescent="0.25">
      <c r="A4337" s="17">
        <v>44998</v>
      </c>
    </row>
    <row r="4338" spans="1:1" x14ac:dyDescent="0.25">
      <c r="A4338" s="17">
        <v>44999</v>
      </c>
    </row>
    <row r="4339" spans="1:1" x14ac:dyDescent="0.25">
      <c r="A4339" s="17">
        <v>45000</v>
      </c>
    </row>
    <row r="4340" spans="1:1" x14ac:dyDescent="0.25">
      <c r="A4340" s="17">
        <v>45001</v>
      </c>
    </row>
    <row r="4341" spans="1:1" x14ac:dyDescent="0.25">
      <c r="A4341" s="17">
        <v>45002</v>
      </c>
    </row>
    <row r="4342" spans="1:1" x14ac:dyDescent="0.25">
      <c r="A4342" s="17">
        <v>45005</v>
      </c>
    </row>
    <row r="4343" spans="1:1" x14ac:dyDescent="0.25">
      <c r="A4343" s="17">
        <v>45006</v>
      </c>
    </row>
    <row r="4344" spans="1:1" x14ac:dyDescent="0.25">
      <c r="A4344" s="17">
        <v>45007</v>
      </c>
    </row>
    <row r="4345" spans="1:1" x14ac:dyDescent="0.25">
      <c r="A4345" s="17">
        <v>45008</v>
      </c>
    </row>
    <row r="4346" spans="1:1" x14ac:dyDescent="0.25">
      <c r="A4346" s="17">
        <v>45009</v>
      </c>
    </row>
    <row r="4347" spans="1:1" x14ac:dyDescent="0.25">
      <c r="A4347" s="17">
        <v>45012</v>
      </c>
    </row>
    <row r="4348" spans="1:1" x14ac:dyDescent="0.25">
      <c r="A4348" s="17">
        <v>45013</v>
      </c>
    </row>
    <row r="4349" spans="1:1" x14ac:dyDescent="0.25">
      <c r="A4349" s="17">
        <v>45014</v>
      </c>
    </row>
    <row r="4350" spans="1:1" x14ac:dyDescent="0.25">
      <c r="A4350" s="17">
        <v>45015</v>
      </c>
    </row>
    <row r="4351" spans="1:1" x14ac:dyDescent="0.25">
      <c r="A4351" s="17">
        <v>45016</v>
      </c>
    </row>
    <row r="4352" spans="1:1" x14ac:dyDescent="0.25">
      <c r="A4352" s="17">
        <v>45019</v>
      </c>
    </row>
    <row r="4353" spans="1:1" x14ac:dyDescent="0.25">
      <c r="A4353" s="17">
        <v>45020</v>
      </c>
    </row>
    <row r="4354" spans="1:1" x14ac:dyDescent="0.25">
      <c r="A4354" s="17">
        <v>45021</v>
      </c>
    </row>
    <row r="4355" spans="1:1" x14ac:dyDescent="0.25">
      <c r="A4355" s="17">
        <v>45022</v>
      </c>
    </row>
    <row r="4356" spans="1:1" x14ac:dyDescent="0.25">
      <c r="A4356" s="17">
        <v>45026</v>
      </c>
    </row>
    <row r="4357" spans="1:1" x14ac:dyDescent="0.25">
      <c r="A4357" s="17">
        <v>45027</v>
      </c>
    </row>
    <row r="4358" spans="1:1" x14ac:dyDescent="0.25">
      <c r="A4358" s="17">
        <v>45028</v>
      </c>
    </row>
    <row r="4359" spans="1:1" x14ac:dyDescent="0.25">
      <c r="A4359" s="17">
        <v>45029</v>
      </c>
    </row>
    <row r="4360" spans="1:1" x14ac:dyDescent="0.25">
      <c r="A4360" s="17">
        <v>45030</v>
      </c>
    </row>
  </sheetData>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E92DF-61DE-449B-B740-3C8DB7C8CE1A}">
  <dimension ref="A1:K4360"/>
  <sheetViews>
    <sheetView topLeftCell="A4092" workbookViewId="0">
      <selection activeCell="E4100" sqref="E4100"/>
    </sheetView>
  </sheetViews>
  <sheetFormatPr defaultRowHeight="15" x14ac:dyDescent="0.25"/>
  <cols>
    <col min="1" max="1" width="14.42578125" bestFit="1" customWidth="1"/>
    <col min="7" max="7" width="10.7109375" bestFit="1" customWidth="1"/>
    <col min="9" max="9" width="10.7109375" bestFit="1" customWidth="1"/>
  </cols>
  <sheetData>
    <row r="1" spans="1:5" x14ac:dyDescent="0.25">
      <c r="A1" s="22" t="s">
        <v>17</v>
      </c>
      <c r="B1" s="20"/>
      <c r="C1" s="20"/>
      <c r="D1" s="20"/>
      <c r="E1" s="20"/>
    </row>
    <row r="2" spans="1:5" x14ac:dyDescent="0.25">
      <c r="A2" s="22" t="s">
        <v>13</v>
      </c>
      <c r="B2" s="20" t="s">
        <v>18</v>
      </c>
      <c r="C2" s="20" t="s">
        <v>8</v>
      </c>
      <c r="D2" s="20" t="s">
        <v>19</v>
      </c>
      <c r="E2" s="20" t="s">
        <v>10</v>
      </c>
    </row>
    <row r="3" spans="1:5" x14ac:dyDescent="0.25">
      <c r="A3" s="22">
        <v>38706</v>
      </c>
      <c r="B3" s="23"/>
      <c r="C3" s="20"/>
      <c r="D3" s="20"/>
      <c r="E3" s="20">
        <v>100</v>
      </c>
    </row>
    <row r="4" spans="1:5" x14ac:dyDescent="0.25">
      <c r="A4" s="22">
        <v>38707</v>
      </c>
      <c r="B4" s="20"/>
      <c r="C4" s="20"/>
      <c r="D4" s="20"/>
      <c r="E4" s="20">
        <v>101.71</v>
      </c>
    </row>
    <row r="5" spans="1:5" x14ac:dyDescent="0.25">
      <c r="A5" s="22">
        <v>38708</v>
      </c>
      <c r="B5" s="20"/>
      <c r="C5" s="20"/>
      <c r="D5" s="20"/>
      <c r="E5" s="20">
        <v>102.78</v>
      </c>
    </row>
    <row r="6" spans="1:5" x14ac:dyDescent="0.25">
      <c r="A6" s="22">
        <v>38709</v>
      </c>
      <c r="B6" s="20"/>
      <c r="C6" s="20"/>
      <c r="D6" s="20"/>
      <c r="E6" s="20">
        <v>104.73</v>
      </c>
    </row>
    <row r="7" spans="1:5" x14ac:dyDescent="0.25">
      <c r="A7" s="22">
        <v>38713</v>
      </c>
      <c r="B7" s="20"/>
      <c r="C7" s="20"/>
      <c r="D7" s="20"/>
      <c r="E7" s="20">
        <v>103.9</v>
      </c>
    </row>
    <row r="8" spans="1:5" x14ac:dyDescent="0.25">
      <c r="A8" s="22">
        <v>38714</v>
      </c>
      <c r="B8" s="20"/>
      <c r="C8" s="20"/>
      <c r="D8" s="20"/>
      <c r="E8" s="20">
        <v>103.92</v>
      </c>
    </row>
    <row r="9" spans="1:5" x14ac:dyDescent="0.25">
      <c r="A9" s="22">
        <v>38715</v>
      </c>
      <c r="B9" s="20"/>
      <c r="C9" s="20"/>
      <c r="D9" s="20"/>
      <c r="E9" s="20">
        <v>104.63</v>
      </c>
    </row>
    <row r="10" spans="1:5" x14ac:dyDescent="0.25">
      <c r="A10" s="22">
        <v>38716</v>
      </c>
      <c r="B10" s="20"/>
      <c r="C10" s="20"/>
      <c r="D10" s="20"/>
      <c r="E10" s="20">
        <v>103.38</v>
      </c>
    </row>
    <row r="11" spans="1:5" x14ac:dyDescent="0.25">
      <c r="A11" s="22">
        <v>38720</v>
      </c>
      <c r="B11" s="20"/>
      <c r="C11" s="20"/>
      <c r="D11" s="20"/>
      <c r="E11" s="20">
        <v>105.86</v>
      </c>
    </row>
    <row r="12" spans="1:5" x14ac:dyDescent="0.25">
      <c r="A12" s="22">
        <v>38721</v>
      </c>
      <c r="B12" s="20"/>
      <c r="C12" s="20"/>
      <c r="D12" s="20"/>
      <c r="E12" s="20">
        <v>107.62</v>
      </c>
    </row>
    <row r="13" spans="1:5" x14ac:dyDescent="0.25">
      <c r="A13" s="22">
        <v>38722</v>
      </c>
      <c r="B13" s="20"/>
      <c r="C13" s="20"/>
      <c r="D13" s="20"/>
      <c r="E13" s="20">
        <v>107.76</v>
      </c>
    </row>
    <row r="14" spans="1:5" x14ac:dyDescent="0.25">
      <c r="A14" s="22">
        <v>38723</v>
      </c>
      <c r="B14" s="20"/>
      <c r="C14" s="20"/>
      <c r="D14" s="20"/>
      <c r="E14" s="20">
        <v>109.78</v>
      </c>
    </row>
    <row r="15" spans="1:5" x14ac:dyDescent="0.25">
      <c r="A15" s="22">
        <v>38726</v>
      </c>
      <c r="B15" s="20"/>
      <c r="C15" s="20"/>
      <c r="D15" s="20"/>
      <c r="E15" s="20">
        <v>111.67</v>
      </c>
    </row>
    <row r="16" spans="1:5" x14ac:dyDescent="0.25">
      <c r="A16" s="22">
        <v>38727</v>
      </c>
      <c r="B16" s="20"/>
      <c r="C16" s="20"/>
      <c r="D16" s="20"/>
      <c r="E16" s="20">
        <v>113.18</v>
      </c>
    </row>
    <row r="17" spans="1:5" x14ac:dyDescent="0.25">
      <c r="A17" s="22">
        <v>38728</v>
      </c>
      <c r="B17" s="20"/>
      <c r="C17" s="20"/>
      <c r="D17" s="20"/>
      <c r="E17" s="20">
        <v>114.89</v>
      </c>
    </row>
    <row r="18" spans="1:5" x14ac:dyDescent="0.25">
      <c r="A18" s="22">
        <v>38729</v>
      </c>
      <c r="B18" s="20"/>
      <c r="C18" s="20"/>
      <c r="D18" s="20"/>
      <c r="E18" s="20">
        <v>113.73</v>
      </c>
    </row>
    <row r="19" spans="1:5" x14ac:dyDescent="0.25">
      <c r="A19" s="22">
        <v>38730</v>
      </c>
      <c r="B19" s="20"/>
      <c r="C19" s="20"/>
      <c r="D19" s="20"/>
      <c r="E19" s="20">
        <v>113.74</v>
      </c>
    </row>
    <row r="20" spans="1:5" x14ac:dyDescent="0.25">
      <c r="A20" s="22">
        <v>38734</v>
      </c>
      <c r="B20" s="20"/>
      <c r="C20" s="20"/>
      <c r="D20" s="20"/>
      <c r="E20" s="20">
        <v>111.82</v>
      </c>
    </row>
    <row r="21" spans="1:5" x14ac:dyDescent="0.25">
      <c r="A21" s="22">
        <v>38735</v>
      </c>
      <c r="B21" s="20"/>
      <c r="C21" s="20"/>
      <c r="D21" s="20"/>
      <c r="E21" s="20">
        <v>110.79</v>
      </c>
    </row>
    <row r="22" spans="1:5" x14ac:dyDescent="0.25">
      <c r="A22" s="22">
        <v>38736</v>
      </c>
      <c r="B22" s="20"/>
      <c r="C22" s="20"/>
      <c r="D22" s="20"/>
      <c r="E22" s="20">
        <v>112.07</v>
      </c>
    </row>
    <row r="23" spans="1:5" x14ac:dyDescent="0.25">
      <c r="A23" s="22">
        <v>38737</v>
      </c>
      <c r="B23" s="20"/>
      <c r="C23" s="20"/>
      <c r="D23" s="20"/>
      <c r="E23" s="20">
        <v>108.2</v>
      </c>
    </row>
    <row r="24" spans="1:5" x14ac:dyDescent="0.25">
      <c r="A24" s="22">
        <v>38740</v>
      </c>
      <c r="B24" s="20"/>
      <c r="C24" s="20"/>
      <c r="D24" s="20"/>
      <c r="E24" s="20">
        <v>107.25</v>
      </c>
    </row>
    <row r="25" spans="1:5" x14ac:dyDescent="0.25">
      <c r="A25" s="22">
        <v>38741</v>
      </c>
      <c r="B25" s="20"/>
      <c r="C25" s="20"/>
      <c r="D25" s="20"/>
      <c r="E25" s="20">
        <v>107.98</v>
      </c>
    </row>
    <row r="26" spans="1:5" x14ac:dyDescent="0.25">
      <c r="A26" s="22">
        <v>38742</v>
      </c>
      <c r="B26" s="20"/>
      <c r="C26" s="20"/>
      <c r="D26" s="20"/>
      <c r="E26" s="20">
        <v>109.18</v>
      </c>
    </row>
    <row r="27" spans="1:5" x14ac:dyDescent="0.25">
      <c r="A27" s="22">
        <v>38743</v>
      </c>
      <c r="B27" s="20"/>
      <c r="C27" s="20"/>
      <c r="D27" s="20"/>
      <c r="E27" s="20">
        <v>112.51</v>
      </c>
    </row>
    <row r="28" spans="1:5" x14ac:dyDescent="0.25">
      <c r="A28" s="22">
        <v>38744</v>
      </c>
      <c r="B28" s="20"/>
      <c r="C28" s="20"/>
      <c r="D28" s="20"/>
      <c r="E28" s="20">
        <v>114.63</v>
      </c>
    </row>
    <row r="29" spans="1:5" x14ac:dyDescent="0.25">
      <c r="A29" s="22">
        <v>38747</v>
      </c>
      <c r="B29" s="20"/>
      <c r="C29" s="20"/>
      <c r="D29" s="20"/>
      <c r="E29" s="20">
        <v>116.15</v>
      </c>
    </row>
    <row r="30" spans="1:5" x14ac:dyDescent="0.25">
      <c r="A30" s="22">
        <v>38748</v>
      </c>
      <c r="B30" s="20"/>
      <c r="C30" s="20"/>
      <c r="D30" s="20"/>
      <c r="E30" s="20">
        <v>116.22</v>
      </c>
    </row>
    <row r="31" spans="1:5" x14ac:dyDescent="0.25">
      <c r="A31" s="22">
        <v>38749</v>
      </c>
      <c r="B31" s="20"/>
      <c r="C31" s="20"/>
      <c r="D31" s="20"/>
      <c r="E31" s="20">
        <v>115.72</v>
      </c>
    </row>
    <row r="32" spans="1:5" x14ac:dyDescent="0.25">
      <c r="A32" s="22">
        <v>38750</v>
      </c>
      <c r="B32" s="20"/>
      <c r="C32" s="20"/>
      <c r="D32" s="20"/>
      <c r="E32" s="20">
        <v>114.83</v>
      </c>
    </row>
    <row r="33" spans="1:5" x14ac:dyDescent="0.25">
      <c r="A33" s="22">
        <v>38751</v>
      </c>
      <c r="B33" s="20"/>
      <c r="C33" s="20"/>
      <c r="D33" s="20"/>
      <c r="E33" s="20">
        <v>114.61</v>
      </c>
    </row>
    <row r="34" spans="1:5" x14ac:dyDescent="0.25">
      <c r="A34" s="22">
        <v>38754</v>
      </c>
      <c r="B34" s="20"/>
      <c r="C34" s="20"/>
      <c r="D34" s="20"/>
      <c r="E34" s="20">
        <v>115.31</v>
      </c>
    </row>
    <row r="35" spans="1:5" x14ac:dyDescent="0.25">
      <c r="A35" s="22">
        <v>38755</v>
      </c>
      <c r="B35" s="20"/>
      <c r="C35" s="20"/>
      <c r="D35" s="20"/>
      <c r="E35" s="20">
        <v>114.29</v>
      </c>
    </row>
    <row r="36" spans="1:5" x14ac:dyDescent="0.25">
      <c r="A36" s="22">
        <v>38756</v>
      </c>
      <c r="B36" s="20"/>
      <c r="C36" s="20"/>
      <c r="D36" s="20"/>
      <c r="E36" s="20">
        <v>116.91</v>
      </c>
    </row>
    <row r="37" spans="1:5" x14ac:dyDescent="0.25">
      <c r="A37" s="22">
        <v>38757</v>
      </c>
      <c r="B37" s="20"/>
      <c r="C37" s="20"/>
      <c r="D37" s="20"/>
      <c r="E37" s="20">
        <v>118.45</v>
      </c>
    </row>
    <row r="38" spans="1:5" x14ac:dyDescent="0.25">
      <c r="A38" s="22">
        <v>38758</v>
      </c>
      <c r="B38" s="20"/>
      <c r="C38" s="20"/>
      <c r="D38" s="20"/>
      <c r="E38" s="20">
        <v>118.47</v>
      </c>
    </row>
    <row r="39" spans="1:5" x14ac:dyDescent="0.25">
      <c r="A39" s="22">
        <v>38761</v>
      </c>
      <c r="B39" s="20"/>
      <c r="C39" s="20"/>
      <c r="D39" s="20"/>
      <c r="E39" s="20">
        <v>115.76</v>
      </c>
    </row>
    <row r="40" spans="1:5" x14ac:dyDescent="0.25">
      <c r="A40" s="22">
        <v>38762</v>
      </c>
      <c r="B40" s="20"/>
      <c r="C40" s="20"/>
      <c r="D40" s="20"/>
      <c r="E40" s="20">
        <v>118.15</v>
      </c>
    </row>
    <row r="41" spans="1:5" x14ac:dyDescent="0.25">
      <c r="A41" s="22">
        <v>38763</v>
      </c>
      <c r="B41" s="20"/>
      <c r="C41" s="20"/>
      <c r="D41" s="20"/>
      <c r="E41" s="20">
        <v>117.51</v>
      </c>
    </row>
    <row r="42" spans="1:5" x14ac:dyDescent="0.25">
      <c r="A42" s="22">
        <v>38764</v>
      </c>
      <c r="B42" s="20"/>
      <c r="C42" s="20"/>
      <c r="D42" s="20"/>
      <c r="E42" s="20">
        <v>119.93</v>
      </c>
    </row>
    <row r="43" spans="1:5" x14ac:dyDescent="0.25">
      <c r="A43" s="22">
        <v>38765</v>
      </c>
      <c r="B43" s="20"/>
      <c r="C43" s="20"/>
      <c r="D43" s="20"/>
      <c r="E43" s="20">
        <v>120.39</v>
      </c>
    </row>
    <row r="44" spans="1:5" x14ac:dyDescent="0.25">
      <c r="A44" s="22">
        <v>38769</v>
      </c>
      <c r="B44" s="20"/>
      <c r="C44" s="20"/>
      <c r="D44" s="20"/>
      <c r="E44" s="20">
        <v>121.44</v>
      </c>
    </row>
    <row r="45" spans="1:5" x14ac:dyDescent="0.25">
      <c r="A45" s="22">
        <v>38770</v>
      </c>
      <c r="B45" s="20"/>
      <c r="C45" s="20"/>
      <c r="D45" s="20"/>
      <c r="E45" s="20">
        <v>125.11</v>
      </c>
    </row>
    <row r="46" spans="1:5" x14ac:dyDescent="0.25">
      <c r="A46" s="22">
        <v>38771</v>
      </c>
      <c r="B46" s="20"/>
      <c r="C46" s="20"/>
      <c r="D46" s="20"/>
      <c r="E46" s="20">
        <v>124.32</v>
      </c>
    </row>
    <row r="47" spans="1:5" x14ac:dyDescent="0.25">
      <c r="A47" s="22">
        <v>38772</v>
      </c>
      <c r="B47" s="20"/>
      <c r="C47" s="20"/>
      <c r="D47" s="20"/>
      <c r="E47" s="20">
        <v>126.22</v>
      </c>
    </row>
    <row r="48" spans="1:5" x14ac:dyDescent="0.25">
      <c r="A48" s="22">
        <v>38775</v>
      </c>
      <c r="B48" s="20"/>
      <c r="C48" s="20"/>
      <c r="D48" s="20"/>
      <c r="E48" s="20">
        <v>127.61</v>
      </c>
    </row>
    <row r="49" spans="1:5" x14ac:dyDescent="0.25">
      <c r="A49" s="22">
        <v>38776</v>
      </c>
      <c r="B49" s="20"/>
      <c r="C49" s="20"/>
      <c r="D49" s="20"/>
      <c r="E49" s="20">
        <v>125.24</v>
      </c>
    </row>
    <row r="50" spans="1:5" x14ac:dyDescent="0.25">
      <c r="A50" s="22">
        <v>38777</v>
      </c>
      <c r="B50" s="20"/>
      <c r="C50" s="20"/>
      <c r="D50" s="20"/>
      <c r="E50" s="20">
        <v>125.93</v>
      </c>
    </row>
    <row r="51" spans="1:5" x14ac:dyDescent="0.25">
      <c r="A51" s="22">
        <v>38778</v>
      </c>
      <c r="B51" s="20"/>
      <c r="C51" s="20"/>
      <c r="D51" s="20"/>
      <c r="E51" s="20">
        <v>125.84</v>
      </c>
    </row>
    <row r="52" spans="1:5" x14ac:dyDescent="0.25">
      <c r="A52" s="22">
        <v>38779</v>
      </c>
      <c r="B52" s="20"/>
      <c r="C52" s="20"/>
      <c r="D52" s="20"/>
      <c r="E52" s="20">
        <v>126.68</v>
      </c>
    </row>
    <row r="53" spans="1:5" x14ac:dyDescent="0.25">
      <c r="A53" s="22">
        <v>38782</v>
      </c>
      <c r="B53" s="20"/>
      <c r="C53" s="20"/>
      <c r="D53" s="20"/>
      <c r="E53" s="20">
        <v>123.86</v>
      </c>
    </row>
    <row r="54" spans="1:5" x14ac:dyDescent="0.25">
      <c r="A54" s="22">
        <v>38783</v>
      </c>
      <c r="B54" s="20"/>
      <c r="C54" s="20"/>
      <c r="D54" s="20"/>
      <c r="E54" s="20">
        <v>122.68</v>
      </c>
    </row>
    <row r="55" spans="1:5" x14ac:dyDescent="0.25">
      <c r="A55" s="22">
        <v>38784</v>
      </c>
      <c r="B55" s="20"/>
      <c r="C55" s="20"/>
      <c r="D55" s="20"/>
      <c r="E55" s="20">
        <v>124.99</v>
      </c>
    </row>
    <row r="56" spans="1:5" x14ac:dyDescent="0.25">
      <c r="A56" s="22">
        <v>38785</v>
      </c>
      <c r="B56" s="20"/>
      <c r="C56" s="20"/>
      <c r="D56" s="20"/>
      <c r="E56" s="20">
        <v>124.09</v>
      </c>
    </row>
    <row r="57" spans="1:5" x14ac:dyDescent="0.25">
      <c r="A57" s="22">
        <v>38786</v>
      </c>
      <c r="B57" s="20"/>
      <c r="C57" s="20"/>
      <c r="D57" s="20"/>
      <c r="E57" s="20">
        <v>124.38</v>
      </c>
    </row>
    <row r="58" spans="1:5" x14ac:dyDescent="0.25">
      <c r="A58" s="22">
        <v>38789</v>
      </c>
      <c r="B58" s="20"/>
      <c r="C58" s="20"/>
      <c r="D58" s="20"/>
      <c r="E58" s="20">
        <v>125.95</v>
      </c>
    </row>
    <row r="59" spans="1:5" x14ac:dyDescent="0.25">
      <c r="A59" s="22">
        <v>38790</v>
      </c>
      <c r="B59" s="20"/>
      <c r="C59" s="20"/>
      <c r="D59" s="20"/>
      <c r="E59" s="20">
        <v>128.25</v>
      </c>
    </row>
    <row r="60" spans="1:5" x14ac:dyDescent="0.25">
      <c r="A60" s="22">
        <v>38791</v>
      </c>
      <c r="B60" s="20"/>
      <c r="C60" s="20"/>
      <c r="D60" s="20"/>
      <c r="E60" s="20">
        <v>127.7</v>
      </c>
    </row>
    <row r="61" spans="1:5" x14ac:dyDescent="0.25">
      <c r="A61" s="22">
        <v>38792</v>
      </c>
      <c r="B61" s="20"/>
      <c r="C61" s="20"/>
      <c r="D61" s="20"/>
      <c r="E61" s="20">
        <v>129.71</v>
      </c>
    </row>
    <row r="62" spans="1:5" x14ac:dyDescent="0.25">
      <c r="A62" s="22">
        <v>38793</v>
      </c>
      <c r="B62" s="20"/>
      <c r="C62" s="20"/>
      <c r="D62" s="20"/>
      <c r="E62" s="20">
        <v>129.97</v>
      </c>
    </row>
    <row r="63" spans="1:5" x14ac:dyDescent="0.25">
      <c r="A63" s="22">
        <v>38796</v>
      </c>
      <c r="B63" s="20"/>
      <c r="C63" s="20"/>
      <c r="D63" s="20"/>
      <c r="E63" s="20">
        <v>128.30000000000001</v>
      </c>
    </row>
    <row r="64" spans="1:5" x14ac:dyDescent="0.25">
      <c r="A64" s="22">
        <v>38797</v>
      </c>
      <c r="B64" s="20"/>
      <c r="C64" s="20"/>
      <c r="D64" s="20"/>
      <c r="E64" s="20">
        <v>128.25</v>
      </c>
    </row>
    <row r="65" spans="1:5" x14ac:dyDescent="0.25">
      <c r="A65" s="22">
        <v>38798</v>
      </c>
      <c r="B65" s="20"/>
      <c r="C65" s="20"/>
      <c r="D65" s="20"/>
      <c r="E65" s="20">
        <v>130.28</v>
      </c>
    </row>
    <row r="66" spans="1:5" x14ac:dyDescent="0.25">
      <c r="A66" s="22">
        <v>38799</v>
      </c>
      <c r="B66" s="20"/>
      <c r="C66" s="20"/>
      <c r="D66" s="20"/>
      <c r="E66" s="20">
        <v>123.05</v>
      </c>
    </row>
    <row r="67" spans="1:5" x14ac:dyDescent="0.25">
      <c r="A67" s="22">
        <v>38800</v>
      </c>
      <c r="B67" s="20"/>
      <c r="C67" s="20"/>
      <c r="D67" s="20"/>
      <c r="E67" s="20">
        <v>129.54</v>
      </c>
    </row>
    <row r="68" spans="1:5" x14ac:dyDescent="0.25">
      <c r="A68" s="22">
        <v>38803</v>
      </c>
      <c r="B68" s="20"/>
      <c r="C68" s="20"/>
      <c r="D68" s="20"/>
      <c r="E68" s="20">
        <v>129.44</v>
      </c>
    </row>
    <row r="69" spans="1:5" x14ac:dyDescent="0.25">
      <c r="A69" s="22">
        <v>38804</v>
      </c>
      <c r="B69" s="20"/>
      <c r="C69" s="20"/>
      <c r="D69" s="20"/>
      <c r="E69" s="20">
        <v>129.51</v>
      </c>
    </row>
    <row r="70" spans="1:5" x14ac:dyDescent="0.25">
      <c r="A70" s="22">
        <v>38805</v>
      </c>
      <c r="B70" s="20"/>
      <c r="C70" s="20"/>
      <c r="D70" s="20"/>
      <c r="E70" s="20">
        <v>132.01</v>
      </c>
    </row>
    <row r="71" spans="1:5" x14ac:dyDescent="0.25">
      <c r="A71" s="22">
        <v>38806</v>
      </c>
      <c r="B71" s="20"/>
      <c r="C71" s="20"/>
      <c r="D71" s="20"/>
      <c r="E71" s="20">
        <v>133.4</v>
      </c>
    </row>
    <row r="72" spans="1:5" x14ac:dyDescent="0.25">
      <c r="A72" s="22">
        <v>38807</v>
      </c>
      <c r="B72" s="20"/>
      <c r="C72" s="20"/>
      <c r="D72" s="20"/>
      <c r="E72" s="20">
        <v>131.96</v>
      </c>
    </row>
    <row r="73" spans="1:5" x14ac:dyDescent="0.25">
      <c r="A73" s="22">
        <v>38810</v>
      </c>
      <c r="B73" s="20"/>
      <c r="C73" s="20"/>
      <c r="D73" s="20"/>
      <c r="E73" s="20">
        <v>133.34</v>
      </c>
    </row>
    <row r="74" spans="1:5" x14ac:dyDescent="0.25">
      <c r="A74" s="22">
        <v>38811</v>
      </c>
      <c r="B74" s="20"/>
      <c r="C74" s="20"/>
      <c r="D74" s="20"/>
      <c r="E74" s="20">
        <v>133.46</v>
      </c>
    </row>
    <row r="75" spans="1:5" x14ac:dyDescent="0.25">
      <c r="A75" s="22">
        <v>38812</v>
      </c>
      <c r="B75" s="20"/>
      <c r="C75" s="20"/>
      <c r="D75" s="20"/>
      <c r="E75" s="20">
        <v>134.63999999999999</v>
      </c>
    </row>
    <row r="76" spans="1:5" x14ac:dyDescent="0.25">
      <c r="A76" s="22">
        <v>38813</v>
      </c>
      <c r="B76" s="20"/>
      <c r="C76" s="20"/>
      <c r="D76" s="20"/>
      <c r="E76" s="20">
        <v>135.27000000000001</v>
      </c>
    </row>
    <row r="77" spans="1:5" x14ac:dyDescent="0.25">
      <c r="A77" s="22">
        <v>38814</v>
      </c>
      <c r="B77" s="20"/>
      <c r="C77" s="20"/>
      <c r="D77" s="20"/>
      <c r="E77" s="20">
        <v>133.25</v>
      </c>
    </row>
    <row r="78" spans="1:5" x14ac:dyDescent="0.25">
      <c r="A78" s="22">
        <v>38817</v>
      </c>
      <c r="B78" s="20"/>
      <c r="C78" s="20"/>
      <c r="D78" s="20"/>
      <c r="E78" s="20">
        <v>131.87</v>
      </c>
    </row>
    <row r="79" spans="1:5" x14ac:dyDescent="0.25">
      <c r="A79" s="22">
        <v>38818</v>
      </c>
      <c r="B79" s="20"/>
      <c r="C79" s="20"/>
      <c r="D79" s="20"/>
      <c r="E79" s="20">
        <v>129.21</v>
      </c>
    </row>
    <row r="80" spans="1:5" x14ac:dyDescent="0.25">
      <c r="A80" s="22">
        <v>38819</v>
      </c>
      <c r="B80" s="20"/>
      <c r="C80" s="20"/>
      <c r="D80" s="20"/>
      <c r="E80" s="20">
        <v>129.01</v>
      </c>
    </row>
    <row r="81" spans="1:5" x14ac:dyDescent="0.25">
      <c r="A81" s="22">
        <v>38820</v>
      </c>
      <c r="B81" s="20"/>
      <c r="C81" s="20"/>
      <c r="D81" s="20"/>
      <c r="E81" s="20">
        <v>129.19</v>
      </c>
    </row>
    <row r="82" spans="1:5" x14ac:dyDescent="0.25">
      <c r="A82" s="22">
        <v>38824</v>
      </c>
      <c r="B82" s="20"/>
      <c r="C82" s="20"/>
      <c r="D82" s="20"/>
      <c r="E82" s="20">
        <v>128.63999999999999</v>
      </c>
    </row>
    <row r="83" spans="1:5" x14ac:dyDescent="0.25">
      <c r="A83" s="22">
        <v>38825</v>
      </c>
      <c r="B83" s="20"/>
      <c r="C83" s="20"/>
      <c r="D83" s="20"/>
      <c r="E83" s="20">
        <v>131.74</v>
      </c>
    </row>
    <row r="84" spans="1:5" x14ac:dyDescent="0.25">
      <c r="A84" s="22">
        <v>38826</v>
      </c>
      <c r="B84" s="20"/>
      <c r="C84" s="20"/>
      <c r="D84" s="20"/>
      <c r="E84" s="20">
        <v>132.47</v>
      </c>
    </row>
    <row r="85" spans="1:5" x14ac:dyDescent="0.25">
      <c r="A85" s="22">
        <v>38827</v>
      </c>
      <c r="B85" s="20"/>
      <c r="C85" s="20"/>
      <c r="D85" s="20"/>
      <c r="E85" s="20">
        <v>134.03</v>
      </c>
    </row>
    <row r="86" spans="1:5" x14ac:dyDescent="0.25">
      <c r="A86" s="22">
        <v>38828</v>
      </c>
      <c r="B86" s="20"/>
      <c r="C86" s="20"/>
      <c r="D86" s="20"/>
      <c r="E86" s="20">
        <v>132.47</v>
      </c>
    </row>
    <row r="87" spans="1:5" x14ac:dyDescent="0.25">
      <c r="A87" s="22">
        <v>38831</v>
      </c>
      <c r="B87" s="20"/>
      <c r="C87" s="20"/>
      <c r="D87" s="20"/>
      <c r="E87" s="20">
        <v>132.80000000000001</v>
      </c>
    </row>
    <row r="88" spans="1:5" x14ac:dyDescent="0.25">
      <c r="A88" s="22">
        <v>38832</v>
      </c>
      <c r="B88" s="20"/>
      <c r="C88" s="20"/>
      <c r="D88" s="20"/>
      <c r="E88" s="20">
        <v>132.54</v>
      </c>
    </row>
    <row r="89" spans="1:5" x14ac:dyDescent="0.25">
      <c r="A89" s="22">
        <v>38833</v>
      </c>
      <c r="B89" s="20"/>
      <c r="C89" s="20"/>
      <c r="D89" s="20"/>
      <c r="E89" s="20">
        <v>134.30000000000001</v>
      </c>
    </row>
    <row r="90" spans="1:5" x14ac:dyDescent="0.25">
      <c r="A90" s="22">
        <v>38834</v>
      </c>
      <c r="B90" s="20"/>
      <c r="C90" s="20"/>
      <c r="D90" s="20"/>
      <c r="E90" s="20">
        <v>135.27000000000001</v>
      </c>
    </row>
    <row r="91" spans="1:5" x14ac:dyDescent="0.25">
      <c r="A91" s="22">
        <v>38835</v>
      </c>
      <c r="B91" s="20"/>
      <c r="C91" s="20"/>
      <c r="D91" s="20"/>
      <c r="E91" s="20">
        <v>136.27000000000001</v>
      </c>
    </row>
    <row r="92" spans="1:5" x14ac:dyDescent="0.25">
      <c r="A92" s="22">
        <v>38838</v>
      </c>
      <c r="B92" s="20"/>
      <c r="C92" s="20"/>
      <c r="D92" s="20"/>
      <c r="E92" s="20">
        <v>134.63999999999999</v>
      </c>
    </row>
    <row r="93" spans="1:5" x14ac:dyDescent="0.25">
      <c r="A93" s="22">
        <v>38839</v>
      </c>
      <c r="B93" s="20"/>
      <c r="C93" s="20"/>
      <c r="D93" s="20"/>
      <c r="E93" s="20">
        <v>135.82</v>
      </c>
    </row>
    <row r="94" spans="1:5" x14ac:dyDescent="0.25">
      <c r="A94" s="22">
        <v>38840</v>
      </c>
      <c r="B94" s="20"/>
      <c r="C94" s="20"/>
      <c r="D94" s="20"/>
      <c r="E94" s="20">
        <v>134.72999999999999</v>
      </c>
    </row>
    <row r="95" spans="1:5" x14ac:dyDescent="0.25">
      <c r="A95" s="22">
        <v>38841</v>
      </c>
      <c r="B95" s="20"/>
      <c r="C95" s="20"/>
      <c r="D95" s="20"/>
      <c r="E95" s="20">
        <v>135.24</v>
      </c>
    </row>
    <row r="96" spans="1:5" x14ac:dyDescent="0.25">
      <c r="A96" s="22">
        <v>38842</v>
      </c>
      <c r="B96" s="20"/>
      <c r="C96" s="20"/>
      <c r="D96" s="20"/>
      <c r="E96" s="20">
        <v>136.97</v>
      </c>
    </row>
    <row r="97" spans="1:5" x14ac:dyDescent="0.25">
      <c r="A97" s="22">
        <v>38845</v>
      </c>
      <c r="B97" s="20"/>
      <c r="C97" s="20"/>
      <c r="D97" s="20"/>
      <c r="E97" s="20">
        <v>136.79</v>
      </c>
    </row>
    <row r="98" spans="1:5" x14ac:dyDescent="0.25">
      <c r="A98" s="22">
        <v>38846</v>
      </c>
      <c r="B98" s="20"/>
      <c r="C98" s="20"/>
      <c r="D98" s="20"/>
      <c r="E98" s="20">
        <v>137.03</v>
      </c>
    </row>
    <row r="99" spans="1:5" x14ac:dyDescent="0.25">
      <c r="A99" s="22">
        <v>38847</v>
      </c>
      <c r="B99" s="20"/>
      <c r="C99" s="20"/>
      <c r="D99" s="20"/>
      <c r="E99" s="20">
        <v>136.91999999999999</v>
      </c>
    </row>
    <row r="100" spans="1:5" x14ac:dyDescent="0.25">
      <c r="A100" s="22">
        <v>38848</v>
      </c>
      <c r="B100" s="20"/>
      <c r="C100" s="20"/>
      <c r="D100" s="20"/>
      <c r="E100" s="20">
        <v>133.94</v>
      </c>
    </row>
    <row r="101" spans="1:5" x14ac:dyDescent="0.25">
      <c r="A101" s="22">
        <v>38849</v>
      </c>
      <c r="B101" s="20"/>
      <c r="C101" s="20"/>
      <c r="D101" s="20"/>
      <c r="E101" s="20">
        <v>128.74</v>
      </c>
    </row>
    <row r="102" spans="1:5" x14ac:dyDescent="0.25">
      <c r="A102" s="22">
        <v>38852</v>
      </c>
      <c r="B102" s="20"/>
      <c r="C102" s="20"/>
      <c r="D102" s="20"/>
      <c r="E102" s="20">
        <v>128.54</v>
      </c>
    </row>
    <row r="103" spans="1:5" x14ac:dyDescent="0.25">
      <c r="A103" s="22">
        <v>38853</v>
      </c>
      <c r="B103" s="20"/>
      <c r="C103" s="20"/>
      <c r="D103" s="20"/>
      <c r="E103" s="20">
        <v>130.88999999999999</v>
      </c>
    </row>
    <row r="104" spans="1:5" x14ac:dyDescent="0.25">
      <c r="A104" s="22">
        <v>38854</v>
      </c>
      <c r="B104" s="20"/>
      <c r="C104" s="20"/>
      <c r="D104" s="20"/>
      <c r="E104" s="20">
        <v>117.74</v>
      </c>
    </row>
    <row r="105" spans="1:5" x14ac:dyDescent="0.25">
      <c r="A105" s="22">
        <v>38855</v>
      </c>
      <c r="B105" s="20"/>
      <c r="C105" s="20"/>
      <c r="D105" s="20"/>
      <c r="E105" s="20">
        <v>116.93</v>
      </c>
    </row>
    <row r="106" spans="1:5" x14ac:dyDescent="0.25">
      <c r="A106" s="22">
        <v>38856</v>
      </c>
      <c r="B106" s="20"/>
      <c r="C106" s="20"/>
      <c r="D106" s="20"/>
      <c r="E106" s="20">
        <v>113.82</v>
      </c>
    </row>
    <row r="107" spans="1:5" x14ac:dyDescent="0.25">
      <c r="A107" s="22">
        <v>38859</v>
      </c>
      <c r="B107" s="20"/>
      <c r="C107" s="20"/>
      <c r="D107" s="20"/>
      <c r="E107" s="20">
        <v>107.35</v>
      </c>
    </row>
    <row r="108" spans="1:5" x14ac:dyDescent="0.25">
      <c r="A108" s="22">
        <v>38860</v>
      </c>
      <c r="B108" s="20"/>
      <c r="C108" s="20"/>
      <c r="D108" s="20"/>
      <c r="E108" s="20">
        <v>109.52</v>
      </c>
    </row>
    <row r="109" spans="1:5" x14ac:dyDescent="0.25">
      <c r="A109" s="22">
        <v>38861</v>
      </c>
      <c r="B109" s="20"/>
      <c r="C109" s="20"/>
      <c r="D109" s="20"/>
      <c r="E109" s="20">
        <v>104.28</v>
      </c>
    </row>
    <row r="110" spans="1:5" x14ac:dyDescent="0.25">
      <c r="A110" s="22">
        <v>38862</v>
      </c>
      <c r="B110" s="20"/>
      <c r="C110" s="20"/>
      <c r="D110" s="20"/>
      <c r="E110" s="20">
        <v>108.62</v>
      </c>
    </row>
    <row r="111" spans="1:5" x14ac:dyDescent="0.25">
      <c r="A111" s="22">
        <v>38863</v>
      </c>
      <c r="B111" s="20"/>
      <c r="C111" s="20"/>
      <c r="D111" s="20"/>
      <c r="E111" s="20">
        <v>111.31</v>
      </c>
    </row>
    <row r="112" spans="1:5" x14ac:dyDescent="0.25">
      <c r="A112" s="22">
        <v>38867</v>
      </c>
      <c r="B112" s="20"/>
      <c r="C112" s="20"/>
      <c r="D112" s="20"/>
      <c r="E112" s="20">
        <v>103.33</v>
      </c>
    </row>
    <row r="113" spans="1:5" x14ac:dyDescent="0.25">
      <c r="A113" s="22">
        <v>38868</v>
      </c>
      <c r="B113" s="20"/>
      <c r="C113" s="20"/>
      <c r="D113" s="20"/>
      <c r="E113" s="20">
        <v>104.56</v>
      </c>
    </row>
    <row r="114" spans="1:5" x14ac:dyDescent="0.25">
      <c r="A114" s="22">
        <v>38869</v>
      </c>
      <c r="B114" s="20"/>
      <c r="C114" s="20"/>
      <c r="D114" s="20"/>
      <c r="E114" s="20">
        <v>108.25</v>
      </c>
    </row>
    <row r="115" spans="1:5" x14ac:dyDescent="0.25">
      <c r="A115" s="22">
        <v>38870</v>
      </c>
      <c r="B115" s="20"/>
      <c r="C115" s="20"/>
      <c r="D115" s="20"/>
      <c r="E115" s="20">
        <v>111.1</v>
      </c>
    </row>
    <row r="116" spans="1:5" x14ac:dyDescent="0.25">
      <c r="A116" s="22">
        <v>38873</v>
      </c>
      <c r="B116" s="20"/>
      <c r="C116" s="20"/>
      <c r="D116" s="20"/>
      <c r="E116" s="20">
        <v>105.65</v>
      </c>
    </row>
    <row r="117" spans="1:5" x14ac:dyDescent="0.25">
      <c r="A117" s="22">
        <v>38874</v>
      </c>
      <c r="B117" s="20"/>
      <c r="C117" s="20"/>
      <c r="D117" s="20"/>
      <c r="E117" s="20">
        <v>101.43</v>
      </c>
    </row>
    <row r="118" spans="1:5" x14ac:dyDescent="0.25">
      <c r="A118" s="22">
        <v>38875</v>
      </c>
      <c r="B118" s="20"/>
      <c r="C118" s="20"/>
      <c r="D118" s="20"/>
      <c r="E118" s="20">
        <v>100.22</v>
      </c>
    </row>
    <row r="119" spans="1:5" x14ac:dyDescent="0.25">
      <c r="A119" s="22">
        <v>38876</v>
      </c>
      <c r="B119" s="20"/>
      <c r="C119" s="20"/>
      <c r="D119" s="20"/>
      <c r="E119" s="20">
        <v>97.2</v>
      </c>
    </row>
    <row r="120" spans="1:5" x14ac:dyDescent="0.25">
      <c r="A120" s="22">
        <v>38877</v>
      </c>
      <c r="B120" s="20"/>
      <c r="C120" s="20"/>
      <c r="D120" s="20"/>
      <c r="E120" s="20">
        <v>95.37</v>
      </c>
    </row>
    <row r="121" spans="1:5" x14ac:dyDescent="0.25">
      <c r="A121" s="22">
        <v>38880</v>
      </c>
      <c r="B121" s="20"/>
      <c r="C121" s="20"/>
      <c r="D121" s="20"/>
      <c r="E121" s="20">
        <v>92.67</v>
      </c>
    </row>
    <row r="122" spans="1:5" x14ac:dyDescent="0.25">
      <c r="A122" s="22">
        <v>38881</v>
      </c>
      <c r="B122" s="20"/>
      <c r="C122" s="20"/>
      <c r="D122" s="20"/>
      <c r="E122" s="20">
        <v>85.34</v>
      </c>
    </row>
    <row r="123" spans="1:5" x14ac:dyDescent="0.25">
      <c r="A123" s="22">
        <v>38882</v>
      </c>
      <c r="B123" s="20"/>
      <c r="C123" s="20"/>
      <c r="D123" s="20"/>
      <c r="E123" s="20">
        <v>81.69</v>
      </c>
    </row>
    <row r="124" spans="1:5" x14ac:dyDescent="0.25">
      <c r="A124" s="22">
        <v>38883</v>
      </c>
      <c r="B124" s="20"/>
      <c r="C124" s="20"/>
      <c r="D124" s="20"/>
      <c r="E124" s="20">
        <v>94.84</v>
      </c>
    </row>
    <row r="125" spans="1:5" x14ac:dyDescent="0.25">
      <c r="A125" s="22">
        <v>38884</v>
      </c>
      <c r="B125" s="20"/>
      <c r="C125" s="20"/>
      <c r="D125" s="20"/>
      <c r="E125" s="20">
        <v>93.81</v>
      </c>
    </row>
    <row r="126" spans="1:5" x14ac:dyDescent="0.25">
      <c r="A126" s="22">
        <v>38887</v>
      </c>
      <c r="B126" s="20"/>
      <c r="C126" s="20"/>
      <c r="D126" s="20"/>
      <c r="E126" s="20">
        <v>92.41</v>
      </c>
    </row>
    <row r="127" spans="1:5" x14ac:dyDescent="0.25">
      <c r="A127" s="22">
        <v>38888</v>
      </c>
      <c r="B127" s="20"/>
      <c r="C127" s="20"/>
      <c r="D127" s="20"/>
      <c r="E127" s="20">
        <v>93.56</v>
      </c>
    </row>
    <row r="128" spans="1:5" x14ac:dyDescent="0.25">
      <c r="A128" s="22">
        <v>38889</v>
      </c>
      <c r="B128" s="20"/>
      <c r="C128" s="20"/>
      <c r="D128" s="20"/>
      <c r="E128" s="20">
        <v>99.49</v>
      </c>
    </row>
    <row r="129" spans="1:5" x14ac:dyDescent="0.25">
      <c r="A129" s="22">
        <v>38890</v>
      </c>
      <c r="B129" s="20"/>
      <c r="C129" s="20"/>
      <c r="D129" s="20"/>
      <c r="E129" s="20">
        <v>99.4</v>
      </c>
    </row>
    <row r="130" spans="1:5" x14ac:dyDescent="0.25">
      <c r="A130" s="22">
        <v>38891</v>
      </c>
      <c r="B130" s="20"/>
      <c r="C130" s="20"/>
      <c r="D130" s="20"/>
      <c r="E130" s="20">
        <v>100.52</v>
      </c>
    </row>
    <row r="131" spans="1:5" x14ac:dyDescent="0.25">
      <c r="A131" s="22">
        <v>38894</v>
      </c>
      <c r="B131" s="20"/>
      <c r="C131" s="20"/>
      <c r="D131" s="20"/>
      <c r="E131" s="20">
        <v>100.28</v>
      </c>
    </row>
    <row r="132" spans="1:5" x14ac:dyDescent="0.25">
      <c r="A132" s="22">
        <v>38895</v>
      </c>
      <c r="B132" s="20"/>
      <c r="C132" s="20"/>
      <c r="D132" s="20"/>
      <c r="E132" s="20">
        <v>97.68</v>
      </c>
    </row>
    <row r="133" spans="1:5" x14ac:dyDescent="0.25">
      <c r="A133" s="22">
        <v>38896</v>
      </c>
      <c r="B133" s="20"/>
      <c r="C133" s="20"/>
      <c r="D133" s="20"/>
      <c r="E133" s="20">
        <v>97.6</v>
      </c>
    </row>
    <row r="134" spans="1:5" x14ac:dyDescent="0.25">
      <c r="A134" s="22">
        <v>38897</v>
      </c>
      <c r="B134" s="20"/>
      <c r="C134" s="20"/>
      <c r="D134" s="20"/>
      <c r="E134" s="20">
        <v>105.89</v>
      </c>
    </row>
    <row r="135" spans="1:5" x14ac:dyDescent="0.25">
      <c r="A135" s="22">
        <v>38898</v>
      </c>
      <c r="B135" s="20"/>
      <c r="C135" s="20"/>
      <c r="D135" s="20"/>
      <c r="E135" s="20">
        <v>108.25</v>
      </c>
    </row>
    <row r="136" spans="1:5" x14ac:dyDescent="0.25">
      <c r="A136" s="22">
        <v>38901</v>
      </c>
      <c r="B136" s="20"/>
      <c r="C136" s="20"/>
      <c r="D136" s="20"/>
      <c r="E136" s="20">
        <v>110.81</v>
      </c>
    </row>
    <row r="137" spans="1:5" x14ac:dyDescent="0.25">
      <c r="A137" s="22">
        <v>38903</v>
      </c>
      <c r="B137" s="20"/>
      <c r="C137" s="20"/>
      <c r="D137" s="20"/>
      <c r="E137" s="20">
        <v>106.01</v>
      </c>
    </row>
    <row r="138" spans="1:5" x14ac:dyDescent="0.25">
      <c r="A138" s="22">
        <v>38904</v>
      </c>
      <c r="B138" s="20"/>
      <c r="C138" s="20"/>
      <c r="D138" s="20"/>
      <c r="E138" s="20">
        <v>106.57</v>
      </c>
    </row>
    <row r="139" spans="1:5" x14ac:dyDescent="0.25">
      <c r="A139" s="22">
        <v>38905</v>
      </c>
      <c r="B139" s="20"/>
      <c r="C139" s="20"/>
      <c r="D139" s="20"/>
      <c r="E139" s="20">
        <v>105.26</v>
      </c>
    </row>
    <row r="140" spans="1:5" x14ac:dyDescent="0.25">
      <c r="A140" s="22">
        <v>38908</v>
      </c>
      <c r="B140" s="20"/>
      <c r="C140" s="20"/>
      <c r="D140" s="20"/>
      <c r="E140" s="20">
        <v>104.59</v>
      </c>
    </row>
    <row r="141" spans="1:5" x14ac:dyDescent="0.25">
      <c r="A141" s="22">
        <v>38909</v>
      </c>
      <c r="B141" s="20"/>
      <c r="C141" s="20"/>
      <c r="D141" s="20"/>
      <c r="E141" s="20">
        <v>107.01</v>
      </c>
    </row>
    <row r="142" spans="1:5" x14ac:dyDescent="0.25">
      <c r="A142" s="22">
        <v>38910</v>
      </c>
      <c r="B142" s="20"/>
      <c r="C142" s="20"/>
      <c r="D142" s="20"/>
      <c r="E142" s="20">
        <v>102.56</v>
      </c>
    </row>
    <row r="143" spans="1:5" x14ac:dyDescent="0.25">
      <c r="A143" s="22">
        <v>38911</v>
      </c>
      <c r="B143" s="20"/>
      <c r="C143" s="20"/>
      <c r="D143" s="20"/>
      <c r="E143" s="20">
        <v>96.14</v>
      </c>
    </row>
    <row r="144" spans="1:5" x14ac:dyDescent="0.25">
      <c r="A144" s="22">
        <v>38912</v>
      </c>
      <c r="B144" s="20"/>
      <c r="C144" s="20"/>
      <c r="D144" s="20"/>
      <c r="E144" s="20">
        <v>92.43</v>
      </c>
    </row>
    <row r="145" spans="1:5" x14ac:dyDescent="0.25">
      <c r="A145" s="22">
        <v>38915</v>
      </c>
      <c r="B145" s="20"/>
      <c r="C145" s="20"/>
      <c r="D145" s="20"/>
      <c r="E145" s="20">
        <v>93.13</v>
      </c>
    </row>
    <row r="146" spans="1:5" x14ac:dyDescent="0.25">
      <c r="A146" s="22">
        <v>38916</v>
      </c>
      <c r="B146" s="20"/>
      <c r="C146" s="20"/>
      <c r="D146" s="20"/>
      <c r="E146" s="20">
        <v>94.25</v>
      </c>
    </row>
    <row r="147" spans="1:5" x14ac:dyDescent="0.25">
      <c r="A147" s="22">
        <v>38917</v>
      </c>
      <c r="B147" s="20"/>
      <c r="C147" s="20"/>
      <c r="D147" s="20"/>
      <c r="E147" s="20">
        <v>99.64</v>
      </c>
    </row>
    <row r="148" spans="1:5" x14ac:dyDescent="0.25">
      <c r="A148" s="22">
        <v>38918</v>
      </c>
      <c r="B148" s="20"/>
      <c r="C148" s="20"/>
      <c r="D148" s="20"/>
      <c r="E148" s="20">
        <v>97.4</v>
      </c>
    </row>
    <row r="149" spans="1:5" x14ac:dyDescent="0.25">
      <c r="A149" s="22">
        <v>38919</v>
      </c>
      <c r="B149" s="20"/>
      <c r="C149" s="20"/>
      <c r="D149" s="20"/>
      <c r="E149" s="20">
        <v>95.18</v>
      </c>
    </row>
    <row r="150" spans="1:5" x14ac:dyDescent="0.25">
      <c r="A150" s="22">
        <v>38922</v>
      </c>
      <c r="B150" s="20"/>
      <c r="C150" s="20"/>
      <c r="D150" s="20"/>
      <c r="E150" s="20">
        <v>101.33</v>
      </c>
    </row>
    <row r="151" spans="1:5" x14ac:dyDescent="0.25">
      <c r="A151" s="22">
        <v>38923</v>
      </c>
      <c r="B151" s="20"/>
      <c r="C151" s="20"/>
      <c r="D151" s="20"/>
      <c r="E151" s="20">
        <v>104.34</v>
      </c>
    </row>
    <row r="152" spans="1:5" x14ac:dyDescent="0.25">
      <c r="A152" s="22">
        <v>38924</v>
      </c>
      <c r="B152" s="20"/>
      <c r="C152" s="20"/>
      <c r="D152" s="20"/>
      <c r="E152" s="20">
        <v>105.42</v>
      </c>
    </row>
    <row r="153" spans="1:5" x14ac:dyDescent="0.25">
      <c r="A153" s="22">
        <v>38925</v>
      </c>
      <c r="B153" s="20"/>
      <c r="C153" s="20"/>
      <c r="D153" s="20"/>
      <c r="E153" s="20">
        <v>102.2</v>
      </c>
    </row>
    <row r="154" spans="1:5" x14ac:dyDescent="0.25">
      <c r="A154" s="22">
        <v>38926</v>
      </c>
      <c r="B154" s="20"/>
      <c r="C154" s="20"/>
      <c r="D154" s="20"/>
      <c r="E154" s="20">
        <v>105.74</v>
      </c>
    </row>
    <row r="155" spans="1:5" x14ac:dyDescent="0.25">
      <c r="A155" s="22">
        <v>38929</v>
      </c>
      <c r="B155" s="20"/>
      <c r="C155" s="20"/>
      <c r="D155" s="20"/>
      <c r="E155" s="20">
        <v>103.49</v>
      </c>
    </row>
    <row r="156" spans="1:5" x14ac:dyDescent="0.25">
      <c r="A156" s="22">
        <v>38930</v>
      </c>
      <c r="B156" s="20"/>
      <c r="C156" s="20"/>
      <c r="D156" s="20"/>
      <c r="E156" s="20">
        <v>102.33</v>
      </c>
    </row>
    <row r="157" spans="1:5" x14ac:dyDescent="0.25">
      <c r="A157" s="22">
        <v>38931</v>
      </c>
      <c r="B157" s="20"/>
      <c r="C157" s="20"/>
      <c r="D157" s="20"/>
      <c r="E157" s="20">
        <v>103.86</v>
      </c>
    </row>
    <row r="158" spans="1:5" x14ac:dyDescent="0.25">
      <c r="A158" s="22">
        <v>38932</v>
      </c>
      <c r="B158" s="20"/>
      <c r="C158" s="20"/>
      <c r="D158" s="20"/>
      <c r="E158" s="20">
        <v>104.98</v>
      </c>
    </row>
    <row r="159" spans="1:5" x14ac:dyDescent="0.25">
      <c r="A159" s="22">
        <v>38933</v>
      </c>
      <c r="B159" s="20"/>
      <c r="C159" s="20"/>
      <c r="D159" s="20"/>
      <c r="E159" s="20">
        <v>103.65</v>
      </c>
    </row>
    <row r="160" spans="1:5" x14ac:dyDescent="0.25">
      <c r="A160" s="22">
        <v>38936</v>
      </c>
      <c r="B160" s="20"/>
      <c r="C160" s="20"/>
      <c r="D160" s="20"/>
      <c r="E160" s="20">
        <v>102.78</v>
      </c>
    </row>
    <row r="161" spans="1:5" x14ac:dyDescent="0.25">
      <c r="A161" s="22">
        <v>38937</v>
      </c>
      <c r="B161" s="20"/>
      <c r="C161" s="20"/>
      <c r="D161" s="20"/>
      <c r="E161" s="20">
        <v>102.4</v>
      </c>
    </row>
    <row r="162" spans="1:5" x14ac:dyDescent="0.25">
      <c r="A162" s="22">
        <v>38938</v>
      </c>
      <c r="B162" s="20"/>
      <c r="C162" s="20"/>
      <c r="D162" s="20"/>
      <c r="E162" s="20">
        <v>104.03</v>
      </c>
    </row>
    <row r="163" spans="1:5" x14ac:dyDescent="0.25">
      <c r="A163" s="22">
        <v>38939</v>
      </c>
      <c r="B163" s="20"/>
      <c r="C163" s="20"/>
      <c r="D163" s="20"/>
      <c r="E163" s="20">
        <v>103.08</v>
      </c>
    </row>
    <row r="164" spans="1:5" x14ac:dyDescent="0.25">
      <c r="A164" s="22">
        <v>38940</v>
      </c>
      <c r="B164" s="20"/>
      <c r="C164" s="20"/>
      <c r="D164" s="20"/>
      <c r="E164" s="20">
        <v>102.9</v>
      </c>
    </row>
    <row r="165" spans="1:5" x14ac:dyDescent="0.25">
      <c r="A165" s="22">
        <v>38943</v>
      </c>
      <c r="B165" s="20"/>
      <c r="C165" s="20"/>
      <c r="D165" s="20"/>
      <c r="E165" s="20">
        <v>106.98</v>
      </c>
    </row>
    <row r="166" spans="1:5" x14ac:dyDescent="0.25">
      <c r="A166" s="22">
        <v>38944</v>
      </c>
      <c r="B166" s="20"/>
      <c r="C166" s="20"/>
      <c r="D166" s="20"/>
      <c r="E166" s="20">
        <v>108.43</v>
      </c>
    </row>
    <row r="167" spans="1:5" x14ac:dyDescent="0.25">
      <c r="A167" s="22">
        <v>38945</v>
      </c>
      <c r="B167" s="20"/>
      <c r="C167" s="20"/>
      <c r="D167" s="20"/>
      <c r="E167" s="20">
        <v>112.95</v>
      </c>
    </row>
    <row r="168" spans="1:5" x14ac:dyDescent="0.25">
      <c r="A168" s="22">
        <v>38946</v>
      </c>
      <c r="B168" s="20"/>
      <c r="C168" s="20"/>
      <c r="D168" s="20"/>
      <c r="E168" s="20">
        <v>114.18</v>
      </c>
    </row>
    <row r="169" spans="1:5" x14ac:dyDescent="0.25">
      <c r="A169" s="22">
        <v>38947</v>
      </c>
      <c r="B169" s="20"/>
      <c r="C169" s="20"/>
      <c r="D169" s="20"/>
      <c r="E169" s="20">
        <v>115.69</v>
      </c>
    </row>
    <row r="170" spans="1:5" x14ac:dyDescent="0.25">
      <c r="A170" s="22">
        <v>38950</v>
      </c>
      <c r="B170" s="20"/>
      <c r="C170" s="20"/>
      <c r="D170" s="20"/>
      <c r="E170" s="20">
        <v>116.61</v>
      </c>
    </row>
    <row r="171" spans="1:5" x14ac:dyDescent="0.25">
      <c r="A171" s="22">
        <v>38951</v>
      </c>
      <c r="B171" s="20"/>
      <c r="C171" s="20"/>
      <c r="D171" s="20"/>
      <c r="E171" s="20">
        <v>117.93</v>
      </c>
    </row>
    <row r="172" spans="1:5" x14ac:dyDescent="0.25">
      <c r="A172" s="22">
        <v>38952</v>
      </c>
      <c r="B172" s="20"/>
      <c r="C172" s="20"/>
      <c r="D172" s="20"/>
      <c r="E172" s="20">
        <v>115.43</v>
      </c>
    </row>
    <row r="173" spans="1:5" x14ac:dyDescent="0.25">
      <c r="A173" s="22">
        <v>38953</v>
      </c>
      <c r="B173" s="20"/>
      <c r="C173" s="20"/>
      <c r="D173" s="20"/>
      <c r="E173" s="20">
        <v>116.3</v>
      </c>
    </row>
    <row r="174" spans="1:5" x14ac:dyDescent="0.25">
      <c r="A174" s="22">
        <v>38954</v>
      </c>
      <c r="B174" s="20"/>
      <c r="C174" s="20"/>
      <c r="D174" s="20"/>
      <c r="E174" s="20">
        <v>119.22</v>
      </c>
    </row>
    <row r="175" spans="1:5" x14ac:dyDescent="0.25">
      <c r="A175" s="22">
        <v>38957</v>
      </c>
      <c r="B175" s="20"/>
      <c r="C175" s="20"/>
      <c r="D175" s="20"/>
      <c r="E175" s="20">
        <v>120.4</v>
      </c>
    </row>
    <row r="176" spans="1:5" x14ac:dyDescent="0.25">
      <c r="A176" s="22">
        <v>38958</v>
      </c>
      <c r="B176" s="20"/>
      <c r="C176" s="20"/>
      <c r="D176" s="20"/>
      <c r="E176" s="20">
        <v>118.77</v>
      </c>
    </row>
    <row r="177" spans="1:5" x14ac:dyDescent="0.25">
      <c r="A177" s="22">
        <v>38959</v>
      </c>
      <c r="B177" s="20"/>
      <c r="C177" s="20"/>
      <c r="D177" s="20"/>
      <c r="E177" s="20">
        <v>120.11</v>
      </c>
    </row>
    <row r="178" spans="1:5" x14ac:dyDescent="0.25">
      <c r="A178" s="22">
        <v>38960</v>
      </c>
      <c r="B178" s="20"/>
      <c r="C178" s="20"/>
      <c r="D178" s="20"/>
      <c r="E178" s="20">
        <v>121.94</v>
      </c>
    </row>
    <row r="179" spans="1:5" x14ac:dyDescent="0.25">
      <c r="A179" s="22">
        <v>38961</v>
      </c>
      <c r="B179" s="20"/>
      <c r="C179" s="20"/>
      <c r="D179" s="20"/>
      <c r="E179" s="20">
        <v>124.11</v>
      </c>
    </row>
    <row r="180" spans="1:5" x14ac:dyDescent="0.25">
      <c r="A180" s="22">
        <v>38965</v>
      </c>
      <c r="B180" s="20"/>
      <c r="C180" s="20"/>
      <c r="D180" s="20"/>
      <c r="E180" s="20">
        <v>123.56</v>
      </c>
    </row>
    <row r="181" spans="1:5" x14ac:dyDescent="0.25">
      <c r="A181" s="22">
        <v>38966</v>
      </c>
      <c r="B181" s="20"/>
      <c r="C181" s="20"/>
      <c r="D181" s="20"/>
      <c r="E181" s="20">
        <v>118.17</v>
      </c>
    </row>
    <row r="182" spans="1:5" x14ac:dyDescent="0.25">
      <c r="A182" s="22">
        <v>38967</v>
      </c>
      <c r="B182" s="20"/>
      <c r="C182" s="20"/>
      <c r="D182" s="20"/>
      <c r="E182" s="20">
        <v>117.15</v>
      </c>
    </row>
    <row r="183" spans="1:5" x14ac:dyDescent="0.25">
      <c r="A183" s="22">
        <v>38968</v>
      </c>
      <c r="B183" s="20"/>
      <c r="C183" s="20"/>
      <c r="D183" s="20"/>
      <c r="E183" s="20">
        <v>118.15</v>
      </c>
    </row>
    <row r="184" spans="1:5" x14ac:dyDescent="0.25">
      <c r="A184" s="22">
        <v>38971</v>
      </c>
      <c r="B184" s="20"/>
      <c r="C184" s="20"/>
      <c r="D184" s="20"/>
      <c r="E184" s="20">
        <v>117.16</v>
      </c>
    </row>
    <row r="185" spans="1:5" x14ac:dyDescent="0.25">
      <c r="A185" s="22">
        <v>38972</v>
      </c>
      <c r="B185" s="20"/>
      <c r="C185" s="20"/>
      <c r="D185" s="20"/>
      <c r="E185" s="20">
        <v>123.53</v>
      </c>
    </row>
    <row r="186" spans="1:5" x14ac:dyDescent="0.25">
      <c r="A186" s="22">
        <v>38973</v>
      </c>
      <c r="B186" s="20"/>
      <c r="C186" s="20"/>
      <c r="D186" s="20"/>
      <c r="E186" s="20">
        <v>125.48</v>
      </c>
    </row>
    <row r="187" spans="1:5" x14ac:dyDescent="0.25">
      <c r="A187" s="22">
        <v>38974</v>
      </c>
      <c r="B187" s="20"/>
      <c r="C187" s="20"/>
      <c r="D187" s="20"/>
      <c r="E187" s="20">
        <v>123.79</v>
      </c>
    </row>
    <row r="188" spans="1:5" x14ac:dyDescent="0.25">
      <c r="A188" s="22">
        <v>38975</v>
      </c>
      <c r="B188" s="20"/>
      <c r="C188" s="20"/>
      <c r="D188" s="20"/>
      <c r="E188" s="20">
        <v>125.95</v>
      </c>
    </row>
    <row r="189" spans="1:5" x14ac:dyDescent="0.25">
      <c r="A189" s="22">
        <v>38978</v>
      </c>
      <c r="B189" s="20"/>
      <c r="C189" s="20"/>
      <c r="D189" s="20"/>
      <c r="E189" s="20">
        <v>125.33</v>
      </c>
    </row>
    <row r="190" spans="1:5" x14ac:dyDescent="0.25">
      <c r="A190" s="22">
        <v>38979</v>
      </c>
      <c r="B190" s="20"/>
      <c r="C190" s="20"/>
      <c r="D190" s="20"/>
      <c r="E190" s="20">
        <v>124.85</v>
      </c>
    </row>
    <row r="191" spans="1:5" x14ac:dyDescent="0.25">
      <c r="A191" s="22">
        <v>38980</v>
      </c>
      <c r="B191" s="20"/>
      <c r="C191" s="20"/>
      <c r="D191" s="20"/>
      <c r="E191" s="20">
        <v>128.33000000000001</v>
      </c>
    </row>
    <row r="192" spans="1:5" x14ac:dyDescent="0.25">
      <c r="A192" s="22">
        <v>38981</v>
      </c>
      <c r="B192" s="20"/>
      <c r="C192" s="20"/>
      <c r="D192" s="20"/>
      <c r="E192" s="20">
        <v>124.62</v>
      </c>
    </row>
    <row r="193" spans="1:5" x14ac:dyDescent="0.25">
      <c r="A193" s="22">
        <v>38982</v>
      </c>
      <c r="B193" s="20"/>
      <c r="C193" s="20"/>
      <c r="D193" s="20"/>
      <c r="E193" s="20">
        <v>124.35</v>
      </c>
    </row>
    <row r="194" spans="1:5" x14ac:dyDescent="0.25">
      <c r="A194" s="22">
        <v>38985</v>
      </c>
      <c r="B194" s="20"/>
      <c r="C194" s="20"/>
      <c r="D194" s="20"/>
      <c r="E194" s="20">
        <v>128.84</v>
      </c>
    </row>
    <row r="195" spans="1:5" x14ac:dyDescent="0.25">
      <c r="A195" s="22">
        <v>38986</v>
      </c>
      <c r="B195" s="20"/>
      <c r="C195" s="20"/>
      <c r="D195" s="20"/>
      <c r="E195" s="20">
        <v>130.88</v>
      </c>
    </row>
    <row r="196" spans="1:5" x14ac:dyDescent="0.25">
      <c r="A196" s="22">
        <v>38987</v>
      </c>
      <c r="B196" s="20"/>
      <c r="C196" s="20"/>
      <c r="D196" s="20"/>
      <c r="E196" s="20">
        <v>130.71</v>
      </c>
    </row>
    <row r="197" spans="1:5" x14ac:dyDescent="0.25">
      <c r="A197" s="22">
        <v>38988</v>
      </c>
      <c r="B197" s="20"/>
      <c r="C197" s="20"/>
      <c r="D197" s="20"/>
      <c r="E197" s="20">
        <v>131.11000000000001</v>
      </c>
    </row>
    <row r="198" spans="1:5" x14ac:dyDescent="0.25">
      <c r="A198" s="22">
        <v>38989</v>
      </c>
      <c r="B198" s="20"/>
      <c r="C198" s="20"/>
      <c r="D198" s="20"/>
      <c r="E198" s="20">
        <v>130.13999999999999</v>
      </c>
    </row>
    <row r="199" spans="1:5" x14ac:dyDescent="0.25">
      <c r="A199" s="22">
        <v>38992</v>
      </c>
      <c r="B199" s="20"/>
      <c r="C199" s="20"/>
      <c r="D199" s="20"/>
      <c r="E199" s="20">
        <v>129.61000000000001</v>
      </c>
    </row>
    <row r="200" spans="1:5" x14ac:dyDescent="0.25">
      <c r="A200" s="22">
        <v>38993</v>
      </c>
      <c r="B200" s="20"/>
      <c r="C200" s="20"/>
      <c r="D200" s="20"/>
      <c r="E200" s="20">
        <v>129.66</v>
      </c>
    </row>
    <row r="201" spans="1:5" x14ac:dyDescent="0.25">
      <c r="A201" s="22">
        <v>38994</v>
      </c>
      <c r="B201" s="20"/>
      <c r="C201" s="20"/>
      <c r="D201" s="20"/>
      <c r="E201" s="20">
        <v>136.11000000000001</v>
      </c>
    </row>
    <row r="202" spans="1:5" x14ac:dyDescent="0.25">
      <c r="A202" s="22">
        <v>38995</v>
      </c>
      <c r="B202" s="20"/>
      <c r="C202" s="20"/>
      <c r="D202" s="20"/>
      <c r="E202" s="20">
        <v>137.59</v>
      </c>
    </row>
    <row r="203" spans="1:5" x14ac:dyDescent="0.25">
      <c r="A203" s="22">
        <v>38996</v>
      </c>
      <c r="B203" s="20"/>
      <c r="C203" s="20"/>
      <c r="D203" s="20"/>
      <c r="E203" s="20">
        <v>136.77000000000001</v>
      </c>
    </row>
    <row r="204" spans="1:5" x14ac:dyDescent="0.25">
      <c r="A204" s="22">
        <v>38999</v>
      </c>
      <c r="B204" s="20"/>
      <c r="C204" s="20"/>
      <c r="D204" s="20"/>
      <c r="E204" s="20">
        <v>139.47999999999999</v>
      </c>
    </row>
    <row r="205" spans="1:5" x14ac:dyDescent="0.25">
      <c r="A205" s="22">
        <v>39000</v>
      </c>
      <c r="B205" s="20"/>
      <c r="C205" s="20"/>
      <c r="D205" s="20"/>
      <c r="E205" s="20">
        <v>143.26</v>
      </c>
    </row>
    <row r="206" spans="1:5" x14ac:dyDescent="0.25">
      <c r="A206" s="22">
        <v>39001</v>
      </c>
      <c r="B206" s="20"/>
      <c r="C206" s="20"/>
      <c r="D206" s="20"/>
      <c r="E206" s="20">
        <v>145.35</v>
      </c>
    </row>
    <row r="207" spans="1:5" x14ac:dyDescent="0.25">
      <c r="A207" s="22">
        <v>39002</v>
      </c>
      <c r="B207" s="20"/>
      <c r="C207" s="20"/>
      <c r="D207" s="20"/>
      <c r="E207" s="20">
        <v>148.74</v>
      </c>
    </row>
    <row r="208" spans="1:5" x14ac:dyDescent="0.25">
      <c r="A208" s="22">
        <v>39003</v>
      </c>
      <c r="B208" s="20"/>
      <c r="C208" s="20"/>
      <c r="D208" s="20"/>
      <c r="E208" s="20">
        <v>150.71</v>
      </c>
    </row>
    <row r="209" spans="1:5" x14ac:dyDescent="0.25">
      <c r="A209" s="22">
        <v>39006</v>
      </c>
      <c r="B209" s="20"/>
      <c r="C209" s="20"/>
      <c r="D209" s="20"/>
      <c r="E209" s="20">
        <v>154.74</v>
      </c>
    </row>
    <row r="210" spans="1:5" x14ac:dyDescent="0.25">
      <c r="A210" s="22">
        <v>39007</v>
      </c>
      <c r="B210" s="20"/>
      <c r="C210" s="20"/>
      <c r="D210" s="20"/>
      <c r="E210" s="20">
        <v>152.09</v>
      </c>
    </row>
    <row r="211" spans="1:5" x14ac:dyDescent="0.25">
      <c r="A211" s="22">
        <v>39008</v>
      </c>
      <c r="B211" s="20"/>
      <c r="C211" s="20"/>
      <c r="D211" s="20"/>
      <c r="E211" s="20">
        <v>151.61000000000001</v>
      </c>
    </row>
    <row r="212" spans="1:5" x14ac:dyDescent="0.25">
      <c r="A212" s="22">
        <v>39009</v>
      </c>
      <c r="B212" s="20"/>
      <c r="C212" s="20"/>
      <c r="D212" s="20"/>
      <c r="E212" s="20">
        <v>153.91999999999999</v>
      </c>
    </row>
    <row r="213" spans="1:5" x14ac:dyDescent="0.25">
      <c r="A213" s="22">
        <v>39010</v>
      </c>
      <c r="B213" s="20"/>
      <c r="C213" s="20"/>
      <c r="D213" s="20"/>
      <c r="E213" s="20">
        <v>155.88</v>
      </c>
    </row>
    <row r="214" spans="1:5" x14ac:dyDescent="0.25">
      <c r="A214" s="22">
        <v>39013</v>
      </c>
      <c r="B214" s="20"/>
      <c r="C214" s="20"/>
      <c r="D214" s="20"/>
      <c r="E214" s="20">
        <v>159.93</v>
      </c>
    </row>
    <row r="215" spans="1:5" x14ac:dyDescent="0.25">
      <c r="A215" s="22">
        <v>39014</v>
      </c>
      <c r="B215" s="20"/>
      <c r="C215" s="20"/>
      <c r="D215" s="20"/>
      <c r="E215" s="20">
        <v>162.28</v>
      </c>
    </row>
    <row r="216" spans="1:5" x14ac:dyDescent="0.25">
      <c r="A216" s="22">
        <v>39015</v>
      </c>
      <c r="B216" s="20"/>
      <c r="C216" s="20"/>
      <c r="D216" s="20"/>
      <c r="E216" s="20">
        <v>166.37</v>
      </c>
    </row>
    <row r="217" spans="1:5" x14ac:dyDescent="0.25">
      <c r="A217" s="22">
        <v>39016</v>
      </c>
      <c r="B217" s="20"/>
      <c r="C217" s="20"/>
      <c r="D217" s="20"/>
      <c r="E217" s="20">
        <v>170.17</v>
      </c>
    </row>
    <row r="218" spans="1:5" x14ac:dyDescent="0.25">
      <c r="A218" s="22">
        <v>39017</v>
      </c>
      <c r="B218" s="20"/>
      <c r="C218" s="20"/>
      <c r="D218" s="20"/>
      <c r="E218" s="20">
        <v>169.04</v>
      </c>
    </row>
    <row r="219" spans="1:5" x14ac:dyDescent="0.25">
      <c r="A219" s="22">
        <v>39020</v>
      </c>
      <c r="B219" s="20"/>
      <c r="C219" s="20"/>
      <c r="D219" s="20"/>
      <c r="E219" s="20">
        <v>169.36</v>
      </c>
    </row>
    <row r="220" spans="1:5" x14ac:dyDescent="0.25">
      <c r="A220" s="22">
        <v>39021</v>
      </c>
      <c r="B220" s="20"/>
      <c r="C220" s="20"/>
      <c r="D220" s="20"/>
      <c r="E220" s="20">
        <v>170.28</v>
      </c>
    </row>
    <row r="221" spans="1:5" x14ac:dyDescent="0.25">
      <c r="A221" s="22">
        <v>39022</v>
      </c>
      <c r="B221" s="20"/>
      <c r="C221" s="20"/>
      <c r="D221" s="20"/>
      <c r="E221" s="20">
        <v>166.23</v>
      </c>
    </row>
    <row r="222" spans="1:5" x14ac:dyDescent="0.25">
      <c r="A222" s="22">
        <v>39023</v>
      </c>
      <c r="B222" s="20"/>
      <c r="C222" s="20"/>
      <c r="D222" s="20"/>
      <c r="E222" s="20">
        <v>165.91</v>
      </c>
    </row>
    <row r="223" spans="1:5" x14ac:dyDescent="0.25">
      <c r="A223" s="22">
        <v>39024</v>
      </c>
      <c r="B223" s="20"/>
      <c r="C223" s="20"/>
      <c r="D223" s="20"/>
      <c r="E223" s="20">
        <v>167.93</v>
      </c>
    </row>
    <row r="224" spans="1:5" x14ac:dyDescent="0.25">
      <c r="A224" s="22">
        <v>39027</v>
      </c>
      <c r="B224" s="20"/>
      <c r="C224" s="20"/>
      <c r="D224" s="20"/>
      <c r="E224" s="20">
        <v>173.19</v>
      </c>
    </row>
    <row r="225" spans="1:5" x14ac:dyDescent="0.25">
      <c r="A225" s="22">
        <v>39028</v>
      </c>
      <c r="B225" s="20"/>
      <c r="C225" s="20"/>
      <c r="D225" s="20"/>
      <c r="E225" s="20">
        <v>171.69</v>
      </c>
    </row>
    <row r="226" spans="1:5" x14ac:dyDescent="0.25">
      <c r="A226" s="22">
        <v>39029</v>
      </c>
      <c r="B226" s="20"/>
      <c r="C226" s="20"/>
      <c r="D226" s="20"/>
      <c r="E226" s="20">
        <v>174.37</v>
      </c>
    </row>
    <row r="227" spans="1:5" x14ac:dyDescent="0.25">
      <c r="A227" s="22">
        <v>39030</v>
      </c>
      <c r="B227" s="20"/>
      <c r="C227" s="20"/>
      <c r="D227" s="20"/>
      <c r="E227" s="20">
        <v>173.78</v>
      </c>
    </row>
    <row r="228" spans="1:5" x14ac:dyDescent="0.25">
      <c r="A228" s="22">
        <v>39031</v>
      </c>
      <c r="B228" s="20"/>
      <c r="C228" s="20"/>
      <c r="D228" s="20"/>
      <c r="E228" s="20">
        <v>173.63</v>
      </c>
    </row>
    <row r="229" spans="1:5" x14ac:dyDescent="0.25">
      <c r="A229" s="22">
        <v>39034</v>
      </c>
      <c r="B229" s="20"/>
      <c r="C229" s="20"/>
      <c r="D229" s="20"/>
      <c r="E229" s="20">
        <v>174.38</v>
      </c>
    </row>
    <row r="230" spans="1:5" x14ac:dyDescent="0.25">
      <c r="A230" s="22">
        <v>39035</v>
      </c>
      <c r="B230" s="20"/>
      <c r="C230" s="20"/>
      <c r="D230" s="20"/>
      <c r="E230" s="20">
        <v>176.9</v>
      </c>
    </row>
    <row r="231" spans="1:5" x14ac:dyDescent="0.25">
      <c r="A231" s="22">
        <v>39036</v>
      </c>
      <c r="B231" s="20"/>
      <c r="C231" s="20"/>
      <c r="D231" s="20"/>
      <c r="E231" s="20">
        <v>179.01</v>
      </c>
    </row>
    <row r="232" spans="1:5" x14ac:dyDescent="0.25">
      <c r="A232" s="22">
        <v>39037</v>
      </c>
      <c r="B232" s="20"/>
      <c r="C232" s="20"/>
      <c r="D232" s="20"/>
      <c r="E232" s="20">
        <v>180.36</v>
      </c>
    </row>
    <row r="233" spans="1:5" x14ac:dyDescent="0.25">
      <c r="A233" s="22">
        <v>39038</v>
      </c>
      <c r="B233" s="20"/>
      <c r="C233" s="20"/>
      <c r="D233" s="20"/>
      <c r="E233" s="20">
        <v>178.88</v>
      </c>
    </row>
    <row r="234" spans="1:5" x14ac:dyDescent="0.25">
      <c r="A234" s="22">
        <v>39041</v>
      </c>
      <c r="B234" s="20"/>
      <c r="C234" s="20"/>
      <c r="D234" s="20"/>
      <c r="E234" s="20">
        <v>182.18</v>
      </c>
    </row>
    <row r="235" spans="1:5" x14ac:dyDescent="0.25">
      <c r="A235" s="22">
        <v>39042</v>
      </c>
      <c r="B235" s="20"/>
      <c r="C235" s="20"/>
      <c r="D235" s="20"/>
      <c r="E235" s="20">
        <v>180.34</v>
      </c>
    </row>
    <row r="236" spans="1:5" x14ac:dyDescent="0.25">
      <c r="A236" s="22">
        <v>39043</v>
      </c>
      <c r="B236" s="20"/>
      <c r="C236" s="20"/>
      <c r="D236" s="20"/>
      <c r="E236" s="20">
        <v>179.43</v>
      </c>
    </row>
    <row r="237" spans="1:5" x14ac:dyDescent="0.25">
      <c r="A237" s="22">
        <v>39045</v>
      </c>
      <c r="B237" s="20"/>
      <c r="C237" s="20"/>
      <c r="D237" s="20"/>
      <c r="E237" s="20">
        <v>176.58</v>
      </c>
    </row>
    <row r="238" spans="1:5" x14ac:dyDescent="0.25">
      <c r="A238" s="22">
        <v>39048</v>
      </c>
      <c r="B238" s="20"/>
      <c r="C238" s="20"/>
      <c r="D238" s="20"/>
      <c r="E238" s="20">
        <v>165.44</v>
      </c>
    </row>
    <row r="239" spans="1:5" x14ac:dyDescent="0.25">
      <c r="A239" s="22">
        <v>39049</v>
      </c>
      <c r="B239" s="20"/>
      <c r="C239" s="20"/>
      <c r="D239" s="20"/>
      <c r="E239" s="20">
        <v>172.05</v>
      </c>
    </row>
    <row r="240" spans="1:5" x14ac:dyDescent="0.25">
      <c r="A240" s="22">
        <v>39050</v>
      </c>
      <c r="B240" s="20"/>
      <c r="C240" s="20"/>
      <c r="D240" s="20"/>
      <c r="E240" s="20">
        <v>178.4</v>
      </c>
    </row>
    <row r="241" spans="1:5" x14ac:dyDescent="0.25">
      <c r="A241" s="22">
        <v>39051</v>
      </c>
      <c r="B241" s="20"/>
      <c r="C241" s="20"/>
      <c r="D241" s="20"/>
      <c r="E241" s="20">
        <v>178.66</v>
      </c>
    </row>
    <row r="242" spans="1:5" x14ac:dyDescent="0.25">
      <c r="A242" s="22">
        <v>39052</v>
      </c>
      <c r="B242" s="20"/>
      <c r="C242" s="20"/>
      <c r="D242" s="20"/>
      <c r="E242" s="20">
        <v>175.86</v>
      </c>
    </row>
    <row r="243" spans="1:5" x14ac:dyDescent="0.25">
      <c r="A243" s="22">
        <v>39055</v>
      </c>
      <c r="B243" s="20"/>
      <c r="C243" s="20"/>
      <c r="D243" s="20"/>
      <c r="E243" s="20">
        <v>178.81</v>
      </c>
    </row>
    <row r="244" spans="1:5" x14ac:dyDescent="0.25">
      <c r="A244" s="22">
        <v>39056</v>
      </c>
      <c r="B244" s="20"/>
      <c r="C244" s="20"/>
      <c r="D244" s="20"/>
      <c r="E244" s="20">
        <v>178.76</v>
      </c>
    </row>
    <row r="245" spans="1:5" x14ac:dyDescent="0.25">
      <c r="A245" s="22">
        <v>39057</v>
      </c>
      <c r="B245" s="20"/>
      <c r="C245" s="20"/>
      <c r="D245" s="20"/>
      <c r="E245" s="20">
        <v>177.65</v>
      </c>
    </row>
    <row r="246" spans="1:5" x14ac:dyDescent="0.25">
      <c r="A246" s="22">
        <v>39058</v>
      </c>
      <c r="B246" s="20"/>
      <c r="C246" s="20"/>
      <c r="D246" s="20"/>
      <c r="E246" s="20">
        <v>174.4</v>
      </c>
    </row>
    <row r="247" spans="1:5" x14ac:dyDescent="0.25">
      <c r="A247" s="22">
        <v>39059</v>
      </c>
      <c r="B247" s="20"/>
      <c r="C247" s="20"/>
      <c r="D247" s="20"/>
      <c r="E247" s="20">
        <v>173.33</v>
      </c>
    </row>
    <row r="248" spans="1:5" x14ac:dyDescent="0.25">
      <c r="A248" s="22">
        <v>39062</v>
      </c>
      <c r="B248" s="20"/>
      <c r="C248" s="20"/>
      <c r="D248" s="20"/>
      <c r="E248" s="20">
        <v>178.31</v>
      </c>
    </row>
    <row r="249" spans="1:5" x14ac:dyDescent="0.25">
      <c r="A249" s="22">
        <v>39063</v>
      </c>
      <c r="B249" s="20"/>
      <c r="C249" s="20"/>
      <c r="D249" s="20"/>
      <c r="E249" s="20">
        <v>179.8</v>
      </c>
    </row>
    <row r="250" spans="1:5" x14ac:dyDescent="0.25">
      <c r="A250" s="22">
        <v>39064</v>
      </c>
      <c r="B250" s="20"/>
      <c r="C250" s="20"/>
      <c r="D250" s="20"/>
      <c r="E250" s="20">
        <v>182.13</v>
      </c>
    </row>
    <row r="251" spans="1:5" x14ac:dyDescent="0.25">
      <c r="A251" s="22">
        <v>39065</v>
      </c>
      <c r="B251" s="20"/>
      <c r="C251" s="20"/>
      <c r="D251" s="20"/>
      <c r="E251" s="20">
        <v>182.33</v>
      </c>
    </row>
    <row r="252" spans="1:5" x14ac:dyDescent="0.25">
      <c r="A252" s="22">
        <v>39066</v>
      </c>
      <c r="B252" s="20"/>
      <c r="C252" s="20"/>
      <c r="D252" s="20"/>
      <c r="E252" s="20">
        <v>180.95</v>
      </c>
    </row>
    <row r="253" spans="1:5" x14ac:dyDescent="0.25">
      <c r="A253" s="22">
        <v>39069</v>
      </c>
      <c r="B253" s="20"/>
      <c r="C253" s="20"/>
      <c r="D253" s="20"/>
      <c r="E253" s="20">
        <v>178.57</v>
      </c>
    </row>
    <row r="254" spans="1:5" x14ac:dyDescent="0.25">
      <c r="A254" s="22">
        <v>39070</v>
      </c>
      <c r="B254" s="20"/>
      <c r="C254" s="20"/>
      <c r="D254" s="20"/>
      <c r="E254" s="20">
        <v>170.04</v>
      </c>
    </row>
    <row r="255" spans="1:5" x14ac:dyDescent="0.25">
      <c r="A255" s="22">
        <v>39071</v>
      </c>
      <c r="B255" s="20"/>
      <c r="C255" s="20"/>
      <c r="D255" s="20"/>
      <c r="E255" s="20">
        <v>180.71</v>
      </c>
    </row>
    <row r="256" spans="1:5" x14ac:dyDescent="0.25">
      <c r="A256" s="22">
        <v>39072</v>
      </c>
      <c r="B256" s="20"/>
      <c r="C256" s="20"/>
      <c r="D256" s="20"/>
      <c r="E256" s="20">
        <v>182.41</v>
      </c>
    </row>
    <row r="257" spans="1:5" x14ac:dyDescent="0.25">
      <c r="A257" s="22">
        <v>39073</v>
      </c>
      <c r="B257" s="20"/>
      <c r="C257" s="20"/>
      <c r="D257" s="20"/>
      <c r="E257" s="20">
        <v>182.88</v>
      </c>
    </row>
    <row r="258" spans="1:5" x14ac:dyDescent="0.25">
      <c r="A258" s="22">
        <v>39077</v>
      </c>
      <c r="B258" s="20"/>
      <c r="C258" s="20"/>
      <c r="D258" s="20"/>
      <c r="E258" s="20">
        <v>184.71</v>
      </c>
    </row>
    <row r="259" spans="1:5" x14ac:dyDescent="0.25">
      <c r="A259" s="22">
        <v>39078</v>
      </c>
      <c r="B259" s="20"/>
      <c r="C259" s="20"/>
      <c r="D259" s="20"/>
      <c r="E259" s="20">
        <v>189.9</v>
      </c>
    </row>
    <row r="260" spans="1:5" x14ac:dyDescent="0.25">
      <c r="A260" s="22">
        <v>39079</v>
      </c>
      <c r="B260" s="20"/>
      <c r="C260" s="20"/>
      <c r="D260" s="20"/>
      <c r="E260" s="20">
        <v>187.73</v>
      </c>
    </row>
    <row r="261" spans="1:5" x14ac:dyDescent="0.25">
      <c r="A261" s="22">
        <v>39080</v>
      </c>
      <c r="B261" s="20"/>
      <c r="C261" s="20"/>
      <c r="D261" s="20"/>
      <c r="E261" s="20">
        <v>183.68</v>
      </c>
    </row>
    <row r="262" spans="1:5" x14ac:dyDescent="0.25">
      <c r="A262" s="22">
        <v>39085</v>
      </c>
      <c r="B262" s="20"/>
      <c r="C262" s="20"/>
      <c r="D262" s="20"/>
      <c r="E262" s="20">
        <v>184.44</v>
      </c>
    </row>
    <row r="263" spans="1:5" x14ac:dyDescent="0.25">
      <c r="A263" s="22">
        <v>39086</v>
      </c>
      <c r="B263" s="20"/>
      <c r="C263" s="20"/>
      <c r="D263" s="20"/>
      <c r="E263" s="20">
        <v>186.35</v>
      </c>
    </row>
    <row r="264" spans="1:5" x14ac:dyDescent="0.25">
      <c r="A264" s="22">
        <v>39087</v>
      </c>
      <c r="B264" s="20"/>
      <c r="C264" s="20"/>
      <c r="D264" s="20"/>
      <c r="E264" s="20">
        <v>183.64</v>
      </c>
    </row>
    <row r="265" spans="1:5" x14ac:dyDescent="0.25">
      <c r="A265" s="22">
        <v>39090</v>
      </c>
      <c r="B265" s="20"/>
      <c r="C265" s="20"/>
      <c r="D265" s="20"/>
      <c r="E265" s="20">
        <v>183.64</v>
      </c>
    </row>
    <row r="266" spans="1:5" x14ac:dyDescent="0.25">
      <c r="A266" s="22">
        <v>39091</v>
      </c>
      <c r="B266" s="20"/>
      <c r="C266" s="20"/>
      <c r="D266" s="20"/>
      <c r="E266" s="20">
        <v>186.11</v>
      </c>
    </row>
    <row r="267" spans="1:5" x14ac:dyDescent="0.25">
      <c r="A267" s="22">
        <v>39092</v>
      </c>
      <c r="B267" s="20"/>
      <c r="C267" s="20"/>
      <c r="D267" s="20"/>
      <c r="E267" s="20">
        <v>187.06</v>
      </c>
    </row>
    <row r="268" spans="1:5" x14ac:dyDescent="0.25">
      <c r="A268" s="22">
        <v>39093</v>
      </c>
      <c r="B268" s="20"/>
      <c r="C268" s="20"/>
      <c r="D268" s="20"/>
      <c r="E268" s="20">
        <v>200.36</v>
      </c>
    </row>
    <row r="269" spans="1:5" x14ac:dyDescent="0.25">
      <c r="A269" s="22">
        <v>39094</v>
      </c>
      <c r="B269" s="20"/>
      <c r="C269" s="20"/>
      <c r="D269" s="20"/>
      <c r="E269" s="20">
        <v>204</v>
      </c>
    </row>
    <row r="270" spans="1:5" x14ac:dyDescent="0.25">
      <c r="A270" s="22">
        <v>39098</v>
      </c>
      <c r="B270" s="20"/>
      <c r="C270" s="20"/>
      <c r="D270" s="20"/>
      <c r="E270" s="20">
        <v>206.85</v>
      </c>
    </row>
    <row r="271" spans="1:5" x14ac:dyDescent="0.25">
      <c r="A271" s="22">
        <v>39099</v>
      </c>
      <c r="B271" s="20"/>
      <c r="C271" s="20"/>
      <c r="D271" s="20"/>
      <c r="E271" s="20">
        <v>207.54</v>
      </c>
    </row>
    <row r="272" spans="1:5" x14ac:dyDescent="0.25">
      <c r="A272" s="22">
        <v>39100</v>
      </c>
      <c r="B272" s="20"/>
      <c r="C272" s="20"/>
      <c r="D272" s="20"/>
      <c r="E272" s="20">
        <v>205.39</v>
      </c>
    </row>
    <row r="273" spans="1:5" x14ac:dyDescent="0.25">
      <c r="A273" s="22">
        <v>39101</v>
      </c>
      <c r="B273" s="20"/>
      <c r="C273" s="20"/>
      <c r="D273" s="20"/>
      <c r="E273" s="20">
        <v>211.07</v>
      </c>
    </row>
    <row r="274" spans="1:5" x14ac:dyDescent="0.25">
      <c r="A274" s="22">
        <v>39104</v>
      </c>
      <c r="B274" s="20"/>
      <c r="C274" s="20"/>
      <c r="D274" s="20"/>
      <c r="E274" s="20">
        <v>208.03</v>
      </c>
    </row>
    <row r="275" spans="1:5" x14ac:dyDescent="0.25">
      <c r="A275" s="22">
        <v>39105</v>
      </c>
      <c r="B275" s="20"/>
      <c r="C275" s="20"/>
      <c r="D275" s="20"/>
      <c r="E275" s="20">
        <v>211.91</v>
      </c>
    </row>
    <row r="276" spans="1:5" x14ac:dyDescent="0.25">
      <c r="A276" s="22">
        <v>39106</v>
      </c>
      <c r="B276" s="20"/>
      <c r="C276" s="20"/>
      <c r="D276" s="20"/>
      <c r="E276" s="20">
        <v>215.66</v>
      </c>
    </row>
    <row r="277" spans="1:5" x14ac:dyDescent="0.25">
      <c r="A277" s="22">
        <v>39107</v>
      </c>
      <c r="B277" s="20"/>
      <c r="C277" s="20"/>
      <c r="D277" s="20"/>
      <c r="E277" s="20">
        <v>208.4</v>
      </c>
    </row>
    <row r="278" spans="1:5" x14ac:dyDescent="0.25">
      <c r="A278" s="22">
        <v>39108</v>
      </c>
      <c r="B278" s="20"/>
      <c r="C278" s="20"/>
      <c r="D278" s="20"/>
      <c r="E278" s="20">
        <v>208.49</v>
      </c>
    </row>
    <row r="279" spans="1:5" x14ac:dyDescent="0.25">
      <c r="A279" s="22">
        <v>39111</v>
      </c>
      <c r="B279" s="20"/>
      <c r="C279" s="20"/>
      <c r="D279" s="20"/>
      <c r="E279" s="20">
        <v>208.49</v>
      </c>
    </row>
    <row r="280" spans="1:5" x14ac:dyDescent="0.25">
      <c r="A280" s="22">
        <v>39112</v>
      </c>
      <c r="B280" s="20"/>
      <c r="C280" s="20"/>
      <c r="D280" s="20"/>
      <c r="E280" s="20">
        <v>211.52</v>
      </c>
    </row>
    <row r="281" spans="1:5" x14ac:dyDescent="0.25">
      <c r="A281" s="22">
        <v>39113</v>
      </c>
      <c r="B281" s="20"/>
      <c r="C281" s="20"/>
      <c r="D281" s="20"/>
      <c r="E281" s="20">
        <v>214.75</v>
      </c>
    </row>
    <row r="282" spans="1:5" x14ac:dyDescent="0.25">
      <c r="A282" s="22">
        <v>39114</v>
      </c>
      <c r="B282" s="20"/>
      <c r="C282" s="20"/>
      <c r="D282" s="20"/>
      <c r="E282" s="20">
        <v>217.87</v>
      </c>
    </row>
    <row r="283" spans="1:5" x14ac:dyDescent="0.25">
      <c r="A283" s="22">
        <v>39115</v>
      </c>
      <c r="B283" s="20"/>
      <c r="C283" s="20"/>
      <c r="D283" s="20"/>
      <c r="E283" s="20">
        <v>218.57</v>
      </c>
    </row>
    <row r="284" spans="1:5" x14ac:dyDescent="0.25">
      <c r="A284" s="22">
        <v>39118</v>
      </c>
      <c r="B284" s="20"/>
      <c r="C284" s="20"/>
      <c r="D284" s="20"/>
      <c r="E284" s="20">
        <v>218.69</v>
      </c>
    </row>
    <row r="285" spans="1:5" x14ac:dyDescent="0.25">
      <c r="A285" s="22">
        <v>39119</v>
      </c>
      <c r="B285" s="20"/>
      <c r="C285" s="20"/>
      <c r="D285" s="20"/>
      <c r="E285" s="20">
        <v>220.97</v>
      </c>
    </row>
    <row r="286" spans="1:5" x14ac:dyDescent="0.25">
      <c r="A286" s="22">
        <v>39120</v>
      </c>
      <c r="B286" s="20"/>
      <c r="C286" s="20"/>
      <c r="D286" s="20"/>
      <c r="E286" s="20">
        <v>223.58</v>
      </c>
    </row>
    <row r="287" spans="1:5" x14ac:dyDescent="0.25">
      <c r="A287" s="22">
        <v>39121</v>
      </c>
      <c r="B287" s="20"/>
      <c r="C287" s="20"/>
      <c r="D287" s="20"/>
      <c r="E287" s="20">
        <v>224.04</v>
      </c>
    </row>
    <row r="288" spans="1:5" x14ac:dyDescent="0.25">
      <c r="A288" s="22">
        <v>39122</v>
      </c>
      <c r="B288" s="20"/>
      <c r="C288" s="20"/>
      <c r="D288" s="20"/>
      <c r="E288" s="20">
        <v>217.6</v>
      </c>
    </row>
    <row r="289" spans="1:5" x14ac:dyDescent="0.25">
      <c r="A289" s="22">
        <v>39125</v>
      </c>
      <c r="B289" s="20"/>
      <c r="C289" s="20"/>
      <c r="D289" s="20"/>
      <c r="E289" s="20">
        <v>215.56</v>
      </c>
    </row>
    <row r="290" spans="1:5" x14ac:dyDescent="0.25">
      <c r="A290" s="22">
        <v>39126</v>
      </c>
      <c r="B290" s="20"/>
      <c r="C290" s="20"/>
      <c r="D290" s="20"/>
      <c r="E290" s="20">
        <v>221.28</v>
      </c>
    </row>
    <row r="291" spans="1:5" x14ac:dyDescent="0.25">
      <c r="A291" s="22">
        <v>39127</v>
      </c>
      <c r="B291" s="20"/>
      <c r="C291" s="20"/>
      <c r="D291" s="20"/>
      <c r="E291" s="20">
        <v>229.17</v>
      </c>
    </row>
    <row r="292" spans="1:5" x14ac:dyDescent="0.25">
      <c r="A292" s="22">
        <v>39128</v>
      </c>
      <c r="B292" s="20"/>
      <c r="C292" s="20"/>
      <c r="D292" s="20"/>
      <c r="E292" s="20">
        <v>231.47</v>
      </c>
    </row>
    <row r="293" spans="1:5" x14ac:dyDescent="0.25">
      <c r="A293" s="22">
        <v>39129</v>
      </c>
      <c r="B293" s="20"/>
      <c r="C293" s="20"/>
      <c r="D293" s="20"/>
      <c r="E293" s="20">
        <v>231.34</v>
      </c>
    </row>
    <row r="294" spans="1:5" x14ac:dyDescent="0.25">
      <c r="A294" s="22">
        <v>39133</v>
      </c>
      <c r="B294" s="20"/>
      <c r="C294" s="20"/>
      <c r="D294" s="20"/>
      <c r="E294" s="20">
        <v>236.1</v>
      </c>
    </row>
    <row r="295" spans="1:5" x14ac:dyDescent="0.25">
      <c r="A295" s="22">
        <v>39134</v>
      </c>
      <c r="B295" s="20"/>
      <c r="C295" s="20"/>
      <c r="D295" s="20"/>
      <c r="E295" s="20">
        <v>235.86</v>
      </c>
    </row>
    <row r="296" spans="1:5" x14ac:dyDescent="0.25">
      <c r="A296" s="22">
        <v>39135</v>
      </c>
      <c r="B296" s="20"/>
      <c r="C296" s="20"/>
      <c r="D296" s="20"/>
      <c r="E296" s="20">
        <v>238.78</v>
      </c>
    </row>
    <row r="297" spans="1:5" x14ac:dyDescent="0.25">
      <c r="A297" s="22">
        <v>39136</v>
      </c>
      <c r="B297" s="20"/>
      <c r="C297" s="20"/>
      <c r="D297" s="20"/>
      <c r="E297" s="20">
        <v>231.15</v>
      </c>
    </row>
    <row r="298" spans="1:5" x14ac:dyDescent="0.25">
      <c r="A298" s="22">
        <v>39139</v>
      </c>
      <c r="B298" s="20"/>
      <c r="C298" s="20"/>
      <c r="D298" s="20"/>
      <c r="E298" s="20">
        <v>232.74</v>
      </c>
    </row>
    <row r="299" spans="1:5" x14ac:dyDescent="0.25">
      <c r="A299" s="22">
        <v>39140</v>
      </c>
      <c r="B299" s="20"/>
      <c r="C299" s="20"/>
      <c r="D299" s="20"/>
      <c r="E299" s="20">
        <v>177.74</v>
      </c>
    </row>
    <row r="300" spans="1:5" x14ac:dyDescent="0.25">
      <c r="A300" s="22">
        <v>39141</v>
      </c>
      <c r="B300" s="20"/>
      <c r="C300" s="20"/>
      <c r="D300" s="20"/>
      <c r="E300" s="20">
        <v>191.42</v>
      </c>
    </row>
    <row r="301" spans="1:5" x14ac:dyDescent="0.25">
      <c r="A301" s="22">
        <v>39142</v>
      </c>
      <c r="B301" s="20"/>
      <c r="C301" s="20"/>
      <c r="D301" s="20"/>
      <c r="E301" s="20">
        <v>183.85</v>
      </c>
    </row>
    <row r="302" spans="1:5" x14ac:dyDescent="0.25">
      <c r="A302" s="22">
        <v>39143</v>
      </c>
      <c r="B302" s="20"/>
      <c r="C302" s="20"/>
      <c r="D302" s="20"/>
      <c r="E302" s="20">
        <v>172.3</v>
      </c>
    </row>
    <row r="303" spans="1:5" x14ac:dyDescent="0.25">
      <c r="A303" s="22">
        <v>39146</v>
      </c>
      <c r="B303" s="20"/>
      <c r="C303" s="20"/>
      <c r="D303" s="20"/>
      <c r="E303" s="20">
        <v>165.4</v>
      </c>
    </row>
    <row r="304" spans="1:5" x14ac:dyDescent="0.25">
      <c r="A304" s="22">
        <v>39147</v>
      </c>
      <c r="B304" s="20"/>
      <c r="C304" s="20"/>
      <c r="D304" s="20"/>
      <c r="E304" s="20">
        <v>175.1</v>
      </c>
    </row>
    <row r="305" spans="1:5" x14ac:dyDescent="0.25">
      <c r="A305" s="22">
        <v>39148</v>
      </c>
      <c r="B305" s="20"/>
      <c r="C305" s="20"/>
      <c r="D305" s="20"/>
      <c r="E305" s="20">
        <v>177.93</v>
      </c>
    </row>
    <row r="306" spans="1:5" x14ac:dyDescent="0.25">
      <c r="A306" s="22">
        <v>39149</v>
      </c>
      <c r="B306" s="20"/>
      <c r="C306" s="20"/>
      <c r="D306" s="20"/>
      <c r="E306" s="20">
        <v>184.76</v>
      </c>
    </row>
    <row r="307" spans="1:5" x14ac:dyDescent="0.25">
      <c r="A307" s="22">
        <v>39150</v>
      </c>
      <c r="B307" s="20"/>
      <c r="C307" s="20"/>
      <c r="D307" s="20"/>
      <c r="E307" s="20">
        <v>184.63</v>
      </c>
    </row>
    <row r="308" spans="1:5" x14ac:dyDescent="0.25">
      <c r="A308" s="22">
        <v>39153</v>
      </c>
      <c r="B308" s="20"/>
      <c r="C308" s="20"/>
      <c r="D308" s="20"/>
      <c r="E308" s="20">
        <v>188.06</v>
      </c>
    </row>
    <row r="309" spans="1:5" x14ac:dyDescent="0.25">
      <c r="A309" s="22">
        <v>39154</v>
      </c>
      <c r="B309" s="20"/>
      <c r="C309" s="20"/>
      <c r="D309" s="20"/>
      <c r="E309" s="20">
        <v>169.21</v>
      </c>
    </row>
    <row r="310" spans="1:5" x14ac:dyDescent="0.25">
      <c r="A310" s="22">
        <v>39155</v>
      </c>
      <c r="B310" s="20"/>
      <c r="C310" s="20"/>
      <c r="D310" s="20"/>
      <c r="E310" s="20">
        <v>163.13</v>
      </c>
    </row>
    <row r="311" spans="1:5" x14ac:dyDescent="0.25">
      <c r="A311" s="22">
        <v>39156</v>
      </c>
      <c r="B311" s="20"/>
      <c r="C311" s="20"/>
      <c r="D311" s="20"/>
      <c r="E311" s="20">
        <v>162.68</v>
      </c>
    </row>
    <row r="312" spans="1:5" x14ac:dyDescent="0.25">
      <c r="A312" s="22">
        <v>39157</v>
      </c>
      <c r="B312" s="20"/>
      <c r="C312" s="20"/>
      <c r="D312" s="20"/>
      <c r="E312" s="20">
        <v>157.88</v>
      </c>
    </row>
    <row r="313" spans="1:5" x14ac:dyDescent="0.25">
      <c r="A313" s="22">
        <v>39160</v>
      </c>
      <c r="B313" s="20"/>
      <c r="C313" s="20"/>
      <c r="D313" s="20"/>
      <c r="E313" s="20">
        <v>165.82</v>
      </c>
    </row>
    <row r="314" spans="1:5" x14ac:dyDescent="0.25">
      <c r="A314" s="22">
        <v>39161</v>
      </c>
      <c r="B314" s="20"/>
      <c r="C314" s="20"/>
      <c r="D314" s="20"/>
      <c r="E314" s="20">
        <v>172.5</v>
      </c>
    </row>
    <row r="315" spans="1:5" x14ac:dyDescent="0.25">
      <c r="A315" s="22">
        <v>39162</v>
      </c>
      <c r="B315" s="20"/>
      <c r="C315" s="20"/>
      <c r="D315" s="20"/>
      <c r="E315" s="20">
        <v>185.18</v>
      </c>
    </row>
    <row r="316" spans="1:5" x14ac:dyDescent="0.25">
      <c r="A316" s="22">
        <v>39163</v>
      </c>
      <c r="B316" s="20"/>
      <c r="C316" s="20"/>
      <c r="D316" s="20"/>
      <c r="E316" s="20">
        <v>185.23</v>
      </c>
    </row>
    <row r="317" spans="1:5" x14ac:dyDescent="0.25">
      <c r="A317" s="22">
        <v>39164</v>
      </c>
      <c r="B317" s="20"/>
      <c r="C317" s="20"/>
      <c r="D317" s="20"/>
      <c r="E317" s="20">
        <v>184.54</v>
      </c>
    </row>
    <row r="318" spans="1:5" x14ac:dyDescent="0.25">
      <c r="A318" s="22">
        <v>39167</v>
      </c>
      <c r="B318" s="20"/>
      <c r="C318" s="20"/>
      <c r="D318" s="20"/>
      <c r="E318" s="20">
        <v>187.04</v>
      </c>
    </row>
    <row r="319" spans="1:5" x14ac:dyDescent="0.25">
      <c r="A319" s="22">
        <v>39168</v>
      </c>
      <c r="B319" s="20"/>
      <c r="C319" s="20"/>
      <c r="D319" s="20"/>
      <c r="E319" s="20">
        <v>178.36</v>
      </c>
    </row>
    <row r="320" spans="1:5" x14ac:dyDescent="0.25">
      <c r="A320" s="22">
        <v>39169</v>
      </c>
      <c r="B320" s="20"/>
      <c r="C320" s="20"/>
      <c r="D320" s="20"/>
      <c r="E320" s="20">
        <v>168.53</v>
      </c>
    </row>
    <row r="321" spans="1:5" x14ac:dyDescent="0.25">
      <c r="A321" s="22">
        <v>39170</v>
      </c>
      <c r="B321" s="20"/>
      <c r="C321" s="20"/>
      <c r="D321" s="20"/>
      <c r="E321" s="20">
        <v>171.4</v>
      </c>
    </row>
    <row r="322" spans="1:5" x14ac:dyDescent="0.25">
      <c r="A322" s="22">
        <v>39171</v>
      </c>
      <c r="B322" s="20"/>
      <c r="C322" s="20"/>
      <c r="D322" s="20"/>
      <c r="E322" s="20">
        <v>168.83</v>
      </c>
    </row>
    <row r="323" spans="1:5" x14ac:dyDescent="0.25">
      <c r="A323" s="22">
        <v>39174</v>
      </c>
      <c r="B323" s="20"/>
      <c r="C323" s="20"/>
      <c r="D323" s="20"/>
      <c r="E323" s="20">
        <v>169.15</v>
      </c>
    </row>
    <row r="324" spans="1:5" x14ac:dyDescent="0.25">
      <c r="A324" s="22">
        <v>39175</v>
      </c>
      <c r="B324" s="20"/>
      <c r="C324" s="20"/>
      <c r="D324" s="20"/>
      <c r="E324" s="20">
        <v>176.03</v>
      </c>
    </row>
    <row r="325" spans="1:5" x14ac:dyDescent="0.25">
      <c r="A325" s="22">
        <v>39176</v>
      </c>
      <c r="B325" s="20"/>
      <c r="C325" s="20"/>
      <c r="D325" s="20"/>
      <c r="E325" s="20">
        <v>177.94</v>
      </c>
    </row>
    <row r="326" spans="1:5" x14ac:dyDescent="0.25">
      <c r="A326" s="22">
        <v>39177</v>
      </c>
      <c r="B326" s="20"/>
      <c r="C326" s="20"/>
      <c r="D326" s="20"/>
      <c r="E326" s="20">
        <v>179.6</v>
      </c>
    </row>
    <row r="327" spans="1:5" x14ac:dyDescent="0.25">
      <c r="A327" s="22">
        <v>39181</v>
      </c>
      <c r="B327" s="20"/>
      <c r="C327" s="20"/>
      <c r="D327" s="20"/>
      <c r="E327" s="20">
        <v>181.8</v>
      </c>
    </row>
    <row r="328" spans="1:5" x14ac:dyDescent="0.25">
      <c r="A328" s="22">
        <v>39182</v>
      </c>
      <c r="B328" s="20"/>
      <c r="C328" s="20"/>
      <c r="D328" s="20"/>
      <c r="E328" s="20">
        <v>187.38</v>
      </c>
    </row>
    <row r="329" spans="1:5" x14ac:dyDescent="0.25">
      <c r="A329" s="22">
        <v>39183</v>
      </c>
      <c r="B329" s="20"/>
      <c r="C329" s="20"/>
      <c r="D329" s="20"/>
      <c r="E329" s="20">
        <v>180.83</v>
      </c>
    </row>
    <row r="330" spans="1:5" x14ac:dyDescent="0.25">
      <c r="A330" s="22">
        <v>39184</v>
      </c>
      <c r="B330" s="20"/>
      <c r="C330" s="20"/>
      <c r="D330" s="20"/>
      <c r="E330" s="20">
        <v>185</v>
      </c>
    </row>
    <row r="331" spans="1:5" x14ac:dyDescent="0.25">
      <c r="A331" s="22">
        <v>39185</v>
      </c>
      <c r="B331" s="20"/>
      <c r="C331" s="20"/>
      <c r="D331" s="20"/>
      <c r="E331" s="20">
        <v>188.11</v>
      </c>
    </row>
    <row r="332" spans="1:5" x14ac:dyDescent="0.25">
      <c r="A332" s="22">
        <v>39188</v>
      </c>
      <c r="B332" s="20"/>
      <c r="C332" s="20"/>
      <c r="D332" s="20"/>
      <c r="E332" s="20">
        <v>195.77</v>
      </c>
    </row>
    <row r="333" spans="1:5" x14ac:dyDescent="0.25">
      <c r="A333" s="22">
        <v>39189</v>
      </c>
      <c r="B333" s="20"/>
      <c r="C333" s="20"/>
      <c r="D333" s="20"/>
      <c r="E333" s="20">
        <v>196.1</v>
      </c>
    </row>
    <row r="334" spans="1:5" x14ac:dyDescent="0.25">
      <c r="A334" s="22">
        <v>39190</v>
      </c>
      <c r="B334" s="20"/>
      <c r="C334" s="20"/>
      <c r="D334" s="20"/>
      <c r="E334" s="20">
        <v>193.68</v>
      </c>
    </row>
    <row r="335" spans="1:5" x14ac:dyDescent="0.25">
      <c r="A335" s="22">
        <v>39191</v>
      </c>
      <c r="B335" s="20"/>
      <c r="C335" s="20"/>
      <c r="D335" s="20"/>
      <c r="E335" s="20">
        <v>193.85</v>
      </c>
    </row>
    <row r="336" spans="1:5" x14ac:dyDescent="0.25">
      <c r="A336" s="22">
        <v>39192</v>
      </c>
      <c r="B336" s="20"/>
      <c r="C336" s="20"/>
      <c r="D336" s="20"/>
      <c r="E336" s="20">
        <v>195.71</v>
      </c>
    </row>
    <row r="337" spans="1:5" x14ac:dyDescent="0.25">
      <c r="A337" s="22">
        <v>39195</v>
      </c>
      <c r="B337" s="20"/>
      <c r="C337" s="20"/>
      <c r="D337" s="20"/>
      <c r="E337" s="20">
        <v>191.58</v>
      </c>
    </row>
    <row r="338" spans="1:5" x14ac:dyDescent="0.25">
      <c r="A338" s="22">
        <v>39196</v>
      </c>
      <c r="B338" s="20"/>
      <c r="C338" s="20"/>
      <c r="D338" s="20"/>
      <c r="E338" s="20">
        <v>192.07</v>
      </c>
    </row>
    <row r="339" spans="1:5" x14ac:dyDescent="0.25">
      <c r="A339" s="22">
        <v>39197</v>
      </c>
      <c r="B339" s="20"/>
      <c r="C339" s="20"/>
      <c r="D339" s="20"/>
      <c r="E339" s="20">
        <v>194.3</v>
      </c>
    </row>
    <row r="340" spans="1:5" x14ac:dyDescent="0.25">
      <c r="A340" s="22">
        <v>39198</v>
      </c>
      <c r="B340" s="20"/>
      <c r="C340" s="20"/>
      <c r="D340" s="20"/>
      <c r="E340" s="20">
        <v>192.85</v>
      </c>
    </row>
    <row r="341" spans="1:5" x14ac:dyDescent="0.25">
      <c r="A341" s="22">
        <v>39199</v>
      </c>
      <c r="B341" s="20"/>
      <c r="C341" s="20"/>
      <c r="D341" s="20"/>
      <c r="E341" s="20">
        <v>194.42</v>
      </c>
    </row>
    <row r="342" spans="1:5" x14ac:dyDescent="0.25">
      <c r="A342" s="22">
        <v>39202</v>
      </c>
      <c r="B342" s="20"/>
      <c r="C342" s="20"/>
      <c r="D342" s="20"/>
      <c r="E342" s="20">
        <v>188.6</v>
      </c>
    </row>
    <row r="343" spans="1:5" x14ac:dyDescent="0.25">
      <c r="A343" s="22">
        <v>39203</v>
      </c>
      <c r="B343" s="20"/>
      <c r="C343" s="20"/>
      <c r="D343" s="20"/>
      <c r="E343" s="20">
        <v>189.22</v>
      </c>
    </row>
    <row r="344" spans="1:5" x14ac:dyDescent="0.25">
      <c r="A344" s="22">
        <v>39204</v>
      </c>
      <c r="B344" s="20"/>
      <c r="C344" s="20"/>
      <c r="D344" s="20"/>
      <c r="E344" s="20">
        <v>192.06</v>
      </c>
    </row>
    <row r="345" spans="1:5" x14ac:dyDescent="0.25">
      <c r="A345" s="22">
        <v>39205</v>
      </c>
      <c r="B345" s="20"/>
      <c r="C345" s="20"/>
      <c r="D345" s="20"/>
      <c r="E345" s="20">
        <v>192.82</v>
      </c>
    </row>
    <row r="346" spans="1:5" x14ac:dyDescent="0.25">
      <c r="A346" s="22">
        <v>39206</v>
      </c>
      <c r="B346" s="20"/>
      <c r="C346" s="20"/>
      <c r="D346" s="20"/>
      <c r="E346" s="20">
        <v>191.9</v>
      </c>
    </row>
    <row r="347" spans="1:5" x14ac:dyDescent="0.25">
      <c r="A347" s="22">
        <v>39209</v>
      </c>
      <c r="B347" s="20"/>
      <c r="C347" s="20"/>
      <c r="D347" s="20"/>
      <c r="E347" s="20">
        <v>191.55</v>
      </c>
    </row>
    <row r="348" spans="1:5" x14ac:dyDescent="0.25">
      <c r="A348" s="22">
        <v>39210</v>
      </c>
      <c r="B348" s="20"/>
      <c r="C348" s="20"/>
      <c r="D348" s="20"/>
      <c r="E348" s="20">
        <v>189.32</v>
      </c>
    </row>
    <row r="349" spans="1:5" x14ac:dyDescent="0.25">
      <c r="A349" s="22">
        <v>39211</v>
      </c>
      <c r="B349" s="20"/>
      <c r="C349" s="20"/>
      <c r="D349" s="20"/>
      <c r="E349" s="20">
        <v>191.49</v>
      </c>
    </row>
    <row r="350" spans="1:5" x14ac:dyDescent="0.25">
      <c r="A350" s="22">
        <v>39212</v>
      </c>
      <c r="B350" s="20"/>
      <c r="C350" s="20"/>
      <c r="D350" s="20"/>
      <c r="E350" s="20">
        <v>185.68</v>
      </c>
    </row>
    <row r="351" spans="1:5" x14ac:dyDescent="0.25">
      <c r="A351" s="22">
        <v>39213</v>
      </c>
      <c r="B351" s="20"/>
      <c r="C351" s="20"/>
      <c r="D351" s="20"/>
      <c r="E351" s="20">
        <v>191.1</v>
      </c>
    </row>
    <row r="352" spans="1:5" x14ac:dyDescent="0.25">
      <c r="A352" s="22">
        <v>39216</v>
      </c>
      <c r="B352" s="20"/>
      <c r="C352" s="20"/>
      <c r="D352" s="20"/>
      <c r="E352" s="20">
        <v>185.13</v>
      </c>
    </row>
    <row r="353" spans="1:5" x14ac:dyDescent="0.25">
      <c r="A353" s="22">
        <v>39217</v>
      </c>
      <c r="B353" s="20"/>
      <c r="C353" s="20"/>
      <c r="D353" s="20"/>
      <c r="E353" s="20">
        <v>185.4</v>
      </c>
    </row>
    <row r="354" spans="1:5" x14ac:dyDescent="0.25">
      <c r="A354" s="22">
        <v>39218</v>
      </c>
      <c r="B354" s="20"/>
      <c r="C354" s="20"/>
      <c r="D354" s="20"/>
      <c r="E354" s="20">
        <v>186.58</v>
      </c>
    </row>
    <row r="355" spans="1:5" x14ac:dyDescent="0.25">
      <c r="A355" s="22">
        <v>39219</v>
      </c>
      <c r="B355" s="20"/>
      <c r="C355" s="20"/>
      <c r="D355" s="20"/>
      <c r="E355" s="20">
        <v>186.21</v>
      </c>
    </row>
    <row r="356" spans="1:5" x14ac:dyDescent="0.25">
      <c r="A356" s="22">
        <v>39220</v>
      </c>
      <c r="B356" s="20"/>
      <c r="C356" s="20"/>
      <c r="D356" s="20"/>
      <c r="E356" s="20">
        <v>188.74</v>
      </c>
    </row>
    <row r="357" spans="1:5" x14ac:dyDescent="0.25">
      <c r="A357" s="22">
        <v>39223</v>
      </c>
      <c r="B357" s="20"/>
      <c r="C357" s="20"/>
      <c r="D357" s="20"/>
      <c r="E357" s="20">
        <v>190.93</v>
      </c>
    </row>
    <row r="358" spans="1:5" x14ac:dyDescent="0.25">
      <c r="A358" s="22">
        <v>39224</v>
      </c>
      <c r="B358" s="20"/>
      <c r="C358" s="20"/>
      <c r="D358" s="20"/>
      <c r="E358" s="20">
        <v>191.77</v>
      </c>
    </row>
    <row r="359" spans="1:5" x14ac:dyDescent="0.25">
      <c r="A359" s="22">
        <v>39225</v>
      </c>
      <c r="B359" s="20"/>
      <c r="C359" s="20"/>
      <c r="D359" s="20"/>
      <c r="E359" s="20">
        <v>191.56</v>
      </c>
    </row>
    <row r="360" spans="1:5" x14ac:dyDescent="0.25">
      <c r="A360" s="22">
        <v>39226</v>
      </c>
      <c r="B360" s="20"/>
      <c r="C360" s="20"/>
      <c r="D360" s="20"/>
      <c r="E360" s="20">
        <v>185.14</v>
      </c>
    </row>
    <row r="361" spans="1:5" x14ac:dyDescent="0.25">
      <c r="A361" s="22">
        <v>39227</v>
      </c>
      <c r="B361" s="20"/>
      <c r="C361" s="20"/>
      <c r="D361" s="20"/>
      <c r="E361" s="20">
        <v>188.81</v>
      </c>
    </row>
    <row r="362" spans="1:5" x14ac:dyDescent="0.25">
      <c r="A362" s="22">
        <v>39231</v>
      </c>
      <c r="B362" s="20"/>
      <c r="C362" s="20"/>
      <c r="D362" s="20"/>
      <c r="E362" s="20">
        <v>190.33</v>
      </c>
    </row>
    <row r="363" spans="1:5" x14ac:dyDescent="0.25">
      <c r="A363" s="22">
        <v>39232</v>
      </c>
      <c r="B363" s="20"/>
      <c r="C363" s="20"/>
      <c r="D363" s="20"/>
      <c r="E363" s="20">
        <v>191.92</v>
      </c>
    </row>
    <row r="364" spans="1:5" x14ac:dyDescent="0.25">
      <c r="A364" s="22">
        <v>39233</v>
      </c>
      <c r="B364" s="20"/>
      <c r="C364" s="20"/>
      <c r="D364" s="20"/>
      <c r="E364" s="20">
        <v>193.1</v>
      </c>
    </row>
    <row r="365" spans="1:5" x14ac:dyDescent="0.25">
      <c r="A365" s="22">
        <v>39234</v>
      </c>
      <c r="B365" s="20"/>
      <c r="C365" s="20"/>
      <c r="D365" s="20"/>
      <c r="E365" s="20">
        <v>193.71</v>
      </c>
    </row>
    <row r="366" spans="1:5" x14ac:dyDescent="0.25">
      <c r="A366" s="22">
        <v>39237</v>
      </c>
      <c r="B366" s="20"/>
      <c r="C366" s="20"/>
      <c r="D366" s="20"/>
      <c r="E366" s="20">
        <v>193.15</v>
      </c>
    </row>
    <row r="367" spans="1:5" x14ac:dyDescent="0.25">
      <c r="A367" s="22">
        <v>39238</v>
      </c>
      <c r="B367" s="20"/>
      <c r="C367" s="20"/>
      <c r="D367" s="20"/>
      <c r="E367" s="20">
        <v>191.19</v>
      </c>
    </row>
    <row r="368" spans="1:5" x14ac:dyDescent="0.25">
      <c r="A368" s="22">
        <v>39239</v>
      </c>
      <c r="B368" s="20"/>
      <c r="C368" s="20"/>
      <c r="D368" s="20"/>
      <c r="E368" s="20">
        <v>185.29</v>
      </c>
    </row>
    <row r="369" spans="1:5" x14ac:dyDescent="0.25">
      <c r="A369" s="22">
        <v>39240</v>
      </c>
      <c r="B369" s="20"/>
      <c r="C369" s="20"/>
      <c r="D369" s="20"/>
      <c r="E369" s="20">
        <v>175.42</v>
      </c>
    </row>
    <row r="370" spans="1:5" x14ac:dyDescent="0.25">
      <c r="A370" s="22">
        <v>39241</v>
      </c>
      <c r="B370" s="20"/>
      <c r="C370" s="20"/>
      <c r="D370" s="20"/>
      <c r="E370" s="20">
        <v>177.85</v>
      </c>
    </row>
    <row r="371" spans="1:5" x14ac:dyDescent="0.25">
      <c r="A371" s="22">
        <v>39244</v>
      </c>
      <c r="B371" s="20"/>
      <c r="C371" s="20"/>
      <c r="D371" s="20"/>
      <c r="E371" s="20">
        <v>181.43</v>
      </c>
    </row>
    <row r="372" spans="1:5" x14ac:dyDescent="0.25">
      <c r="A372" s="22">
        <v>39245</v>
      </c>
      <c r="B372" s="20"/>
      <c r="C372" s="20"/>
      <c r="D372" s="20"/>
      <c r="E372" s="20">
        <v>176.39</v>
      </c>
    </row>
    <row r="373" spans="1:5" x14ac:dyDescent="0.25">
      <c r="A373" s="22">
        <v>39246</v>
      </c>
      <c r="B373" s="20"/>
      <c r="C373" s="20"/>
      <c r="D373" s="20"/>
      <c r="E373" s="20">
        <v>180.04</v>
      </c>
    </row>
    <row r="374" spans="1:5" x14ac:dyDescent="0.25">
      <c r="A374" s="22">
        <v>39247</v>
      </c>
      <c r="B374" s="20"/>
      <c r="C374" s="20"/>
      <c r="D374" s="20"/>
      <c r="E374" s="20">
        <v>184.56</v>
      </c>
    </row>
    <row r="375" spans="1:5" x14ac:dyDescent="0.25">
      <c r="A375" s="22">
        <v>39248</v>
      </c>
      <c r="B375" s="20"/>
      <c r="C375" s="20"/>
      <c r="D375" s="20"/>
      <c r="E375" s="20">
        <v>187.99</v>
      </c>
    </row>
    <row r="376" spans="1:5" x14ac:dyDescent="0.25">
      <c r="A376" s="22">
        <v>39251</v>
      </c>
      <c r="B376" s="20"/>
      <c r="C376" s="20"/>
      <c r="D376" s="20"/>
      <c r="E376" s="20">
        <v>187.39</v>
      </c>
    </row>
    <row r="377" spans="1:5" x14ac:dyDescent="0.25">
      <c r="A377" s="22">
        <v>39252</v>
      </c>
      <c r="B377" s="20"/>
      <c r="C377" s="20"/>
      <c r="D377" s="20"/>
      <c r="E377" s="20">
        <v>191.66</v>
      </c>
    </row>
    <row r="378" spans="1:5" x14ac:dyDescent="0.25">
      <c r="A378" s="22">
        <v>39253</v>
      </c>
      <c r="B378" s="20"/>
      <c r="C378" s="20"/>
      <c r="D378" s="20"/>
      <c r="E378" s="20">
        <v>180.84</v>
      </c>
    </row>
    <row r="379" spans="1:5" x14ac:dyDescent="0.25">
      <c r="A379" s="22">
        <v>39254</v>
      </c>
      <c r="B379" s="20"/>
      <c r="C379" s="20"/>
      <c r="D379" s="20"/>
      <c r="E379" s="20">
        <v>180.21</v>
      </c>
    </row>
    <row r="380" spans="1:5" x14ac:dyDescent="0.25">
      <c r="A380" s="22">
        <v>39255</v>
      </c>
      <c r="B380" s="20"/>
      <c r="C380" s="20"/>
      <c r="D380" s="20"/>
      <c r="E380" s="20">
        <v>170.17</v>
      </c>
    </row>
    <row r="381" spans="1:5" x14ac:dyDescent="0.25">
      <c r="A381" s="22">
        <v>39258</v>
      </c>
      <c r="B381" s="20"/>
      <c r="C381" s="20"/>
      <c r="D381" s="20"/>
      <c r="E381" s="20">
        <v>168.87</v>
      </c>
    </row>
    <row r="382" spans="1:5" x14ac:dyDescent="0.25">
      <c r="A382" s="22">
        <v>39259</v>
      </c>
      <c r="B382" s="20"/>
      <c r="C382" s="20"/>
      <c r="D382" s="20"/>
      <c r="E382" s="20">
        <v>165.41</v>
      </c>
    </row>
    <row r="383" spans="1:5" x14ac:dyDescent="0.25">
      <c r="A383" s="22">
        <v>39260</v>
      </c>
      <c r="B383" s="20"/>
      <c r="C383" s="20"/>
      <c r="D383" s="20"/>
      <c r="E383" s="20">
        <v>173.42</v>
      </c>
    </row>
    <row r="384" spans="1:5" x14ac:dyDescent="0.25">
      <c r="A384" s="22">
        <v>39261</v>
      </c>
      <c r="B384" s="20"/>
      <c r="C384" s="20"/>
      <c r="D384" s="20"/>
      <c r="E384" s="20">
        <v>173.64</v>
      </c>
    </row>
    <row r="385" spans="1:5" x14ac:dyDescent="0.25">
      <c r="A385" s="22">
        <v>39262</v>
      </c>
      <c r="B385" s="20"/>
      <c r="C385" s="20"/>
      <c r="D385" s="20"/>
      <c r="E385" s="20">
        <v>166.43</v>
      </c>
    </row>
    <row r="386" spans="1:5" x14ac:dyDescent="0.25">
      <c r="A386" s="22">
        <v>39265</v>
      </c>
      <c r="B386" s="20"/>
      <c r="C386" s="20"/>
      <c r="D386" s="20"/>
      <c r="E386" s="20">
        <v>170.62</v>
      </c>
    </row>
    <row r="387" spans="1:5" x14ac:dyDescent="0.25">
      <c r="A387" s="22">
        <v>39266</v>
      </c>
      <c r="B387" s="20"/>
      <c r="C387" s="20"/>
      <c r="D387" s="20"/>
      <c r="E387" s="20">
        <v>173.13</v>
      </c>
    </row>
    <row r="388" spans="1:5" x14ac:dyDescent="0.25">
      <c r="A388" s="22">
        <v>39268</v>
      </c>
      <c r="B388" s="20"/>
      <c r="C388" s="20"/>
      <c r="D388" s="20"/>
      <c r="E388" s="20">
        <v>170.74</v>
      </c>
    </row>
    <row r="389" spans="1:5" x14ac:dyDescent="0.25">
      <c r="A389" s="22">
        <v>39269</v>
      </c>
      <c r="B389" s="20"/>
      <c r="C389" s="20"/>
      <c r="D389" s="20"/>
      <c r="E389" s="20">
        <v>173.38</v>
      </c>
    </row>
    <row r="390" spans="1:5" x14ac:dyDescent="0.25">
      <c r="A390" s="22">
        <v>39272</v>
      </c>
      <c r="B390" s="20"/>
      <c r="C390" s="20"/>
      <c r="D390" s="20"/>
      <c r="E390" s="20">
        <v>173.54</v>
      </c>
    </row>
    <row r="391" spans="1:5" x14ac:dyDescent="0.25">
      <c r="A391" s="22">
        <v>39273</v>
      </c>
      <c r="B391" s="20"/>
      <c r="C391" s="20"/>
      <c r="D391" s="20"/>
      <c r="E391" s="20">
        <v>162.71</v>
      </c>
    </row>
    <row r="392" spans="1:5" x14ac:dyDescent="0.25">
      <c r="A392" s="22">
        <v>39274</v>
      </c>
      <c r="B392" s="20"/>
      <c r="C392" s="20"/>
      <c r="D392" s="20"/>
      <c r="E392" s="20">
        <v>162.22999999999999</v>
      </c>
    </row>
    <row r="393" spans="1:5" x14ac:dyDescent="0.25">
      <c r="A393" s="22">
        <v>39275</v>
      </c>
      <c r="B393" s="20"/>
      <c r="C393" s="20"/>
      <c r="D393" s="20"/>
      <c r="E393" s="20">
        <v>167.32</v>
      </c>
    </row>
    <row r="394" spans="1:5" x14ac:dyDescent="0.25">
      <c r="A394" s="22">
        <v>39276</v>
      </c>
      <c r="B394" s="20"/>
      <c r="C394" s="20"/>
      <c r="D394" s="20"/>
      <c r="E394" s="20">
        <v>165.65</v>
      </c>
    </row>
    <row r="395" spans="1:5" x14ac:dyDescent="0.25">
      <c r="A395" s="22">
        <v>39279</v>
      </c>
      <c r="B395" s="20"/>
      <c r="C395" s="20"/>
      <c r="D395" s="20"/>
      <c r="E395" s="20">
        <v>163.07</v>
      </c>
    </row>
    <row r="396" spans="1:5" x14ac:dyDescent="0.25">
      <c r="A396" s="22">
        <v>39280</v>
      </c>
      <c r="B396" s="20"/>
      <c r="C396" s="20"/>
      <c r="D396" s="20"/>
      <c r="E396" s="20">
        <v>162.01</v>
      </c>
    </row>
    <row r="397" spans="1:5" x14ac:dyDescent="0.25">
      <c r="A397" s="22">
        <v>39281</v>
      </c>
      <c r="B397" s="20"/>
      <c r="C397" s="20"/>
      <c r="D397" s="20"/>
      <c r="E397" s="20">
        <v>157.11000000000001</v>
      </c>
    </row>
    <row r="398" spans="1:5" x14ac:dyDescent="0.25">
      <c r="A398" s="22">
        <v>39282</v>
      </c>
      <c r="B398" s="20"/>
      <c r="C398" s="20"/>
      <c r="D398" s="20"/>
      <c r="E398" s="20">
        <v>159.66</v>
      </c>
    </row>
    <row r="399" spans="1:5" x14ac:dyDescent="0.25">
      <c r="A399" s="22">
        <v>39283</v>
      </c>
      <c r="B399" s="20"/>
      <c r="C399" s="20"/>
      <c r="D399" s="20"/>
      <c r="E399" s="20">
        <v>154.28</v>
      </c>
    </row>
    <row r="400" spans="1:5" x14ac:dyDescent="0.25">
      <c r="A400" s="22">
        <v>39286</v>
      </c>
      <c r="B400" s="20"/>
      <c r="C400" s="20"/>
      <c r="D400" s="20"/>
      <c r="E400" s="20">
        <v>155.75</v>
      </c>
    </row>
    <row r="401" spans="1:5" x14ac:dyDescent="0.25">
      <c r="A401" s="22">
        <v>39287</v>
      </c>
      <c r="B401" s="20"/>
      <c r="C401" s="20"/>
      <c r="D401" s="20"/>
      <c r="E401" s="20">
        <v>149.6</v>
      </c>
    </row>
    <row r="402" spans="1:5" x14ac:dyDescent="0.25">
      <c r="A402" s="22">
        <v>39288</v>
      </c>
      <c r="B402" s="20"/>
      <c r="C402" s="20"/>
      <c r="D402" s="20"/>
      <c r="E402" s="20">
        <v>150.96</v>
      </c>
    </row>
    <row r="403" spans="1:5" x14ac:dyDescent="0.25">
      <c r="A403" s="22">
        <v>39289</v>
      </c>
      <c r="B403" s="20"/>
      <c r="C403" s="20"/>
      <c r="D403" s="20"/>
      <c r="E403" s="20">
        <v>139.83000000000001</v>
      </c>
    </row>
    <row r="404" spans="1:5" x14ac:dyDescent="0.25">
      <c r="A404" s="22">
        <v>39290</v>
      </c>
      <c r="B404" s="20"/>
      <c r="C404" s="20"/>
      <c r="D404" s="20"/>
      <c r="E404" s="20">
        <v>139.18</v>
      </c>
    </row>
    <row r="405" spans="1:5" x14ac:dyDescent="0.25">
      <c r="A405" s="22">
        <v>39293</v>
      </c>
      <c r="B405" s="20"/>
      <c r="C405" s="20"/>
      <c r="D405" s="20"/>
      <c r="E405" s="20">
        <v>140.04</v>
      </c>
    </row>
    <row r="406" spans="1:5" x14ac:dyDescent="0.25">
      <c r="A406" s="22">
        <v>39294</v>
      </c>
      <c r="B406" s="20"/>
      <c r="C406" s="20"/>
      <c r="D406" s="20"/>
      <c r="E406" s="20">
        <v>132.88</v>
      </c>
    </row>
    <row r="407" spans="1:5" x14ac:dyDescent="0.25">
      <c r="A407" s="22">
        <v>39295</v>
      </c>
      <c r="B407" s="20"/>
      <c r="C407" s="20"/>
      <c r="D407" s="20"/>
      <c r="E407" s="20">
        <v>122.79</v>
      </c>
    </row>
    <row r="408" spans="1:5" x14ac:dyDescent="0.25">
      <c r="A408" s="22">
        <v>39296</v>
      </c>
      <c r="B408" s="20"/>
      <c r="C408" s="20"/>
      <c r="D408" s="20"/>
      <c r="E408" s="20">
        <v>128.77000000000001</v>
      </c>
    </row>
    <row r="409" spans="1:5" x14ac:dyDescent="0.25">
      <c r="A409" s="22">
        <v>39297</v>
      </c>
      <c r="B409" s="20"/>
      <c r="C409" s="20"/>
      <c r="D409" s="20"/>
      <c r="E409" s="20">
        <v>119.54</v>
      </c>
    </row>
    <row r="410" spans="1:5" x14ac:dyDescent="0.25">
      <c r="A410" s="22">
        <v>39300</v>
      </c>
      <c r="B410" s="20"/>
      <c r="C410" s="20"/>
      <c r="D410" s="20"/>
      <c r="E410" s="20">
        <v>120.66</v>
      </c>
    </row>
    <row r="411" spans="1:5" x14ac:dyDescent="0.25">
      <c r="A411" s="22">
        <v>39301</v>
      </c>
      <c r="B411" s="20"/>
      <c r="C411" s="20"/>
      <c r="D411" s="20"/>
      <c r="E411" s="20">
        <v>128.44999999999999</v>
      </c>
    </row>
    <row r="412" spans="1:5" x14ac:dyDescent="0.25">
      <c r="A412" s="22">
        <v>39302</v>
      </c>
      <c r="B412" s="20"/>
      <c r="C412" s="20"/>
      <c r="D412" s="20"/>
      <c r="E412" s="20">
        <v>129.66999999999999</v>
      </c>
    </row>
    <row r="413" spans="1:5" x14ac:dyDescent="0.25">
      <c r="A413" s="22">
        <v>39303</v>
      </c>
      <c r="B413" s="20"/>
      <c r="C413" s="20"/>
      <c r="D413" s="20"/>
      <c r="E413" s="20">
        <v>113.66</v>
      </c>
    </row>
    <row r="414" spans="1:5" x14ac:dyDescent="0.25">
      <c r="A414" s="22">
        <v>39304</v>
      </c>
      <c r="B414" s="20"/>
      <c r="C414" s="20"/>
      <c r="D414" s="20"/>
      <c r="E414" s="20">
        <v>104.45</v>
      </c>
    </row>
    <row r="415" spans="1:5" x14ac:dyDescent="0.25">
      <c r="A415" s="22">
        <v>39307</v>
      </c>
      <c r="B415" s="20"/>
      <c r="C415" s="20"/>
      <c r="D415" s="20"/>
      <c r="E415" s="20">
        <v>108.2</v>
      </c>
    </row>
    <row r="416" spans="1:5" x14ac:dyDescent="0.25">
      <c r="A416" s="22">
        <v>39308</v>
      </c>
      <c r="B416" s="20"/>
      <c r="C416" s="20"/>
      <c r="D416" s="20"/>
      <c r="E416" s="20">
        <v>101.49</v>
      </c>
    </row>
    <row r="417" spans="1:5" x14ac:dyDescent="0.25">
      <c r="A417" s="22">
        <v>39309</v>
      </c>
      <c r="B417" s="20"/>
      <c r="C417" s="20"/>
      <c r="D417" s="20"/>
      <c r="E417" s="20">
        <v>97.71</v>
      </c>
    </row>
    <row r="418" spans="1:5" x14ac:dyDescent="0.25">
      <c r="A418" s="22">
        <v>39310</v>
      </c>
      <c r="B418" s="20"/>
      <c r="C418" s="20"/>
      <c r="D418" s="20"/>
      <c r="E418" s="20">
        <v>88.92</v>
      </c>
    </row>
    <row r="419" spans="1:5" x14ac:dyDescent="0.25">
      <c r="A419" s="22">
        <v>39311</v>
      </c>
      <c r="B419" s="20"/>
      <c r="C419" s="20"/>
      <c r="D419" s="20"/>
      <c r="E419" s="20">
        <v>92.85</v>
      </c>
    </row>
    <row r="420" spans="1:5" x14ac:dyDescent="0.25">
      <c r="A420" s="22">
        <v>39314</v>
      </c>
      <c r="B420" s="20"/>
      <c r="C420" s="20"/>
      <c r="D420" s="20"/>
      <c r="E420" s="20">
        <v>100.46</v>
      </c>
    </row>
    <row r="421" spans="1:5" x14ac:dyDescent="0.25">
      <c r="A421" s="22">
        <v>39315</v>
      </c>
      <c r="B421" s="20"/>
      <c r="C421" s="20"/>
      <c r="D421" s="20"/>
      <c r="E421" s="20">
        <v>102.66</v>
      </c>
    </row>
    <row r="422" spans="1:5" x14ac:dyDescent="0.25">
      <c r="A422" s="22">
        <v>39316</v>
      </c>
      <c r="B422" s="20"/>
      <c r="C422" s="20"/>
      <c r="D422" s="20"/>
      <c r="E422" s="20">
        <v>105.83</v>
      </c>
    </row>
    <row r="423" spans="1:5" x14ac:dyDescent="0.25">
      <c r="A423" s="22">
        <v>39317</v>
      </c>
      <c r="B423" s="20"/>
      <c r="C423" s="20"/>
      <c r="D423" s="20"/>
      <c r="E423" s="20">
        <v>105.13</v>
      </c>
    </row>
    <row r="424" spans="1:5" x14ac:dyDescent="0.25">
      <c r="A424" s="22">
        <v>39318</v>
      </c>
      <c r="B424" s="20"/>
      <c r="C424" s="20"/>
      <c r="D424" s="20"/>
      <c r="E424" s="20">
        <v>108.9</v>
      </c>
    </row>
    <row r="425" spans="1:5" x14ac:dyDescent="0.25">
      <c r="A425" s="22">
        <v>39321</v>
      </c>
      <c r="B425" s="20"/>
      <c r="C425" s="20"/>
      <c r="D425" s="20"/>
      <c r="E425" s="20">
        <v>104.98</v>
      </c>
    </row>
    <row r="426" spans="1:5" x14ac:dyDescent="0.25">
      <c r="A426" s="22">
        <v>39322</v>
      </c>
      <c r="B426" s="20"/>
      <c r="C426" s="20"/>
      <c r="D426" s="20"/>
      <c r="E426" s="20">
        <v>95.63</v>
      </c>
    </row>
    <row r="427" spans="1:5" x14ac:dyDescent="0.25">
      <c r="A427" s="22">
        <v>39323</v>
      </c>
      <c r="B427" s="20"/>
      <c r="C427" s="20"/>
      <c r="D427" s="20"/>
      <c r="E427" s="20">
        <v>99.09</v>
      </c>
    </row>
    <row r="428" spans="1:5" x14ac:dyDescent="0.25">
      <c r="A428" s="22">
        <v>39324</v>
      </c>
      <c r="B428" s="20"/>
      <c r="C428" s="20"/>
      <c r="D428" s="20"/>
      <c r="E428" s="20">
        <v>98.07</v>
      </c>
    </row>
    <row r="429" spans="1:5" x14ac:dyDescent="0.25">
      <c r="A429" s="22">
        <v>39325</v>
      </c>
      <c r="B429" s="20"/>
      <c r="C429" s="20"/>
      <c r="D429" s="20"/>
      <c r="E429" s="20">
        <v>102.54</v>
      </c>
    </row>
    <row r="430" spans="1:5" x14ac:dyDescent="0.25">
      <c r="A430" s="22">
        <v>39329</v>
      </c>
      <c r="B430" s="20"/>
      <c r="C430" s="20"/>
      <c r="D430" s="20"/>
      <c r="E430" s="20">
        <v>104.96</v>
      </c>
    </row>
    <row r="431" spans="1:5" x14ac:dyDescent="0.25">
      <c r="A431" s="22">
        <v>39330</v>
      </c>
      <c r="B431" s="20"/>
      <c r="C431" s="20"/>
      <c r="D431" s="20"/>
      <c r="E431" s="20">
        <v>99.1</v>
      </c>
    </row>
    <row r="432" spans="1:5" x14ac:dyDescent="0.25">
      <c r="A432" s="22">
        <v>39331</v>
      </c>
      <c r="B432" s="20"/>
      <c r="C432" s="20"/>
      <c r="D432" s="20"/>
      <c r="E432" s="20">
        <v>99.58</v>
      </c>
    </row>
    <row r="433" spans="1:5" x14ac:dyDescent="0.25">
      <c r="A433" s="22">
        <v>39332</v>
      </c>
      <c r="B433" s="20"/>
      <c r="C433" s="20"/>
      <c r="D433" s="20"/>
      <c r="E433" s="20">
        <v>92.79</v>
      </c>
    </row>
    <row r="434" spans="1:5" x14ac:dyDescent="0.25">
      <c r="A434" s="22">
        <v>39335</v>
      </c>
      <c r="B434" s="20"/>
      <c r="C434" s="20"/>
      <c r="D434" s="20"/>
      <c r="E434" s="20">
        <v>91.72</v>
      </c>
    </row>
    <row r="435" spans="1:5" x14ac:dyDescent="0.25">
      <c r="A435" s="22">
        <v>39336</v>
      </c>
      <c r="B435" s="20"/>
      <c r="C435" s="20"/>
      <c r="D435" s="20"/>
      <c r="E435" s="20">
        <v>94.93</v>
      </c>
    </row>
    <row r="436" spans="1:5" x14ac:dyDescent="0.25">
      <c r="A436" s="22">
        <v>39337</v>
      </c>
      <c r="B436" s="20"/>
      <c r="C436" s="20"/>
      <c r="D436" s="20"/>
      <c r="E436" s="20">
        <v>94.74</v>
      </c>
    </row>
    <row r="437" spans="1:5" x14ac:dyDescent="0.25">
      <c r="A437" s="22">
        <v>39338</v>
      </c>
      <c r="B437" s="20"/>
      <c r="C437" s="20"/>
      <c r="D437" s="20"/>
      <c r="E437" s="20">
        <v>95.12</v>
      </c>
    </row>
    <row r="438" spans="1:5" x14ac:dyDescent="0.25">
      <c r="A438" s="22">
        <v>39339</v>
      </c>
      <c r="B438" s="20"/>
      <c r="C438" s="20"/>
      <c r="D438" s="20"/>
      <c r="E438" s="20">
        <v>94.82</v>
      </c>
    </row>
    <row r="439" spans="1:5" x14ac:dyDescent="0.25">
      <c r="A439" s="22">
        <v>39342</v>
      </c>
      <c r="B439" s="20"/>
      <c r="C439" s="20"/>
      <c r="D439" s="20"/>
      <c r="E439" s="20">
        <v>93.21</v>
      </c>
    </row>
    <row r="440" spans="1:5" x14ac:dyDescent="0.25">
      <c r="A440" s="22">
        <v>39343</v>
      </c>
      <c r="B440" s="20"/>
      <c r="C440" s="20"/>
      <c r="D440" s="20"/>
      <c r="E440" s="20">
        <v>104.34</v>
      </c>
    </row>
    <row r="441" spans="1:5" x14ac:dyDescent="0.25">
      <c r="A441" s="22">
        <v>39344</v>
      </c>
      <c r="B441" s="20"/>
      <c r="C441" s="20"/>
      <c r="D441" s="20"/>
      <c r="E441" s="20">
        <v>109.77</v>
      </c>
    </row>
    <row r="442" spans="1:5" x14ac:dyDescent="0.25">
      <c r="A442" s="22">
        <v>39345</v>
      </c>
      <c r="B442" s="20"/>
      <c r="C442" s="20"/>
      <c r="D442" s="20"/>
      <c r="E442" s="20">
        <v>107.26</v>
      </c>
    </row>
    <row r="443" spans="1:5" x14ac:dyDescent="0.25">
      <c r="A443" s="22">
        <v>39346</v>
      </c>
      <c r="B443" s="20"/>
      <c r="C443" s="20"/>
      <c r="D443" s="20"/>
      <c r="E443" s="20">
        <v>111.49</v>
      </c>
    </row>
    <row r="444" spans="1:5" x14ac:dyDescent="0.25">
      <c r="A444" s="22">
        <v>39349</v>
      </c>
      <c r="B444" s="20"/>
      <c r="C444" s="20"/>
      <c r="D444" s="20"/>
      <c r="E444" s="20">
        <v>112.92</v>
      </c>
    </row>
    <row r="445" spans="1:5" x14ac:dyDescent="0.25">
      <c r="A445" s="22">
        <v>39350</v>
      </c>
      <c r="B445" s="20"/>
      <c r="C445" s="20"/>
      <c r="D445" s="20"/>
      <c r="E445" s="20">
        <v>112.4</v>
      </c>
    </row>
    <row r="446" spans="1:5" x14ac:dyDescent="0.25">
      <c r="A446" s="22">
        <v>39351</v>
      </c>
      <c r="B446" s="20"/>
      <c r="C446" s="20"/>
      <c r="D446" s="20"/>
      <c r="E446" s="20">
        <v>116.29</v>
      </c>
    </row>
    <row r="447" spans="1:5" x14ac:dyDescent="0.25">
      <c r="A447" s="22">
        <v>39352</v>
      </c>
      <c r="B447" s="20"/>
      <c r="C447" s="20"/>
      <c r="D447" s="20"/>
      <c r="E447" s="20">
        <v>118.08</v>
      </c>
    </row>
    <row r="448" spans="1:5" x14ac:dyDescent="0.25">
      <c r="A448" s="22">
        <v>39353</v>
      </c>
      <c r="B448" s="20"/>
      <c r="C448" s="20"/>
      <c r="D448" s="20"/>
      <c r="E448" s="20">
        <v>115.51</v>
      </c>
    </row>
    <row r="449" spans="1:5" x14ac:dyDescent="0.25">
      <c r="A449" s="22">
        <v>39356</v>
      </c>
      <c r="B449" s="20"/>
      <c r="C449" s="20"/>
      <c r="D449" s="20"/>
      <c r="E449" s="20">
        <v>119.41</v>
      </c>
    </row>
    <row r="450" spans="1:5" x14ac:dyDescent="0.25">
      <c r="A450" s="22">
        <v>39357</v>
      </c>
      <c r="B450" s="20"/>
      <c r="C450" s="20"/>
      <c r="D450" s="20"/>
      <c r="E450" s="20">
        <v>116.63</v>
      </c>
    </row>
    <row r="451" spans="1:5" x14ac:dyDescent="0.25">
      <c r="A451" s="22">
        <v>39358</v>
      </c>
      <c r="B451" s="20"/>
      <c r="C451" s="20"/>
      <c r="D451" s="20"/>
      <c r="E451" s="20">
        <v>114.14</v>
      </c>
    </row>
    <row r="452" spans="1:5" x14ac:dyDescent="0.25">
      <c r="A452" s="22">
        <v>39359</v>
      </c>
      <c r="B452" s="20"/>
      <c r="C452" s="20"/>
      <c r="D452" s="20"/>
      <c r="E452" s="20">
        <v>114.62</v>
      </c>
    </row>
    <row r="453" spans="1:5" x14ac:dyDescent="0.25">
      <c r="A453" s="22">
        <v>39360</v>
      </c>
      <c r="B453" s="20"/>
      <c r="C453" s="20"/>
      <c r="D453" s="20"/>
      <c r="E453" s="20">
        <v>120.36</v>
      </c>
    </row>
    <row r="454" spans="1:5" x14ac:dyDescent="0.25">
      <c r="A454" s="22">
        <v>39363</v>
      </c>
      <c r="B454" s="20"/>
      <c r="C454" s="20"/>
      <c r="D454" s="20"/>
      <c r="E454" s="20">
        <v>118.42</v>
      </c>
    </row>
    <row r="455" spans="1:5" x14ac:dyDescent="0.25">
      <c r="A455" s="22">
        <v>39364</v>
      </c>
      <c r="B455" s="20"/>
      <c r="C455" s="20"/>
      <c r="D455" s="20"/>
      <c r="E455" s="20">
        <v>123.57</v>
      </c>
    </row>
    <row r="456" spans="1:5" x14ac:dyDescent="0.25">
      <c r="A456" s="22">
        <v>39365</v>
      </c>
      <c r="B456" s="20"/>
      <c r="C456" s="20"/>
      <c r="D456" s="20"/>
      <c r="E456" s="20">
        <v>124.33</v>
      </c>
    </row>
    <row r="457" spans="1:5" x14ac:dyDescent="0.25">
      <c r="A457" s="22">
        <v>39366</v>
      </c>
      <c r="B457" s="20"/>
      <c r="C457" s="20"/>
      <c r="D457" s="20"/>
      <c r="E457" s="20">
        <v>117.86</v>
      </c>
    </row>
    <row r="458" spans="1:5" x14ac:dyDescent="0.25">
      <c r="A458" s="22">
        <v>39367</v>
      </c>
      <c r="B458" s="20"/>
      <c r="C458" s="20"/>
      <c r="D458" s="20"/>
      <c r="E458" s="20">
        <v>118.56</v>
      </c>
    </row>
    <row r="459" spans="1:5" x14ac:dyDescent="0.25">
      <c r="A459" s="22">
        <v>39370</v>
      </c>
      <c r="B459" s="20"/>
      <c r="C459" s="20"/>
      <c r="D459" s="20"/>
      <c r="E459" s="20">
        <v>112.49</v>
      </c>
    </row>
    <row r="460" spans="1:5" x14ac:dyDescent="0.25">
      <c r="A460" s="22">
        <v>39371</v>
      </c>
      <c r="B460" s="20"/>
      <c r="C460" s="20"/>
      <c r="D460" s="20"/>
      <c r="E460" s="20">
        <v>108.36</v>
      </c>
    </row>
    <row r="461" spans="1:5" x14ac:dyDescent="0.25">
      <c r="A461" s="22">
        <v>39372</v>
      </c>
      <c r="B461" s="20"/>
      <c r="C461" s="20"/>
      <c r="D461" s="20"/>
      <c r="E461" s="20">
        <v>108.61</v>
      </c>
    </row>
    <row r="462" spans="1:5" x14ac:dyDescent="0.25">
      <c r="A462" s="22">
        <v>39373</v>
      </c>
      <c r="B462" s="20"/>
      <c r="C462" s="20"/>
      <c r="D462" s="20"/>
      <c r="E462" s="20">
        <v>109.29</v>
      </c>
    </row>
    <row r="463" spans="1:5" x14ac:dyDescent="0.25">
      <c r="A463" s="22">
        <v>39374</v>
      </c>
      <c r="B463" s="20"/>
      <c r="C463" s="20"/>
      <c r="D463" s="20"/>
      <c r="E463" s="20">
        <v>101.27</v>
      </c>
    </row>
    <row r="464" spans="1:5" x14ac:dyDescent="0.25">
      <c r="A464" s="22">
        <v>39377</v>
      </c>
      <c r="B464" s="20"/>
      <c r="C464" s="20"/>
      <c r="D464" s="20"/>
      <c r="E464" s="20">
        <v>102.74</v>
      </c>
    </row>
    <row r="465" spans="1:5" x14ac:dyDescent="0.25">
      <c r="A465" s="22">
        <v>39378</v>
      </c>
      <c r="B465" s="20"/>
      <c r="C465" s="20"/>
      <c r="D465" s="20"/>
      <c r="E465" s="20">
        <v>105.9</v>
      </c>
    </row>
    <row r="466" spans="1:5" x14ac:dyDescent="0.25">
      <c r="A466" s="22">
        <v>39379</v>
      </c>
      <c r="B466" s="20"/>
      <c r="C466" s="20"/>
      <c r="D466" s="20"/>
      <c r="E466" s="20">
        <v>103.62</v>
      </c>
    </row>
    <row r="467" spans="1:5" x14ac:dyDescent="0.25">
      <c r="A467" s="22">
        <v>39380</v>
      </c>
      <c r="B467" s="20"/>
      <c r="C467" s="20"/>
      <c r="D467" s="20"/>
      <c r="E467" s="20">
        <v>104.32</v>
      </c>
    </row>
    <row r="468" spans="1:5" x14ac:dyDescent="0.25">
      <c r="A468" s="22">
        <v>39381</v>
      </c>
      <c r="B468" s="20"/>
      <c r="C468" s="20"/>
      <c r="D468" s="20"/>
      <c r="E468" s="20">
        <v>108.33</v>
      </c>
    </row>
    <row r="469" spans="1:5" x14ac:dyDescent="0.25">
      <c r="A469" s="22">
        <v>39384</v>
      </c>
      <c r="B469" s="20"/>
      <c r="C469" s="20"/>
      <c r="D469" s="20"/>
      <c r="E469" s="20">
        <v>109.87</v>
      </c>
    </row>
    <row r="470" spans="1:5" x14ac:dyDescent="0.25">
      <c r="A470" s="22">
        <v>39385</v>
      </c>
      <c r="B470" s="20"/>
      <c r="C470" s="20"/>
      <c r="D470" s="20"/>
      <c r="E470" s="20">
        <v>105.8</v>
      </c>
    </row>
    <row r="471" spans="1:5" x14ac:dyDescent="0.25">
      <c r="A471" s="22">
        <v>39386</v>
      </c>
      <c r="B471" s="20"/>
      <c r="C471" s="20"/>
      <c r="D471" s="20"/>
      <c r="E471" s="20">
        <v>114.91</v>
      </c>
    </row>
    <row r="472" spans="1:5" x14ac:dyDescent="0.25">
      <c r="A472" s="22">
        <v>39387</v>
      </c>
      <c r="B472" s="20"/>
      <c r="C472" s="20"/>
      <c r="D472" s="20"/>
      <c r="E472" s="20">
        <v>99.37</v>
      </c>
    </row>
    <row r="473" spans="1:5" x14ac:dyDescent="0.25">
      <c r="A473" s="22">
        <v>39388</v>
      </c>
      <c r="B473" s="20"/>
      <c r="C473" s="20"/>
      <c r="D473" s="20"/>
      <c r="E473" s="20">
        <v>94.65</v>
      </c>
    </row>
    <row r="474" spans="1:5" x14ac:dyDescent="0.25">
      <c r="A474" s="22">
        <v>39391</v>
      </c>
      <c r="B474" s="20"/>
      <c r="C474" s="20"/>
      <c r="D474" s="20"/>
      <c r="E474" s="20">
        <v>93</v>
      </c>
    </row>
    <row r="475" spans="1:5" x14ac:dyDescent="0.25">
      <c r="A475" s="22">
        <v>39392</v>
      </c>
      <c r="B475" s="20"/>
      <c r="C475" s="20"/>
      <c r="D475" s="20"/>
      <c r="E475" s="20">
        <v>97.01</v>
      </c>
    </row>
    <row r="476" spans="1:5" x14ac:dyDescent="0.25">
      <c r="A476" s="22">
        <v>39393</v>
      </c>
      <c r="B476" s="20"/>
      <c r="C476" s="20"/>
      <c r="D476" s="20"/>
      <c r="E476" s="20">
        <v>87.24</v>
      </c>
    </row>
    <row r="477" spans="1:5" x14ac:dyDescent="0.25">
      <c r="A477" s="22">
        <v>39394</v>
      </c>
      <c r="B477" s="20"/>
      <c r="C477" s="20"/>
      <c r="D477" s="20"/>
      <c r="E477" s="20">
        <v>87.74</v>
      </c>
    </row>
    <row r="478" spans="1:5" x14ac:dyDescent="0.25">
      <c r="A478" s="22">
        <v>39395</v>
      </c>
      <c r="B478" s="20"/>
      <c r="C478" s="20"/>
      <c r="D478" s="20"/>
      <c r="E478" s="20">
        <v>83.44</v>
      </c>
    </row>
    <row r="479" spans="1:5" x14ac:dyDescent="0.25">
      <c r="A479" s="22">
        <v>39398</v>
      </c>
      <c r="B479" s="20"/>
      <c r="C479" s="20"/>
      <c r="D479" s="20"/>
      <c r="E479" s="20">
        <v>81.239999999999995</v>
      </c>
    </row>
    <row r="480" spans="1:5" x14ac:dyDescent="0.25">
      <c r="A480" s="22">
        <v>39399</v>
      </c>
      <c r="B480" s="20"/>
      <c r="C480" s="20"/>
      <c r="D480" s="20"/>
      <c r="E480" s="20">
        <v>87.43</v>
      </c>
    </row>
    <row r="481" spans="1:5" x14ac:dyDescent="0.25">
      <c r="A481" s="22">
        <v>39400</v>
      </c>
      <c r="B481" s="20"/>
      <c r="C481" s="20"/>
      <c r="D481" s="20"/>
      <c r="E481" s="20">
        <v>85.61</v>
      </c>
    </row>
    <row r="482" spans="1:5" x14ac:dyDescent="0.25">
      <c r="A482" s="22">
        <v>39401</v>
      </c>
      <c r="B482" s="20"/>
      <c r="C482" s="20"/>
      <c r="D482" s="20"/>
      <c r="E482" s="20">
        <v>79.78</v>
      </c>
    </row>
    <row r="483" spans="1:5" x14ac:dyDescent="0.25">
      <c r="A483" s="22">
        <v>39402</v>
      </c>
      <c r="B483" s="20"/>
      <c r="C483" s="20"/>
      <c r="D483" s="20"/>
      <c r="E483" s="20">
        <v>81.25</v>
      </c>
    </row>
    <row r="484" spans="1:5" x14ac:dyDescent="0.25">
      <c r="A484" s="22">
        <v>39405</v>
      </c>
      <c r="B484" s="20"/>
      <c r="C484" s="20"/>
      <c r="D484" s="20"/>
      <c r="E484" s="20">
        <v>79.83</v>
      </c>
    </row>
    <row r="485" spans="1:5" x14ac:dyDescent="0.25">
      <c r="A485" s="22">
        <v>39406</v>
      </c>
      <c r="B485" s="20"/>
      <c r="C485" s="20"/>
      <c r="D485" s="20"/>
      <c r="E485" s="20">
        <v>81.97</v>
      </c>
    </row>
    <row r="486" spans="1:5" x14ac:dyDescent="0.25">
      <c r="A486" s="22">
        <v>39407</v>
      </c>
      <c r="B486" s="20"/>
      <c r="C486" s="20"/>
      <c r="D486" s="20"/>
      <c r="E486" s="20">
        <v>80.81</v>
      </c>
    </row>
    <row r="487" spans="1:5" x14ac:dyDescent="0.25">
      <c r="A487" s="22">
        <v>39409</v>
      </c>
      <c r="B487" s="20"/>
      <c r="C487" s="20"/>
      <c r="D487" s="20"/>
      <c r="E487" s="20">
        <v>83.36</v>
      </c>
    </row>
    <row r="488" spans="1:5" x14ac:dyDescent="0.25">
      <c r="A488" s="22">
        <v>39412</v>
      </c>
      <c r="B488" s="20"/>
      <c r="C488" s="20"/>
      <c r="D488" s="20"/>
      <c r="E488" s="20">
        <v>79.09</v>
      </c>
    </row>
    <row r="489" spans="1:5" x14ac:dyDescent="0.25">
      <c r="A489" s="22">
        <v>39413</v>
      </c>
      <c r="B489" s="20"/>
      <c r="C489" s="20"/>
      <c r="D489" s="20"/>
      <c r="E489" s="20">
        <v>80.73</v>
      </c>
    </row>
    <row r="490" spans="1:5" x14ac:dyDescent="0.25">
      <c r="A490" s="22">
        <v>39414</v>
      </c>
      <c r="B490" s="20"/>
      <c r="C490" s="20"/>
      <c r="D490" s="20"/>
      <c r="E490" s="20">
        <v>86.77</v>
      </c>
    </row>
    <row r="491" spans="1:5" x14ac:dyDescent="0.25">
      <c r="A491" s="22">
        <v>39415</v>
      </c>
      <c r="B491" s="20"/>
      <c r="C491" s="20"/>
      <c r="D491" s="20"/>
      <c r="E491" s="20">
        <v>86.39</v>
      </c>
    </row>
    <row r="492" spans="1:5" x14ac:dyDescent="0.25">
      <c r="A492" s="22">
        <v>39416</v>
      </c>
      <c r="B492" s="20"/>
      <c r="C492" s="20"/>
      <c r="D492" s="20"/>
      <c r="E492" s="20">
        <v>88.17</v>
      </c>
    </row>
    <row r="493" spans="1:5" x14ac:dyDescent="0.25">
      <c r="A493" s="22">
        <v>39419</v>
      </c>
      <c r="B493" s="20"/>
      <c r="C493" s="20"/>
      <c r="D493" s="20"/>
      <c r="E493" s="20">
        <v>87.39</v>
      </c>
    </row>
    <row r="494" spans="1:5" x14ac:dyDescent="0.25">
      <c r="A494" s="22">
        <v>39420</v>
      </c>
      <c r="B494" s="20"/>
      <c r="C494" s="20"/>
      <c r="D494" s="20"/>
      <c r="E494" s="20">
        <v>86.99</v>
      </c>
    </row>
    <row r="495" spans="1:5" x14ac:dyDescent="0.25">
      <c r="A495" s="22">
        <v>39421</v>
      </c>
      <c r="B495" s="20"/>
      <c r="C495" s="20"/>
      <c r="D495" s="20"/>
      <c r="E495" s="20">
        <v>90.72</v>
      </c>
    </row>
    <row r="496" spans="1:5" x14ac:dyDescent="0.25">
      <c r="A496" s="22">
        <v>39422</v>
      </c>
      <c r="B496" s="20"/>
      <c r="C496" s="20"/>
      <c r="D496" s="20"/>
      <c r="E496" s="20">
        <v>96</v>
      </c>
    </row>
    <row r="497" spans="1:5" x14ac:dyDescent="0.25">
      <c r="A497" s="22">
        <v>39423</v>
      </c>
      <c r="B497" s="20"/>
      <c r="C497" s="20"/>
      <c r="D497" s="20"/>
      <c r="E497" s="20">
        <v>93.77</v>
      </c>
    </row>
    <row r="498" spans="1:5" x14ac:dyDescent="0.25">
      <c r="A498" s="22">
        <v>39426</v>
      </c>
      <c r="B498" s="20"/>
      <c r="C498" s="20"/>
      <c r="D498" s="20"/>
      <c r="E498" s="20">
        <v>95.75</v>
      </c>
    </row>
    <row r="499" spans="1:5" x14ac:dyDescent="0.25">
      <c r="A499" s="22">
        <v>39427</v>
      </c>
      <c r="B499" s="20"/>
      <c r="C499" s="20"/>
      <c r="D499" s="20"/>
      <c r="E499" s="20">
        <v>90.69</v>
      </c>
    </row>
    <row r="500" spans="1:5" x14ac:dyDescent="0.25">
      <c r="A500" s="22">
        <v>39428</v>
      </c>
      <c r="B500" s="20"/>
      <c r="C500" s="20"/>
      <c r="D500" s="20"/>
      <c r="E500" s="20">
        <v>91.53</v>
      </c>
    </row>
    <row r="501" spans="1:5" x14ac:dyDescent="0.25">
      <c r="A501" s="22">
        <v>39429</v>
      </c>
      <c r="B501" s="20"/>
      <c r="C501" s="20"/>
      <c r="D501" s="20"/>
      <c r="E501" s="20">
        <v>91.39</v>
      </c>
    </row>
    <row r="502" spans="1:5" x14ac:dyDescent="0.25">
      <c r="A502" s="22">
        <v>39430</v>
      </c>
      <c r="B502" s="20"/>
      <c r="C502" s="20"/>
      <c r="D502" s="20"/>
      <c r="E502" s="20">
        <v>88.77</v>
      </c>
    </row>
    <row r="503" spans="1:5" x14ac:dyDescent="0.25">
      <c r="A503" s="22">
        <v>39433</v>
      </c>
      <c r="B503" s="20"/>
      <c r="C503" s="20"/>
      <c r="D503" s="20"/>
      <c r="E503" s="20">
        <v>85.71</v>
      </c>
    </row>
    <row r="504" spans="1:5" x14ac:dyDescent="0.25">
      <c r="A504" s="22">
        <v>39434</v>
      </c>
      <c r="B504" s="20"/>
      <c r="C504" s="20"/>
      <c r="D504" s="20"/>
      <c r="E504" s="20">
        <v>88.15</v>
      </c>
    </row>
    <row r="505" spans="1:5" x14ac:dyDescent="0.25">
      <c r="A505" s="22">
        <v>39435</v>
      </c>
      <c r="B505" s="20"/>
      <c r="C505" s="20"/>
      <c r="D505" s="20"/>
      <c r="E505" s="20">
        <v>89.54</v>
      </c>
    </row>
    <row r="506" spans="1:5" x14ac:dyDescent="0.25">
      <c r="A506" s="22">
        <v>39436</v>
      </c>
      <c r="B506" s="20"/>
      <c r="C506" s="20"/>
      <c r="D506" s="20"/>
      <c r="E506" s="20">
        <v>89.75</v>
      </c>
    </row>
    <row r="507" spans="1:5" x14ac:dyDescent="0.25">
      <c r="A507" s="22">
        <v>39437</v>
      </c>
      <c r="B507" s="20"/>
      <c r="C507" s="20"/>
      <c r="D507" s="20"/>
      <c r="E507" s="20">
        <v>93.73</v>
      </c>
    </row>
    <row r="508" spans="1:5" x14ac:dyDescent="0.25">
      <c r="A508" s="22">
        <v>39440</v>
      </c>
      <c r="B508" s="20"/>
      <c r="C508" s="20"/>
      <c r="D508" s="20"/>
      <c r="E508" s="20">
        <v>97.59</v>
      </c>
    </row>
    <row r="509" spans="1:5" x14ac:dyDescent="0.25">
      <c r="A509" s="22">
        <v>39442</v>
      </c>
      <c r="B509" s="20"/>
      <c r="C509" s="20"/>
      <c r="D509" s="20"/>
      <c r="E509" s="20">
        <v>97.56</v>
      </c>
    </row>
    <row r="510" spans="1:5" x14ac:dyDescent="0.25">
      <c r="A510" s="22">
        <v>39443</v>
      </c>
      <c r="B510" s="20"/>
      <c r="C510" s="20"/>
      <c r="D510" s="20"/>
      <c r="E510" s="20">
        <v>94.32</v>
      </c>
    </row>
    <row r="511" spans="1:5" x14ac:dyDescent="0.25">
      <c r="A511" s="22">
        <v>39444</v>
      </c>
      <c r="B511" s="20"/>
      <c r="C511" s="20"/>
      <c r="D511" s="20"/>
      <c r="E511" s="20">
        <v>95.12</v>
      </c>
    </row>
    <row r="512" spans="1:5" x14ac:dyDescent="0.25">
      <c r="A512" s="22">
        <v>39447</v>
      </c>
      <c r="B512" s="20"/>
      <c r="C512" s="20"/>
      <c r="D512" s="20"/>
      <c r="E512" s="20">
        <v>93.15</v>
      </c>
    </row>
    <row r="513" spans="1:5" x14ac:dyDescent="0.25">
      <c r="A513" s="22">
        <v>39449</v>
      </c>
      <c r="B513" s="20"/>
      <c r="C513" s="20"/>
      <c r="D513" s="20"/>
      <c r="E513" s="20">
        <v>90.19</v>
      </c>
    </row>
    <row r="514" spans="1:5" x14ac:dyDescent="0.25">
      <c r="A514" s="22">
        <v>39450</v>
      </c>
      <c r="B514" s="20"/>
      <c r="C514" s="20"/>
      <c r="D514" s="20"/>
      <c r="E514" s="20">
        <v>91.1</v>
      </c>
    </row>
    <row r="515" spans="1:5" x14ac:dyDescent="0.25">
      <c r="A515" s="22">
        <v>39451</v>
      </c>
      <c r="B515" s="20"/>
      <c r="C515" s="20"/>
      <c r="D515" s="20"/>
      <c r="E515" s="20">
        <v>87.58</v>
      </c>
    </row>
    <row r="516" spans="1:5" x14ac:dyDescent="0.25">
      <c r="A516" s="22">
        <v>39454</v>
      </c>
      <c r="B516" s="20"/>
      <c r="C516" s="20"/>
      <c r="D516" s="20"/>
      <c r="E516" s="20">
        <v>88.99</v>
      </c>
    </row>
    <row r="517" spans="1:5" x14ac:dyDescent="0.25">
      <c r="A517" s="22">
        <v>39455</v>
      </c>
      <c r="B517" s="20"/>
      <c r="C517" s="20"/>
      <c r="D517" s="20"/>
      <c r="E517" s="20">
        <v>87.07</v>
      </c>
    </row>
    <row r="518" spans="1:5" x14ac:dyDescent="0.25">
      <c r="A518" s="22">
        <v>39456</v>
      </c>
      <c r="B518" s="20"/>
      <c r="C518" s="20"/>
      <c r="D518" s="20"/>
      <c r="E518" s="20">
        <v>86.74</v>
      </c>
    </row>
    <row r="519" spans="1:5" x14ac:dyDescent="0.25">
      <c r="A519" s="22">
        <v>39457</v>
      </c>
      <c r="B519" s="20"/>
      <c r="C519" s="20"/>
      <c r="D519" s="20"/>
      <c r="E519" s="20">
        <v>90.01</v>
      </c>
    </row>
    <row r="520" spans="1:5" x14ac:dyDescent="0.25">
      <c r="A520" s="22">
        <v>39458</v>
      </c>
      <c r="B520" s="20"/>
      <c r="C520" s="20"/>
      <c r="D520" s="20"/>
      <c r="E520" s="20">
        <v>86.09</v>
      </c>
    </row>
    <row r="521" spans="1:5" x14ac:dyDescent="0.25">
      <c r="A521" s="22">
        <v>39461</v>
      </c>
      <c r="B521" s="20"/>
      <c r="C521" s="20"/>
      <c r="D521" s="20"/>
      <c r="E521" s="20">
        <v>88.92</v>
      </c>
    </row>
    <row r="522" spans="1:5" x14ac:dyDescent="0.25">
      <c r="A522" s="22">
        <v>39462</v>
      </c>
      <c r="B522" s="20"/>
      <c r="C522" s="20"/>
      <c r="D522" s="20"/>
      <c r="E522" s="20">
        <v>88.05</v>
      </c>
    </row>
    <row r="523" spans="1:5" x14ac:dyDescent="0.25">
      <c r="A523" s="22">
        <v>39463</v>
      </c>
      <c r="B523" s="20"/>
      <c r="C523" s="20"/>
      <c r="D523" s="20"/>
      <c r="E523" s="20">
        <v>88.67</v>
      </c>
    </row>
    <row r="524" spans="1:5" x14ac:dyDescent="0.25">
      <c r="A524" s="22">
        <v>39464</v>
      </c>
      <c r="B524" s="20"/>
      <c r="C524" s="20"/>
      <c r="D524" s="20"/>
      <c r="E524" s="20">
        <v>82.39</v>
      </c>
    </row>
    <row r="525" spans="1:5" x14ac:dyDescent="0.25">
      <c r="A525" s="22">
        <v>39465</v>
      </c>
      <c r="B525" s="20"/>
      <c r="C525" s="20"/>
      <c r="D525" s="20"/>
      <c r="E525" s="20">
        <v>81.48</v>
      </c>
    </row>
    <row r="526" spans="1:5" x14ac:dyDescent="0.25">
      <c r="A526" s="22">
        <v>39469</v>
      </c>
      <c r="B526" s="20"/>
      <c r="C526" s="20"/>
      <c r="D526" s="20"/>
      <c r="E526" s="20">
        <v>80.540000000000006</v>
      </c>
    </row>
    <row r="527" spans="1:5" x14ac:dyDescent="0.25">
      <c r="A527" s="22">
        <v>39470</v>
      </c>
      <c r="B527" s="20"/>
      <c r="C527" s="20"/>
      <c r="D527" s="20"/>
      <c r="E527" s="20">
        <v>82.53</v>
      </c>
    </row>
    <row r="528" spans="1:5" x14ac:dyDescent="0.25">
      <c r="A528" s="22">
        <v>39471</v>
      </c>
      <c r="B528" s="20"/>
      <c r="C528" s="20"/>
      <c r="D528" s="20"/>
      <c r="E528" s="20">
        <v>84.11</v>
      </c>
    </row>
    <row r="529" spans="1:5" x14ac:dyDescent="0.25">
      <c r="A529" s="22">
        <v>39472</v>
      </c>
      <c r="B529" s="20"/>
      <c r="C529" s="20"/>
      <c r="D529" s="20"/>
      <c r="E529" s="20">
        <v>82.67</v>
      </c>
    </row>
    <row r="530" spans="1:5" x14ac:dyDescent="0.25">
      <c r="A530" s="22">
        <v>39475</v>
      </c>
      <c r="B530" s="20"/>
      <c r="C530" s="20"/>
      <c r="D530" s="20"/>
      <c r="E530" s="20">
        <v>84.13</v>
      </c>
    </row>
    <row r="531" spans="1:5" x14ac:dyDescent="0.25">
      <c r="A531" s="22">
        <v>39476</v>
      </c>
      <c r="B531" s="20"/>
      <c r="C531" s="20"/>
      <c r="D531" s="20"/>
      <c r="E531" s="20">
        <v>85.07</v>
      </c>
    </row>
    <row r="532" spans="1:5" x14ac:dyDescent="0.25">
      <c r="A532" s="22">
        <v>39477</v>
      </c>
      <c r="B532" s="20"/>
      <c r="C532" s="20"/>
      <c r="D532" s="20"/>
      <c r="E532" s="20">
        <v>84.27</v>
      </c>
    </row>
    <row r="533" spans="1:5" x14ac:dyDescent="0.25">
      <c r="A533" s="22">
        <v>39478</v>
      </c>
      <c r="B533" s="20"/>
      <c r="C533" s="20"/>
      <c r="D533" s="20"/>
      <c r="E533" s="20">
        <v>86.6</v>
      </c>
    </row>
    <row r="534" spans="1:5" x14ac:dyDescent="0.25">
      <c r="A534" s="22">
        <v>39479</v>
      </c>
      <c r="B534" s="20"/>
      <c r="C534" s="20"/>
      <c r="D534" s="20"/>
      <c r="E534" s="20">
        <v>87.55</v>
      </c>
    </row>
    <row r="535" spans="1:5" x14ac:dyDescent="0.25">
      <c r="A535" s="22">
        <v>39482</v>
      </c>
      <c r="B535" s="20"/>
      <c r="C535" s="20"/>
      <c r="D535" s="20"/>
      <c r="E535" s="20">
        <v>84.7</v>
      </c>
    </row>
    <row r="536" spans="1:5" x14ac:dyDescent="0.25">
      <c r="A536" s="22">
        <v>39483</v>
      </c>
      <c r="B536" s="20"/>
      <c r="C536" s="20"/>
      <c r="D536" s="20"/>
      <c r="E536" s="20">
        <v>79.39</v>
      </c>
    </row>
    <row r="537" spans="1:5" x14ac:dyDescent="0.25">
      <c r="A537" s="22">
        <v>39484</v>
      </c>
      <c r="B537" s="20"/>
      <c r="C537" s="20"/>
      <c r="D537" s="20"/>
      <c r="E537" s="20">
        <v>77.680000000000007</v>
      </c>
    </row>
    <row r="538" spans="1:5" x14ac:dyDescent="0.25">
      <c r="A538" s="22">
        <v>39485</v>
      </c>
      <c r="B538" s="20"/>
      <c r="C538" s="20"/>
      <c r="D538" s="20"/>
      <c r="E538" s="20">
        <v>77.87</v>
      </c>
    </row>
    <row r="539" spans="1:5" x14ac:dyDescent="0.25">
      <c r="A539" s="22">
        <v>39486</v>
      </c>
      <c r="B539" s="20"/>
      <c r="C539" s="20"/>
      <c r="D539" s="20"/>
      <c r="E539" s="20">
        <v>77.58</v>
      </c>
    </row>
    <row r="540" spans="1:5" x14ac:dyDescent="0.25">
      <c r="A540" s="22">
        <v>39489</v>
      </c>
      <c r="B540" s="20"/>
      <c r="C540" s="20"/>
      <c r="D540" s="20"/>
      <c r="E540" s="20">
        <v>78.23</v>
      </c>
    </row>
    <row r="541" spans="1:5" x14ac:dyDescent="0.25">
      <c r="A541" s="22">
        <v>39490</v>
      </c>
      <c r="B541" s="20"/>
      <c r="C541" s="20"/>
      <c r="D541" s="20"/>
      <c r="E541" s="20">
        <v>79.48</v>
      </c>
    </row>
    <row r="542" spans="1:5" x14ac:dyDescent="0.25">
      <c r="A542" s="22">
        <v>39491</v>
      </c>
      <c r="B542" s="20"/>
      <c r="C542" s="20"/>
      <c r="D542" s="20"/>
      <c r="E542" s="20">
        <v>83.11</v>
      </c>
    </row>
    <row r="543" spans="1:5" x14ac:dyDescent="0.25">
      <c r="A543" s="22">
        <v>39492</v>
      </c>
      <c r="B543" s="20"/>
      <c r="C543" s="20"/>
      <c r="D543" s="20"/>
      <c r="E543" s="20">
        <v>81.55</v>
      </c>
    </row>
    <row r="544" spans="1:5" x14ac:dyDescent="0.25">
      <c r="A544" s="22">
        <v>39493</v>
      </c>
      <c r="B544" s="20"/>
      <c r="C544" s="20"/>
      <c r="D544" s="20"/>
      <c r="E544" s="20">
        <v>82.55</v>
      </c>
    </row>
    <row r="545" spans="1:5" x14ac:dyDescent="0.25">
      <c r="A545" s="22">
        <v>39497</v>
      </c>
      <c r="B545" s="20"/>
      <c r="C545" s="20"/>
      <c r="D545" s="20"/>
      <c r="E545" s="20">
        <v>82.61</v>
      </c>
    </row>
    <row r="546" spans="1:5" x14ac:dyDescent="0.25">
      <c r="A546" s="22">
        <v>39498</v>
      </c>
      <c r="B546" s="20"/>
      <c r="C546" s="20"/>
      <c r="D546" s="20"/>
      <c r="E546" s="20">
        <v>82.25</v>
      </c>
    </row>
    <row r="547" spans="1:5" x14ac:dyDescent="0.25">
      <c r="A547" s="22">
        <v>39499</v>
      </c>
      <c r="B547" s="20"/>
      <c r="C547" s="20"/>
      <c r="D547" s="20"/>
      <c r="E547" s="20">
        <v>82.9</v>
      </c>
    </row>
    <row r="548" spans="1:5" x14ac:dyDescent="0.25">
      <c r="A548" s="22">
        <v>39500</v>
      </c>
      <c r="B548" s="20"/>
      <c r="C548" s="20"/>
      <c r="D548" s="20"/>
      <c r="E548" s="20">
        <v>83.62</v>
      </c>
    </row>
    <row r="549" spans="1:5" x14ac:dyDescent="0.25">
      <c r="A549" s="22">
        <v>39503</v>
      </c>
      <c r="B549" s="20"/>
      <c r="C549" s="20"/>
      <c r="D549" s="20"/>
      <c r="E549" s="20">
        <v>87.73</v>
      </c>
    </row>
    <row r="550" spans="1:5" x14ac:dyDescent="0.25">
      <c r="A550" s="22">
        <v>39504</v>
      </c>
      <c r="B550" s="20"/>
      <c r="C550" s="20"/>
      <c r="D550" s="20"/>
      <c r="E550" s="20">
        <v>89.39</v>
      </c>
    </row>
    <row r="551" spans="1:5" x14ac:dyDescent="0.25">
      <c r="A551" s="22">
        <v>39505</v>
      </c>
      <c r="B551" s="20"/>
      <c r="C551" s="20"/>
      <c r="D551" s="20"/>
      <c r="E551" s="20">
        <v>88.47</v>
      </c>
    </row>
    <row r="552" spans="1:5" x14ac:dyDescent="0.25">
      <c r="A552" s="22">
        <v>39506</v>
      </c>
      <c r="B552" s="20"/>
      <c r="C552" s="20"/>
      <c r="D552" s="20"/>
      <c r="E552" s="20">
        <v>86.11</v>
      </c>
    </row>
    <row r="553" spans="1:5" x14ac:dyDescent="0.25">
      <c r="A553" s="22">
        <v>39507</v>
      </c>
      <c r="B553" s="20"/>
      <c r="C553" s="20"/>
      <c r="D553" s="20"/>
      <c r="E553" s="20">
        <v>80.19</v>
      </c>
    </row>
    <row r="554" spans="1:5" x14ac:dyDescent="0.25">
      <c r="A554" s="22">
        <v>39510</v>
      </c>
      <c r="B554" s="20"/>
      <c r="C554" s="20"/>
      <c r="D554" s="20"/>
      <c r="E554" s="20">
        <v>80.84</v>
      </c>
    </row>
    <row r="555" spans="1:5" x14ac:dyDescent="0.25">
      <c r="A555" s="22">
        <v>39511</v>
      </c>
      <c r="B555" s="20"/>
      <c r="C555" s="20"/>
      <c r="D555" s="20"/>
      <c r="E555" s="20">
        <v>82.6</v>
      </c>
    </row>
    <row r="556" spans="1:5" x14ac:dyDescent="0.25">
      <c r="A556" s="22">
        <v>39512</v>
      </c>
      <c r="B556" s="20"/>
      <c r="C556" s="20"/>
      <c r="D556" s="20"/>
      <c r="E556" s="20">
        <v>84.31</v>
      </c>
    </row>
    <row r="557" spans="1:5" x14ac:dyDescent="0.25">
      <c r="A557" s="22">
        <v>39513</v>
      </c>
      <c r="B557" s="20"/>
      <c r="C557" s="20"/>
      <c r="D557" s="20"/>
      <c r="E557" s="20">
        <v>79.069999999999993</v>
      </c>
    </row>
    <row r="558" spans="1:5" x14ac:dyDescent="0.25">
      <c r="A558" s="22">
        <v>39514</v>
      </c>
      <c r="B558" s="20"/>
      <c r="C558" s="20"/>
      <c r="D558" s="20"/>
      <c r="E558" s="20">
        <v>78.66</v>
      </c>
    </row>
    <row r="559" spans="1:5" x14ac:dyDescent="0.25">
      <c r="A559" s="22">
        <v>39517</v>
      </c>
      <c r="B559" s="20"/>
      <c r="C559" s="20"/>
      <c r="D559" s="20"/>
      <c r="E559" s="20">
        <v>76.290000000000006</v>
      </c>
    </row>
    <row r="560" spans="1:5" x14ac:dyDescent="0.25">
      <c r="A560" s="22">
        <v>39518</v>
      </c>
      <c r="B560" s="20"/>
      <c r="C560" s="20"/>
      <c r="D560" s="20"/>
      <c r="E560" s="20">
        <v>80.19</v>
      </c>
    </row>
    <row r="561" spans="1:5" x14ac:dyDescent="0.25">
      <c r="A561" s="22">
        <v>39519</v>
      </c>
      <c r="B561" s="20"/>
      <c r="C561" s="20"/>
      <c r="D561" s="20"/>
      <c r="E561" s="20">
        <v>78.709999999999994</v>
      </c>
    </row>
    <row r="562" spans="1:5" x14ac:dyDescent="0.25">
      <c r="A562" s="22">
        <v>39520</v>
      </c>
      <c r="B562" s="20"/>
      <c r="C562" s="20"/>
      <c r="D562" s="20"/>
      <c r="E562" s="20">
        <v>78.55</v>
      </c>
    </row>
    <row r="563" spans="1:5" x14ac:dyDescent="0.25">
      <c r="A563" s="22">
        <v>39521</v>
      </c>
      <c r="B563" s="20"/>
      <c r="C563" s="20"/>
      <c r="D563" s="20"/>
      <c r="E563" s="20">
        <v>73.63</v>
      </c>
    </row>
    <row r="564" spans="1:5" x14ac:dyDescent="0.25">
      <c r="A564" s="22">
        <v>39524</v>
      </c>
      <c r="B564" s="20"/>
      <c r="C564" s="20"/>
      <c r="D564" s="20"/>
      <c r="E564" s="20">
        <v>73.989999999999995</v>
      </c>
    </row>
    <row r="565" spans="1:5" x14ac:dyDescent="0.25">
      <c r="A565" s="22">
        <v>39525</v>
      </c>
      <c r="B565" s="20"/>
      <c r="C565" s="20"/>
      <c r="D565" s="20"/>
      <c r="E565" s="20">
        <v>79.319999999999993</v>
      </c>
    </row>
    <row r="566" spans="1:5" x14ac:dyDescent="0.25">
      <c r="A566" s="22">
        <v>39526</v>
      </c>
      <c r="B566" s="20"/>
      <c r="C566" s="20"/>
      <c r="D566" s="20"/>
      <c r="E566" s="20">
        <v>76.180000000000007</v>
      </c>
    </row>
    <row r="567" spans="1:5" x14ac:dyDescent="0.25">
      <c r="A567" s="22">
        <v>39527</v>
      </c>
      <c r="B567" s="20"/>
      <c r="C567" s="20"/>
      <c r="D567" s="20"/>
      <c r="E567" s="20">
        <v>77.349999999999994</v>
      </c>
    </row>
    <row r="568" spans="1:5" x14ac:dyDescent="0.25">
      <c r="A568" s="22">
        <v>39531</v>
      </c>
      <c r="B568" s="20"/>
      <c r="C568" s="20"/>
      <c r="D568" s="20"/>
      <c r="E568" s="20">
        <v>78.73</v>
      </c>
    </row>
    <row r="569" spans="1:5" x14ac:dyDescent="0.25">
      <c r="A569" s="22">
        <v>39532</v>
      </c>
      <c r="B569" s="20"/>
      <c r="C569" s="20"/>
      <c r="D569" s="20"/>
      <c r="E569" s="20">
        <v>79.27</v>
      </c>
    </row>
    <row r="570" spans="1:5" x14ac:dyDescent="0.25">
      <c r="A570" s="22">
        <v>39533</v>
      </c>
      <c r="B570" s="20"/>
      <c r="C570" s="20"/>
      <c r="D570" s="20"/>
      <c r="E570" s="20">
        <v>77.45</v>
      </c>
    </row>
    <row r="571" spans="1:5" x14ac:dyDescent="0.25">
      <c r="A571" s="22">
        <v>39534</v>
      </c>
      <c r="B571" s="20"/>
      <c r="C571" s="20"/>
      <c r="D571" s="20"/>
      <c r="E571" s="20">
        <v>77.150000000000006</v>
      </c>
    </row>
    <row r="572" spans="1:5" x14ac:dyDescent="0.25">
      <c r="A572" s="22">
        <v>39535</v>
      </c>
      <c r="B572" s="20"/>
      <c r="C572" s="20"/>
      <c r="D572" s="20"/>
      <c r="E572" s="20">
        <v>77.39</v>
      </c>
    </row>
    <row r="573" spans="1:5" x14ac:dyDescent="0.25">
      <c r="A573" s="22">
        <v>39538</v>
      </c>
      <c r="B573" s="20"/>
      <c r="C573" s="20"/>
      <c r="D573" s="20"/>
      <c r="E573" s="20">
        <v>79.069999999999993</v>
      </c>
    </row>
    <row r="574" spans="1:5" x14ac:dyDescent="0.25">
      <c r="A574" s="22">
        <v>39539</v>
      </c>
      <c r="B574" s="20"/>
      <c r="C574" s="20"/>
      <c r="D574" s="20"/>
      <c r="E574" s="20">
        <v>84.49</v>
      </c>
    </row>
    <row r="575" spans="1:5" x14ac:dyDescent="0.25">
      <c r="A575" s="22">
        <v>39540</v>
      </c>
      <c r="B575" s="20"/>
      <c r="C575" s="20"/>
      <c r="D575" s="20"/>
      <c r="E575" s="20">
        <v>82.42</v>
      </c>
    </row>
    <row r="576" spans="1:5" x14ac:dyDescent="0.25">
      <c r="A576" s="22">
        <v>39541</v>
      </c>
      <c r="B576" s="20"/>
      <c r="C576" s="20"/>
      <c r="D576" s="20"/>
      <c r="E576" s="20">
        <v>83.1</v>
      </c>
    </row>
    <row r="577" spans="1:5" x14ac:dyDescent="0.25">
      <c r="A577" s="22">
        <v>39542</v>
      </c>
      <c r="B577" s="20"/>
      <c r="C577" s="20"/>
      <c r="D577" s="20"/>
      <c r="E577" s="20">
        <v>83.7</v>
      </c>
    </row>
    <row r="578" spans="1:5" x14ac:dyDescent="0.25">
      <c r="A578" s="22">
        <v>39545</v>
      </c>
      <c r="B578" s="20"/>
      <c r="C578" s="20"/>
      <c r="D578" s="20"/>
      <c r="E578" s="20">
        <v>86.44</v>
      </c>
    </row>
    <row r="579" spans="1:5" x14ac:dyDescent="0.25">
      <c r="A579" s="22">
        <v>39546</v>
      </c>
      <c r="B579" s="20"/>
      <c r="C579" s="20"/>
      <c r="D579" s="20"/>
      <c r="E579" s="20">
        <v>86.95</v>
      </c>
    </row>
    <row r="580" spans="1:5" x14ac:dyDescent="0.25">
      <c r="A580" s="22">
        <v>39547</v>
      </c>
      <c r="B580" s="20"/>
      <c r="C580" s="20"/>
      <c r="D580" s="20"/>
      <c r="E580" s="20">
        <v>85</v>
      </c>
    </row>
    <row r="581" spans="1:5" x14ac:dyDescent="0.25">
      <c r="A581" s="22">
        <v>39548</v>
      </c>
      <c r="B581" s="20"/>
      <c r="C581" s="20"/>
      <c r="D581" s="20"/>
      <c r="E581" s="20">
        <v>86.18</v>
      </c>
    </row>
    <row r="582" spans="1:5" x14ac:dyDescent="0.25">
      <c r="A582" s="22">
        <v>39549</v>
      </c>
      <c r="B582" s="20"/>
      <c r="C582" s="20"/>
      <c r="D582" s="20"/>
      <c r="E582" s="20">
        <v>84.18</v>
      </c>
    </row>
    <row r="583" spans="1:5" x14ac:dyDescent="0.25">
      <c r="A583" s="22">
        <v>39552</v>
      </c>
      <c r="B583" s="20"/>
      <c r="C583" s="20"/>
      <c r="D583" s="20"/>
      <c r="E583" s="20">
        <v>84.62</v>
      </c>
    </row>
    <row r="584" spans="1:5" x14ac:dyDescent="0.25">
      <c r="A584" s="22">
        <v>39553</v>
      </c>
      <c r="B584" s="20"/>
      <c r="C584" s="20"/>
      <c r="D584" s="20"/>
      <c r="E584" s="20">
        <v>85.86</v>
      </c>
    </row>
    <row r="585" spans="1:5" x14ac:dyDescent="0.25">
      <c r="A585" s="22">
        <v>39554</v>
      </c>
      <c r="B585" s="20"/>
      <c r="C585" s="20"/>
      <c r="D585" s="20"/>
      <c r="E585" s="20">
        <v>90.82</v>
      </c>
    </row>
    <row r="586" spans="1:5" x14ac:dyDescent="0.25">
      <c r="A586" s="22">
        <v>39555</v>
      </c>
      <c r="B586" s="20"/>
      <c r="C586" s="20"/>
      <c r="D586" s="20"/>
      <c r="E586" s="20">
        <v>90.43</v>
      </c>
    </row>
    <row r="587" spans="1:5" x14ac:dyDescent="0.25">
      <c r="A587" s="22">
        <v>39556</v>
      </c>
      <c r="B587" s="20"/>
      <c r="C587" s="20"/>
      <c r="D587" s="20"/>
      <c r="E587" s="20">
        <v>93.32</v>
      </c>
    </row>
    <row r="588" spans="1:5" x14ac:dyDescent="0.25">
      <c r="A588" s="22">
        <v>39559</v>
      </c>
      <c r="B588" s="20"/>
      <c r="C588" s="20"/>
      <c r="D588" s="20"/>
      <c r="E588" s="20">
        <v>95.59</v>
      </c>
    </row>
    <row r="589" spans="1:5" x14ac:dyDescent="0.25">
      <c r="A589" s="22">
        <v>39560</v>
      </c>
      <c r="B589" s="20"/>
      <c r="C589" s="20"/>
      <c r="D589" s="20"/>
      <c r="E589" s="20">
        <v>93.46</v>
      </c>
    </row>
    <row r="590" spans="1:5" x14ac:dyDescent="0.25">
      <c r="A590" s="22">
        <v>39561</v>
      </c>
      <c r="B590" s="20"/>
      <c r="C590" s="20"/>
      <c r="D590" s="20"/>
      <c r="E590" s="20">
        <v>95.15</v>
      </c>
    </row>
    <row r="591" spans="1:5" x14ac:dyDescent="0.25">
      <c r="A591" s="22">
        <v>39562</v>
      </c>
      <c r="B591" s="20"/>
      <c r="C591" s="20"/>
      <c r="D591" s="20"/>
      <c r="E591" s="20">
        <v>97.61</v>
      </c>
    </row>
    <row r="592" spans="1:5" x14ac:dyDescent="0.25">
      <c r="A592" s="22">
        <v>39563</v>
      </c>
      <c r="B592" s="20"/>
      <c r="C592" s="20"/>
      <c r="D592" s="20"/>
      <c r="E592" s="20">
        <v>98.92</v>
      </c>
    </row>
    <row r="593" spans="1:5" x14ac:dyDescent="0.25">
      <c r="A593" s="22">
        <v>39566</v>
      </c>
      <c r="B593" s="20"/>
      <c r="C593" s="20"/>
      <c r="D593" s="20"/>
      <c r="E593" s="20">
        <v>100.83</v>
      </c>
    </row>
    <row r="594" spans="1:5" x14ac:dyDescent="0.25">
      <c r="A594" s="22">
        <v>39567</v>
      </c>
      <c r="B594" s="20"/>
      <c r="C594" s="20"/>
      <c r="D594" s="20"/>
      <c r="E594" s="20">
        <v>98.96</v>
      </c>
    </row>
    <row r="595" spans="1:5" x14ac:dyDescent="0.25">
      <c r="A595" s="22">
        <v>39568</v>
      </c>
      <c r="B595" s="20"/>
      <c r="C595" s="20"/>
      <c r="D595" s="20"/>
      <c r="E595" s="20">
        <v>98.35</v>
      </c>
    </row>
    <row r="596" spans="1:5" x14ac:dyDescent="0.25">
      <c r="A596" s="22">
        <v>39569</v>
      </c>
      <c r="B596" s="20"/>
      <c r="C596" s="20"/>
      <c r="D596" s="20"/>
      <c r="E596" s="20">
        <v>102.36</v>
      </c>
    </row>
    <row r="597" spans="1:5" x14ac:dyDescent="0.25">
      <c r="A597" s="22">
        <v>39570</v>
      </c>
      <c r="B597" s="20"/>
      <c r="C597" s="20"/>
      <c r="D597" s="20"/>
      <c r="E597" s="20">
        <v>104.23</v>
      </c>
    </row>
    <row r="598" spans="1:5" x14ac:dyDescent="0.25">
      <c r="A598" s="22">
        <v>39573</v>
      </c>
      <c r="B598" s="20"/>
      <c r="C598" s="20"/>
      <c r="D598" s="20"/>
      <c r="E598" s="20">
        <v>103.48</v>
      </c>
    </row>
    <row r="599" spans="1:5" x14ac:dyDescent="0.25">
      <c r="A599" s="22">
        <v>39574</v>
      </c>
      <c r="B599" s="20"/>
      <c r="C599" s="20"/>
      <c r="D599" s="20"/>
      <c r="E599" s="20">
        <v>106.74</v>
      </c>
    </row>
    <row r="600" spans="1:5" x14ac:dyDescent="0.25">
      <c r="A600" s="22">
        <v>39575</v>
      </c>
      <c r="B600" s="20"/>
      <c r="C600" s="20"/>
      <c r="D600" s="20"/>
      <c r="E600" s="20">
        <v>102.26</v>
      </c>
    </row>
    <row r="601" spans="1:5" x14ac:dyDescent="0.25">
      <c r="A601" s="22">
        <v>39576</v>
      </c>
      <c r="B601" s="20"/>
      <c r="C601" s="20"/>
      <c r="D601" s="20"/>
      <c r="E601" s="20">
        <v>103.4</v>
      </c>
    </row>
    <row r="602" spans="1:5" x14ac:dyDescent="0.25">
      <c r="A602" s="22">
        <v>39577</v>
      </c>
      <c r="B602" s="20"/>
      <c r="C602" s="20"/>
      <c r="D602" s="20"/>
      <c r="E602" s="20">
        <v>101.72</v>
      </c>
    </row>
    <row r="603" spans="1:5" x14ac:dyDescent="0.25">
      <c r="A603" s="22">
        <v>39580</v>
      </c>
      <c r="B603" s="20"/>
      <c r="C603" s="20"/>
      <c r="D603" s="20"/>
      <c r="E603" s="20">
        <v>104.53</v>
      </c>
    </row>
    <row r="604" spans="1:5" x14ac:dyDescent="0.25">
      <c r="A604" s="22">
        <v>39581</v>
      </c>
      <c r="B604" s="20"/>
      <c r="C604" s="20"/>
      <c r="D604" s="20"/>
      <c r="E604" s="20">
        <v>105.38</v>
      </c>
    </row>
    <row r="605" spans="1:5" x14ac:dyDescent="0.25">
      <c r="A605" s="22">
        <v>39582</v>
      </c>
      <c r="B605" s="20"/>
      <c r="C605" s="20"/>
      <c r="D605" s="20"/>
      <c r="E605" s="20">
        <v>107.64</v>
      </c>
    </row>
    <row r="606" spans="1:5" x14ac:dyDescent="0.25">
      <c r="A606" s="22">
        <v>39583</v>
      </c>
      <c r="B606" s="20"/>
      <c r="C606" s="20"/>
      <c r="D606" s="20"/>
      <c r="E606" s="20">
        <v>110.45</v>
      </c>
    </row>
    <row r="607" spans="1:5" x14ac:dyDescent="0.25">
      <c r="A607" s="22">
        <v>39584</v>
      </c>
      <c r="B607" s="20"/>
      <c r="C607" s="20"/>
      <c r="D607" s="20"/>
      <c r="E607" s="20">
        <v>109.96</v>
      </c>
    </row>
    <row r="608" spans="1:5" x14ac:dyDescent="0.25">
      <c r="A608" s="22">
        <v>39587</v>
      </c>
      <c r="B608" s="20"/>
      <c r="C608" s="20"/>
      <c r="D608" s="20"/>
      <c r="E608" s="20">
        <v>110.92</v>
      </c>
    </row>
    <row r="609" spans="1:5" x14ac:dyDescent="0.25">
      <c r="A609" s="22">
        <v>39588</v>
      </c>
      <c r="B609" s="20"/>
      <c r="C609" s="20"/>
      <c r="D609" s="20"/>
      <c r="E609" s="20">
        <v>104.96</v>
      </c>
    </row>
    <row r="610" spans="1:5" x14ac:dyDescent="0.25">
      <c r="A610" s="22">
        <v>39589</v>
      </c>
      <c r="B610" s="20"/>
      <c r="C610" s="20"/>
      <c r="D610" s="20"/>
      <c r="E610" s="20">
        <v>98.95</v>
      </c>
    </row>
    <row r="611" spans="1:5" x14ac:dyDescent="0.25">
      <c r="A611" s="22">
        <v>39590</v>
      </c>
      <c r="B611" s="20"/>
      <c r="C611" s="20"/>
      <c r="D611" s="20"/>
      <c r="E611" s="20">
        <v>100.64</v>
      </c>
    </row>
    <row r="612" spans="1:5" x14ac:dyDescent="0.25">
      <c r="A612" s="22">
        <v>39591</v>
      </c>
      <c r="B612" s="20"/>
      <c r="C612" s="20"/>
      <c r="D612" s="20"/>
      <c r="E612" s="20">
        <v>98.46</v>
      </c>
    </row>
    <row r="613" spans="1:5" x14ac:dyDescent="0.25">
      <c r="A613" s="22">
        <v>39595</v>
      </c>
      <c r="B613" s="20"/>
      <c r="C613" s="20"/>
      <c r="D613" s="20"/>
      <c r="E613" s="20">
        <v>101.21</v>
      </c>
    </row>
    <row r="614" spans="1:5" x14ac:dyDescent="0.25">
      <c r="A614" s="22">
        <v>39596</v>
      </c>
      <c r="B614" s="20"/>
      <c r="C614" s="20"/>
      <c r="D614" s="20"/>
      <c r="E614" s="20">
        <v>102.81</v>
      </c>
    </row>
    <row r="615" spans="1:5" x14ac:dyDescent="0.25">
      <c r="A615" s="22">
        <v>39597</v>
      </c>
      <c r="B615" s="20"/>
      <c r="C615" s="20"/>
      <c r="D615" s="20"/>
      <c r="E615" s="20">
        <v>108.08</v>
      </c>
    </row>
    <row r="616" spans="1:5" x14ac:dyDescent="0.25">
      <c r="A616" s="22">
        <v>39598</v>
      </c>
      <c r="B616" s="20"/>
      <c r="C616" s="20"/>
      <c r="D616" s="20"/>
      <c r="E616" s="20">
        <v>112.63</v>
      </c>
    </row>
    <row r="617" spans="1:5" x14ac:dyDescent="0.25">
      <c r="A617" s="22">
        <v>39601</v>
      </c>
      <c r="B617" s="20"/>
      <c r="C617" s="20"/>
      <c r="D617" s="20"/>
      <c r="E617" s="20">
        <v>104.12</v>
      </c>
    </row>
    <row r="618" spans="1:5" x14ac:dyDescent="0.25">
      <c r="A618" s="22">
        <v>39602</v>
      </c>
      <c r="B618" s="20"/>
      <c r="C618" s="20"/>
      <c r="D618" s="20"/>
      <c r="E618" s="20">
        <v>103.31</v>
      </c>
    </row>
    <row r="619" spans="1:5" x14ac:dyDescent="0.25">
      <c r="A619" s="22">
        <v>39603</v>
      </c>
      <c r="B619" s="20"/>
      <c r="C619" s="20"/>
      <c r="D619" s="20"/>
      <c r="E619" s="20">
        <v>101.75</v>
      </c>
    </row>
    <row r="620" spans="1:5" x14ac:dyDescent="0.25">
      <c r="A620" s="22">
        <v>39604</v>
      </c>
      <c r="B620" s="20"/>
      <c r="C620" s="20"/>
      <c r="D620" s="20"/>
      <c r="E620" s="20">
        <v>107.25</v>
      </c>
    </row>
    <row r="621" spans="1:5" x14ac:dyDescent="0.25">
      <c r="A621" s="22">
        <v>39605</v>
      </c>
      <c r="B621" s="20"/>
      <c r="C621" s="20"/>
      <c r="D621" s="20"/>
      <c r="E621" s="20">
        <v>95.42</v>
      </c>
    </row>
    <row r="622" spans="1:5" x14ac:dyDescent="0.25">
      <c r="A622" s="22">
        <v>39608</v>
      </c>
      <c r="B622" s="20"/>
      <c r="C622" s="20"/>
      <c r="D622" s="20"/>
      <c r="E622" s="20">
        <v>97.26</v>
      </c>
    </row>
    <row r="623" spans="1:5" x14ac:dyDescent="0.25">
      <c r="A623" s="22">
        <v>39609</v>
      </c>
      <c r="B623" s="20"/>
      <c r="C623" s="20"/>
      <c r="D623" s="20"/>
      <c r="E623" s="20">
        <v>97.53</v>
      </c>
    </row>
    <row r="624" spans="1:5" x14ac:dyDescent="0.25">
      <c r="A624" s="22">
        <v>39610</v>
      </c>
      <c r="B624" s="20"/>
      <c r="C624" s="20"/>
      <c r="D624" s="20"/>
      <c r="E624" s="20">
        <v>94.46</v>
      </c>
    </row>
    <row r="625" spans="1:5" x14ac:dyDescent="0.25">
      <c r="A625" s="22">
        <v>39611</v>
      </c>
      <c r="B625" s="20"/>
      <c r="C625" s="20"/>
      <c r="D625" s="20"/>
      <c r="E625" s="20">
        <v>95.36</v>
      </c>
    </row>
    <row r="626" spans="1:5" x14ac:dyDescent="0.25">
      <c r="A626" s="22">
        <v>39612</v>
      </c>
      <c r="B626" s="20"/>
      <c r="C626" s="20"/>
      <c r="D626" s="20"/>
      <c r="E626" s="20">
        <v>98.6</v>
      </c>
    </row>
    <row r="627" spans="1:5" x14ac:dyDescent="0.25">
      <c r="A627" s="22">
        <v>39615</v>
      </c>
      <c r="B627" s="20"/>
      <c r="C627" s="20"/>
      <c r="D627" s="20"/>
      <c r="E627" s="20">
        <v>100.85</v>
      </c>
    </row>
    <row r="628" spans="1:5" x14ac:dyDescent="0.25">
      <c r="A628" s="22">
        <v>39616</v>
      </c>
      <c r="B628" s="20"/>
      <c r="C628" s="20"/>
      <c r="D628" s="20"/>
      <c r="E628" s="20">
        <v>100.84</v>
      </c>
    </row>
    <row r="629" spans="1:5" x14ac:dyDescent="0.25">
      <c r="A629" s="22">
        <v>39617</v>
      </c>
      <c r="B629" s="20"/>
      <c r="C629" s="20"/>
      <c r="D629" s="20"/>
      <c r="E629" s="20">
        <v>98.31</v>
      </c>
    </row>
    <row r="630" spans="1:5" x14ac:dyDescent="0.25">
      <c r="A630" s="22">
        <v>39618</v>
      </c>
      <c r="B630" s="20"/>
      <c r="C630" s="20"/>
      <c r="D630" s="20"/>
      <c r="E630" s="20">
        <v>100.3</v>
      </c>
    </row>
    <row r="631" spans="1:5" x14ac:dyDescent="0.25">
      <c r="A631" s="22">
        <v>39619</v>
      </c>
      <c r="B631" s="20"/>
      <c r="C631" s="20"/>
      <c r="D631" s="20"/>
      <c r="E631" s="20">
        <v>96.44</v>
      </c>
    </row>
    <row r="632" spans="1:5" x14ac:dyDescent="0.25">
      <c r="A632" s="22">
        <v>39622</v>
      </c>
      <c r="B632" s="20"/>
      <c r="C632" s="20"/>
      <c r="D632" s="20"/>
      <c r="E632" s="20">
        <v>96.88</v>
      </c>
    </row>
    <row r="633" spans="1:5" x14ac:dyDescent="0.25">
      <c r="A633" s="22">
        <v>39623</v>
      </c>
      <c r="B633" s="20"/>
      <c r="C633" s="20"/>
      <c r="D633" s="20"/>
      <c r="E633" s="20">
        <v>97.03</v>
      </c>
    </row>
    <row r="634" spans="1:5" x14ac:dyDescent="0.25">
      <c r="A634" s="22">
        <v>39624</v>
      </c>
      <c r="B634" s="20"/>
      <c r="C634" s="20"/>
      <c r="D634" s="20"/>
      <c r="E634" s="20">
        <v>100.48</v>
      </c>
    </row>
    <row r="635" spans="1:5" x14ac:dyDescent="0.25">
      <c r="A635" s="22">
        <v>39625</v>
      </c>
      <c r="B635" s="20"/>
      <c r="C635" s="20"/>
      <c r="D635" s="20"/>
      <c r="E635" s="20">
        <v>92.61</v>
      </c>
    </row>
    <row r="636" spans="1:5" x14ac:dyDescent="0.25">
      <c r="A636" s="22">
        <v>39626</v>
      </c>
      <c r="B636" s="20"/>
      <c r="C636" s="20"/>
      <c r="D636" s="20"/>
      <c r="E636" s="20">
        <v>92.82</v>
      </c>
    </row>
    <row r="637" spans="1:5" x14ac:dyDescent="0.25">
      <c r="A637" s="22">
        <v>39629</v>
      </c>
      <c r="B637" s="20"/>
      <c r="C637" s="20"/>
      <c r="D637" s="20"/>
      <c r="E637" s="20">
        <v>94.38</v>
      </c>
    </row>
    <row r="638" spans="1:5" x14ac:dyDescent="0.25">
      <c r="A638" s="22">
        <v>39630</v>
      </c>
      <c r="B638" s="20"/>
      <c r="C638" s="20"/>
      <c r="D638" s="20"/>
      <c r="E638" s="20">
        <v>93.95</v>
      </c>
    </row>
    <row r="639" spans="1:5" x14ac:dyDescent="0.25">
      <c r="A639" s="22">
        <v>39631</v>
      </c>
      <c r="B639" s="20"/>
      <c r="C639" s="20"/>
      <c r="D639" s="20"/>
      <c r="E639" s="20">
        <v>89.72</v>
      </c>
    </row>
    <row r="640" spans="1:5" x14ac:dyDescent="0.25">
      <c r="A640" s="22">
        <v>39632</v>
      </c>
      <c r="B640" s="20"/>
      <c r="C640" s="20"/>
      <c r="D640" s="20"/>
      <c r="E640" s="20">
        <v>90.25</v>
      </c>
    </row>
    <row r="641" spans="1:5" x14ac:dyDescent="0.25">
      <c r="A641" s="22">
        <v>39636</v>
      </c>
      <c r="B641" s="20"/>
      <c r="C641" s="20"/>
      <c r="D641" s="20"/>
      <c r="E641" s="20">
        <v>90.43</v>
      </c>
    </row>
    <row r="642" spans="1:5" x14ac:dyDescent="0.25">
      <c r="A642" s="22">
        <v>39637</v>
      </c>
      <c r="B642" s="20"/>
      <c r="C642" s="20"/>
      <c r="D642" s="20"/>
      <c r="E642" s="20">
        <v>94.22</v>
      </c>
    </row>
    <row r="643" spans="1:5" x14ac:dyDescent="0.25">
      <c r="A643" s="22">
        <v>39638</v>
      </c>
      <c r="B643" s="20"/>
      <c r="C643" s="20"/>
      <c r="D643" s="20"/>
      <c r="E643" s="20">
        <v>90.72</v>
      </c>
    </row>
    <row r="644" spans="1:5" x14ac:dyDescent="0.25">
      <c r="A644" s="22">
        <v>39639</v>
      </c>
      <c r="B644" s="20"/>
      <c r="C644" s="20"/>
      <c r="D644" s="20"/>
      <c r="E644" s="20">
        <v>89.07</v>
      </c>
    </row>
    <row r="645" spans="1:5" x14ac:dyDescent="0.25">
      <c r="A645" s="22">
        <v>39640</v>
      </c>
      <c r="B645" s="20"/>
      <c r="C645" s="20"/>
      <c r="D645" s="20"/>
      <c r="E645" s="20">
        <v>87.67</v>
      </c>
    </row>
    <row r="646" spans="1:5" x14ac:dyDescent="0.25">
      <c r="A646" s="22">
        <v>39643</v>
      </c>
      <c r="B646" s="20"/>
      <c r="C646" s="20"/>
      <c r="D646" s="20"/>
      <c r="E646" s="20">
        <v>85.32</v>
      </c>
    </row>
    <row r="647" spans="1:5" x14ac:dyDescent="0.25">
      <c r="A647" s="22">
        <v>39644</v>
      </c>
      <c r="B647" s="20"/>
      <c r="C647" s="20"/>
      <c r="D647" s="20"/>
      <c r="E647" s="20">
        <v>85.15</v>
      </c>
    </row>
    <row r="648" spans="1:5" x14ac:dyDescent="0.25">
      <c r="A648" s="22">
        <v>39645</v>
      </c>
      <c r="B648" s="20"/>
      <c r="C648" s="20"/>
      <c r="D648" s="20"/>
      <c r="E648" s="20">
        <v>89.1</v>
      </c>
    </row>
    <row r="649" spans="1:5" x14ac:dyDescent="0.25">
      <c r="A649" s="22">
        <v>39646</v>
      </c>
      <c r="B649" s="20"/>
      <c r="C649" s="20"/>
      <c r="D649" s="20"/>
      <c r="E649" s="20">
        <v>91.8</v>
      </c>
    </row>
    <row r="650" spans="1:5" x14ac:dyDescent="0.25">
      <c r="A650" s="22">
        <v>39647</v>
      </c>
      <c r="B650" s="20"/>
      <c r="C650" s="20"/>
      <c r="D650" s="20"/>
      <c r="E650" s="20">
        <v>91.18</v>
      </c>
    </row>
    <row r="651" spans="1:5" x14ac:dyDescent="0.25">
      <c r="A651" s="22">
        <v>39650</v>
      </c>
      <c r="B651" s="20"/>
      <c r="C651" s="20"/>
      <c r="D651" s="20"/>
      <c r="E651" s="20">
        <v>93.39</v>
      </c>
    </row>
    <row r="652" spans="1:5" x14ac:dyDescent="0.25">
      <c r="A652" s="22">
        <v>39651</v>
      </c>
      <c r="B652" s="20"/>
      <c r="C652" s="20"/>
      <c r="D652" s="20"/>
      <c r="E652" s="20">
        <v>97.36</v>
      </c>
    </row>
    <row r="653" spans="1:5" x14ac:dyDescent="0.25">
      <c r="A653" s="22">
        <v>39652</v>
      </c>
      <c r="B653" s="20"/>
      <c r="C653" s="20"/>
      <c r="D653" s="20"/>
      <c r="E653" s="20">
        <v>97.34</v>
      </c>
    </row>
    <row r="654" spans="1:5" x14ac:dyDescent="0.25">
      <c r="A654" s="22">
        <v>39653</v>
      </c>
      <c r="B654" s="20"/>
      <c r="C654" s="20"/>
      <c r="D654" s="20"/>
      <c r="E654" s="20">
        <v>92.57</v>
      </c>
    </row>
    <row r="655" spans="1:5" x14ac:dyDescent="0.25">
      <c r="A655" s="22">
        <v>39654</v>
      </c>
      <c r="B655" s="20"/>
      <c r="C655" s="20"/>
      <c r="D655" s="20"/>
      <c r="E655" s="20">
        <v>93.71</v>
      </c>
    </row>
    <row r="656" spans="1:5" x14ac:dyDescent="0.25">
      <c r="A656" s="22">
        <v>39657</v>
      </c>
      <c r="B656" s="20"/>
      <c r="C656" s="20"/>
      <c r="D656" s="20"/>
      <c r="E656" s="20">
        <v>90.09</v>
      </c>
    </row>
    <row r="657" spans="1:5" x14ac:dyDescent="0.25">
      <c r="A657" s="22">
        <v>39658</v>
      </c>
      <c r="B657" s="20"/>
      <c r="C657" s="20"/>
      <c r="D657" s="20"/>
      <c r="E657" s="20">
        <v>95.46</v>
      </c>
    </row>
    <row r="658" spans="1:5" x14ac:dyDescent="0.25">
      <c r="A658" s="22">
        <v>39659</v>
      </c>
      <c r="B658" s="20"/>
      <c r="C658" s="20"/>
      <c r="D658" s="20"/>
      <c r="E658" s="20">
        <v>99.71</v>
      </c>
    </row>
    <row r="659" spans="1:5" x14ac:dyDescent="0.25">
      <c r="A659" s="22">
        <v>39660</v>
      </c>
      <c r="B659" s="20"/>
      <c r="C659" s="20"/>
      <c r="D659" s="20"/>
      <c r="E659" s="20">
        <v>95.4</v>
      </c>
    </row>
    <row r="660" spans="1:5" x14ac:dyDescent="0.25">
      <c r="A660" s="22">
        <v>39661</v>
      </c>
      <c r="B660" s="20"/>
      <c r="C660" s="20"/>
      <c r="D660" s="20"/>
      <c r="E660" s="20">
        <v>94.9</v>
      </c>
    </row>
    <row r="661" spans="1:5" x14ac:dyDescent="0.25">
      <c r="A661" s="22">
        <v>39664</v>
      </c>
      <c r="B661" s="20"/>
      <c r="C661" s="20"/>
      <c r="D661" s="20"/>
      <c r="E661" s="20">
        <v>94.58</v>
      </c>
    </row>
    <row r="662" spans="1:5" x14ac:dyDescent="0.25">
      <c r="A662" s="22">
        <v>39665</v>
      </c>
      <c r="B662" s="20"/>
      <c r="C662" s="20"/>
      <c r="D662" s="20"/>
      <c r="E662" s="20">
        <v>98.99</v>
      </c>
    </row>
    <row r="663" spans="1:5" x14ac:dyDescent="0.25">
      <c r="A663" s="22">
        <v>39666</v>
      </c>
      <c r="B663" s="20"/>
      <c r="C663" s="20"/>
      <c r="D663" s="20"/>
      <c r="E663" s="20">
        <v>102.26</v>
      </c>
    </row>
    <row r="664" spans="1:5" x14ac:dyDescent="0.25">
      <c r="A664" s="22">
        <v>39667</v>
      </c>
      <c r="B664" s="20"/>
      <c r="C664" s="20"/>
      <c r="D664" s="20"/>
      <c r="E664" s="20">
        <v>98.19</v>
      </c>
    </row>
    <row r="665" spans="1:5" x14ac:dyDescent="0.25">
      <c r="A665" s="22">
        <v>39668</v>
      </c>
      <c r="B665" s="20"/>
      <c r="C665" s="20"/>
      <c r="D665" s="20"/>
      <c r="E665" s="20">
        <v>101.29</v>
      </c>
    </row>
    <row r="666" spans="1:5" x14ac:dyDescent="0.25">
      <c r="A666" s="22">
        <v>39671</v>
      </c>
      <c r="B666" s="20"/>
      <c r="C666" s="20"/>
      <c r="D666" s="20"/>
      <c r="E666" s="20">
        <v>101.93</v>
      </c>
    </row>
    <row r="667" spans="1:5" x14ac:dyDescent="0.25">
      <c r="A667" s="22">
        <v>39672</v>
      </c>
      <c r="B667" s="20"/>
      <c r="C667" s="20"/>
      <c r="D667" s="20"/>
      <c r="E667" s="20">
        <v>97.7</v>
      </c>
    </row>
    <row r="668" spans="1:5" x14ac:dyDescent="0.25">
      <c r="A668" s="22">
        <v>39673</v>
      </c>
      <c r="B668" s="20"/>
      <c r="C668" s="20"/>
      <c r="D668" s="20"/>
      <c r="E668" s="20">
        <v>96.58</v>
      </c>
    </row>
    <row r="669" spans="1:5" x14ac:dyDescent="0.25">
      <c r="A669" s="22">
        <v>39674</v>
      </c>
      <c r="B669" s="20"/>
      <c r="C669" s="20"/>
      <c r="D669" s="20"/>
      <c r="E669" s="20">
        <v>99.43</v>
      </c>
    </row>
    <row r="670" spans="1:5" x14ac:dyDescent="0.25">
      <c r="A670" s="22">
        <v>39675</v>
      </c>
      <c r="B670" s="20"/>
      <c r="C670" s="20"/>
      <c r="D670" s="20"/>
      <c r="E670" s="20">
        <v>100.69</v>
      </c>
    </row>
    <row r="671" spans="1:5" x14ac:dyDescent="0.25">
      <c r="A671" s="22">
        <v>39678</v>
      </c>
      <c r="B671" s="20"/>
      <c r="C671" s="20"/>
      <c r="D671" s="20"/>
      <c r="E671" s="20">
        <v>98.69</v>
      </c>
    </row>
    <row r="672" spans="1:5" x14ac:dyDescent="0.25">
      <c r="A672" s="22">
        <v>39679</v>
      </c>
      <c r="B672" s="20"/>
      <c r="C672" s="20"/>
      <c r="D672" s="20"/>
      <c r="E672" s="20">
        <v>95.93</v>
      </c>
    </row>
    <row r="673" spans="1:5" x14ac:dyDescent="0.25">
      <c r="A673" s="22">
        <v>39680</v>
      </c>
      <c r="B673" s="20"/>
      <c r="C673" s="20"/>
      <c r="D673" s="20"/>
      <c r="E673" s="20">
        <v>98.18</v>
      </c>
    </row>
    <row r="674" spans="1:5" x14ac:dyDescent="0.25">
      <c r="A674" s="22">
        <v>39681</v>
      </c>
      <c r="B674" s="20"/>
      <c r="C674" s="20"/>
      <c r="D674" s="20"/>
      <c r="E674" s="20">
        <v>99.06</v>
      </c>
    </row>
    <row r="675" spans="1:5" x14ac:dyDescent="0.25">
      <c r="A675" s="22">
        <v>39682</v>
      </c>
      <c r="B675" s="20"/>
      <c r="C675" s="20"/>
      <c r="D675" s="20"/>
      <c r="E675" s="20">
        <v>101.54</v>
      </c>
    </row>
    <row r="676" spans="1:5" x14ac:dyDescent="0.25">
      <c r="A676" s="22">
        <v>39685</v>
      </c>
      <c r="B676" s="20"/>
      <c r="C676" s="20"/>
      <c r="D676" s="20"/>
      <c r="E676" s="20">
        <v>97.02</v>
      </c>
    </row>
    <row r="677" spans="1:5" x14ac:dyDescent="0.25">
      <c r="A677" s="22">
        <v>39686</v>
      </c>
      <c r="B677" s="20"/>
      <c r="C677" s="20"/>
      <c r="D677" s="20"/>
      <c r="E677" s="20">
        <v>98.17</v>
      </c>
    </row>
    <row r="678" spans="1:5" x14ac:dyDescent="0.25">
      <c r="A678" s="22">
        <v>39687</v>
      </c>
      <c r="B678" s="20"/>
      <c r="C678" s="20"/>
      <c r="D678" s="20"/>
      <c r="E678" s="20">
        <v>99.77</v>
      </c>
    </row>
    <row r="679" spans="1:5" x14ac:dyDescent="0.25">
      <c r="A679" s="22">
        <v>39688</v>
      </c>
      <c r="B679" s="20"/>
      <c r="C679" s="20"/>
      <c r="D679" s="20"/>
      <c r="E679" s="20">
        <v>102.9</v>
      </c>
    </row>
    <row r="680" spans="1:5" x14ac:dyDescent="0.25">
      <c r="A680" s="22">
        <v>39689</v>
      </c>
      <c r="B680" s="20"/>
      <c r="C680" s="20"/>
      <c r="D680" s="20"/>
      <c r="E680" s="20">
        <v>100.61</v>
      </c>
    </row>
    <row r="681" spans="1:5" x14ac:dyDescent="0.25">
      <c r="A681" s="22">
        <v>39693</v>
      </c>
      <c r="B681" s="20"/>
      <c r="C681" s="20"/>
      <c r="D681" s="20"/>
      <c r="E681" s="20">
        <v>99.06</v>
      </c>
    </row>
    <row r="682" spans="1:5" x14ac:dyDescent="0.25">
      <c r="A682" s="22">
        <v>39694</v>
      </c>
      <c r="B682" s="20"/>
      <c r="C682" s="20"/>
      <c r="D682" s="20"/>
      <c r="E682" s="20">
        <v>99.41</v>
      </c>
    </row>
    <row r="683" spans="1:5" x14ac:dyDescent="0.25">
      <c r="A683" s="22">
        <v>39695</v>
      </c>
      <c r="B683" s="20"/>
      <c r="C683" s="20"/>
      <c r="D683" s="20"/>
      <c r="E683" s="20">
        <v>94</v>
      </c>
    </row>
    <row r="684" spans="1:5" x14ac:dyDescent="0.25">
      <c r="A684" s="22">
        <v>39696</v>
      </c>
      <c r="B684" s="20"/>
      <c r="C684" s="20"/>
      <c r="D684" s="20"/>
      <c r="E684" s="20">
        <v>95.36</v>
      </c>
    </row>
    <row r="685" spans="1:5" x14ac:dyDescent="0.25">
      <c r="A685" s="22">
        <v>39699</v>
      </c>
      <c r="B685" s="20"/>
      <c r="C685" s="20"/>
      <c r="D685" s="20"/>
      <c r="E685" s="20">
        <v>98.1</v>
      </c>
    </row>
    <row r="686" spans="1:5" x14ac:dyDescent="0.25">
      <c r="A686" s="22">
        <v>39700</v>
      </c>
      <c r="B686" s="20"/>
      <c r="C686" s="20"/>
      <c r="D686" s="20"/>
      <c r="E686" s="20">
        <v>91.9</v>
      </c>
    </row>
    <row r="687" spans="1:5" x14ac:dyDescent="0.25">
      <c r="A687" s="22">
        <v>39701</v>
      </c>
      <c r="B687" s="20"/>
      <c r="C687" s="20"/>
      <c r="D687" s="20"/>
      <c r="E687" s="20">
        <v>93.29</v>
      </c>
    </row>
    <row r="688" spans="1:5" x14ac:dyDescent="0.25">
      <c r="A688" s="22">
        <v>39702</v>
      </c>
      <c r="B688" s="20"/>
      <c r="C688" s="20"/>
      <c r="D688" s="20"/>
      <c r="E688" s="20">
        <v>92.26</v>
      </c>
    </row>
    <row r="689" spans="1:5" x14ac:dyDescent="0.25">
      <c r="A689" s="22">
        <v>39703</v>
      </c>
      <c r="B689" s="20"/>
      <c r="C689" s="20"/>
      <c r="D689" s="20"/>
      <c r="E689" s="20">
        <v>91.07</v>
      </c>
    </row>
    <row r="690" spans="1:5" x14ac:dyDescent="0.25">
      <c r="A690" s="22">
        <v>39706</v>
      </c>
      <c r="B690" s="20"/>
      <c r="C690" s="20"/>
      <c r="D690" s="20"/>
      <c r="E690" s="20">
        <v>87.64</v>
      </c>
    </row>
    <row r="691" spans="1:5" x14ac:dyDescent="0.25">
      <c r="A691" s="22">
        <v>39707</v>
      </c>
      <c r="B691" s="20"/>
      <c r="C691" s="20"/>
      <c r="D691" s="20"/>
      <c r="E691" s="20">
        <v>88.04</v>
      </c>
    </row>
    <row r="692" spans="1:5" x14ac:dyDescent="0.25">
      <c r="A692" s="22">
        <v>39708</v>
      </c>
      <c r="B692" s="20"/>
      <c r="C692" s="20"/>
      <c r="D692" s="20"/>
      <c r="E692" s="20">
        <v>83.44</v>
      </c>
    </row>
    <row r="693" spans="1:5" x14ac:dyDescent="0.25">
      <c r="A693" s="22">
        <v>39709</v>
      </c>
      <c r="B693" s="20"/>
      <c r="C693" s="20"/>
      <c r="D693" s="20"/>
      <c r="E693" s="20">
        <v>87.55</v>
      </c>
    </row>
    <row r="694" spans="1:5" x14ac:dyDescent="0.25">
      <c r="A694" s="22">
        <v>39710</v>
      </c>
      <c r="B694" s="20"/>
      <c r="C694" s="20"/>
      <c r="D694" s="20"/>
      <c r="E694" s="20">
        <v>89.64</v>
      </c>
    </row>
    <row r="695" spans="1:5" x14ac:dyDescent="0.25">
      <c r="A695" s="22">
        <v>39713</v>
      </c>
      <c r="B695" s="20"/>
      <c r="C695" s="20"/>
      <c r="D695" s="20"/>
      <c r="E695" s="20">
        <v>82.17</v>
      </c>
    </row>
    <row r="696" spans="1:5" x14ac:dyDescent="0.25">
      <c r="A696" s="22">
        <v>39714</v>
      </c>
      <c r="B696" s="20"/>
      <c r="C696" s="20"/>
      <c r="D696" s="20"/>
      <c r="E696" s="20">
        <v>76.37</v>
      </c>
    </row>
    <row r="697" spans="1:5" x14ac:dyDescent="0.25">
      <c r="A697" s="22">
        <v>39715</v>
      </c>
      <c r="B697" s="20"/>
      <c r="C697" s="20"/>
      <c r="D697" s="20"/>
      <c r="E697" s="20">
        <v>75.930000000000007</v>
      </c>
    </row>
    <row r="698" spans="1:5" x14ac:dyDescent="0.25">
      <c r="A698" s="22">
        <v>39716</v>
      </c>
      <c r="B698" s="20"/>
      <c r="C698" s="20"/>
      <c r="D698" s="20"/>
      <c r="E698" s="20">
        <v>79.010000000000005</v>
      </c>
    </row>
    <row r="699" spans="1:5" x14ac:dyDescent="0.25">
      <c r="A699" s="22">
        <v>39717</v>
      </c>
      <c r="B699" s="20"/>
      <c r="C699" s="20"/>
      <c r="D699" s="20"/>
      <c r="E699" s="20">
        <v>77.260000000000005</v>
      </c>
    </row>
    <row r="700" spans="1:5" x14ac:dyDescent="0.25">
      <c r="A700" s="22">
        <v>39720</v>
      </c>
      <c r="B700" s="20"/>
      <c r="C700" s="20"/>
      <c r="D700" s="20"/>
      <c r="E700" s="20">
        <v>66.91</v>
      </c>
    </row>
    <row r="701" spans="1:5" x14ac:dyDescent="0.25">
      <c r="A701" s="22">
        <v>39721</v>
      </c>
      <c r="B701" s="20"/>
      <c r="C701" s="20"/>
      <c r="D701" s="20"/>
      <c r="E701" s="20">
        <v>70.819999999999993</v>
      </c>
    </row>
    <row r="702" spans="1:5" x14ac:dyDescent="0.25">
      <c r="A702" s="22">
        <v>39722</v>
      </c>
      <c r="B702" s="20"/>
      <c r="C702" s="20"/>
      <c r="D702" s="20"/>
      <c r="E702" s="20">
        <v>68.03</v>
      </c>
    </row>
    <row r="703" spans="1:5" x14ac:dyDescent="0.25">
      <c r="A703" s="22">
        <v>39723</v>
      </c>
      <c r="B703" s="20"/>
      <c r="C703" s="20"/>
      <c r="D703" s="20"/>
      <c r="E703" s="20">
        <v>63.03</v>
      </c>
    </row>
    <row r="704" spans="1:5" x14ac:dyDescent="0.25">
      <c r="A704" s="22">
        <v>39724</v>
      </c>
      <c r="B704" s="20"/>
      <c r="C704" s="20"/>
      <c r="D704" s="20"/>
      <c r="E704" s="20">
        <v>61.32</v>
      </c>
    </row>
    <row r="705" spans="1:5" x14ac:dyDescent="0.25">
      <c r="A705" s="22">
        <v>39727</v>
      </c>
      <c r="B705" s="20"/>
      <c r="C705" s="20"/>
      <c r="D705" s="20"/>
      <c r="E705" s="20">
        <v>58.86</v>
      </c>
    </row>
    <row r="706" spans="1:5" x14ac:dyDescent="0.25">
      <c r="A706" s="22">
        <v>39728</v>
      </c>
      <c r="B706" s="20"/>
      <c r="C706" s="20"/>
      <c r="D706" s="20"/>
      <c r="E706" s="20">
        <v>54.24</v>
      </c>
    </row>
    <row r="707" spans="1:5" x14ac:dyDescent="0.25">
      <c r="A707" s="22">
        <v>39729</v>
      </c>
      <c r="B707" s="20"/>
      <c r="C707" s="20"/>
      <c r="D707" s="20"/>
      <c r="E707" s="20">
        <v>51.87</v>
      </c>
    </row>
    <row r="708" spans="1:5" x14ac:dyDescent="0.25">
      <c r="A708" s="22">
        <v>39730</v>
      </c>
      <c r="B708" s="20"/>
      <c r="C708" s="20"/>
      <c r="D708" s="20"/>
      <c r="E708" s="20">
        <v>45.06</v>
      </c>
    </row>
    <row r="709" spans="1:5" x14ac:dyDescent="0.25">
      <c r="A709" s="22">
        <v>39731</v>
      </c>
      <c r="B709" s="20"/>
      <c r="C709" s="20"/>
      <c r="D709" s="20"/>
      <c r="E709" s="20">
        <v>43.97</v>
      </c>
    </row>
    <row r="710" spans="1:5" x14ac:dyDescent="0.25">
      <c r="A710" s="22">
        <v>39734</v>
      </c>
      <c r="B710" s="20"/>
      <c r="C710" s="20"/>
      <c r="D710" s="20"/>
      <c r="E710" s="20">
        <v>46.18</v>
      </c>
    </row>
    <row r="711" spans="1:5" x14ac:dyDescent="0.25">
      <c r="A711" s="22">
        <v>39735</v>
      </c>
      <c r="B711" s="20"/>
      <c r="C711" s="20"/>
      <c r="D711" s="20"/>
      <c r="E711" s="20">
        <v>45.68</v>
      </c>
    </row>
    <row r="712" spans="1:5" x14ac:dyDescent="0.25">
      <c r="A712" s="22">
        <v>39736</v>
      </c>
      <c r="B712" s="20"/>
      <c r="C712" s="20"/>
      <c r="D712" s="20"/>
      <c r="E712" s="20">
        <v>39.93</v>
      </c>
    </row>
    <row r="713" spans="1:5" x14ac:dyDescent="0.25">
      <c r="A713" s="22">
        <v>39737</v>
      </c>
      <c r="B713" s="20"/>
      <c r="C713" s="20"/>
      <c r="D713" s="20"/>
      <c r="E713" s="20">
        <v>38.200000000000003</v>
      </c>
    </row>
    <row r="714" spans="1:5" x14ac:dyDescent="0.25">
      <c r="A714" s="22">
        <v>39738</v>
      </c>
      <c r="B714" s="20"/>
      <c r="C714" s="20"/>
      <c r="D714" s="20"/>
      <c r="E714" s="20">
        <v>35.909999999999997</v>
      </c>
    </row>
    <row r="715" spans="1:5" x14ac:dyDescent="0.25">
      <c r="A715" s="22">
        <v>39741</v>
      </c>
      <c r="B715" s="20"/>
      <c r="C715" s="20"/>
      <c r="D715" s="20"/>
      <c r="E715" s="20">
        <v>37.67</v>
      </c>
    </row>
    <row r="716" spans="1:5" x14ac:dyDescent="0.25">
      <c r="A716" s="22">
        <v>39742</v>
      </c>
      <c r="B716" s="20"/>
      <c r="C716" s="20"/>
      <c r="D716" s="20"/>
      <c r="E716" s="20">
        <v>37.39</v>
      </c>
    </row>
    <row r="717" spans="1:5" x14ac:dyDescent="0.25">
      <c r="A717" s="22">
        <v>39743</v>
      </c>
      <c r="B717" s="20"/>
      <c r="C717" s="20"/>
      <c r="D717" s="20"/>
      <c r="E717" s="20">
        <v>34.9</v>
      </c>
    </row>
    <row r="718" spans="1:5" x14ac:dyDescent="0.25">
      <c r="A718" s="22">
        <v>39744</v>
      </c>
      <c r="B718" s="20"/>
      <c r="C718" s="20"/>
      <c r="D718" s="20"/>
      <c r="E718" s="20">
        <v>33.19</v>
      </c>
    </row>
    <row r="719" spans="1:5" x14ac:dyDescent="0.25">
      <c r="A719" s="22">
        <v>39745</v>
      </c>
      <c r="B719" s="20"/>
      <c r="C719" s="20"/>
      <c r="D719" s="20"/>
      <c r="E719" s="20">
        <v>30.35</v>
      </c>
    </row>
    <row r="720" spans="1:5" x14ac:dyDescent="0.25">
      <c r="A720" s="22">
        <v>39748</v>
      </c>
      <c r="B720" s="20"/>
      <c r="C720" s="20"/>
      <c r="D720" s="20"/>
      <c r="E720" s="20">
        <v>29.6</v>
      </c>
    </row>
    <row r="721" spans="1:5" x14ac:dyDescent="0.25">
      <c r="A721" s="22">
        <v>39749</v>
      </c>
      <c r="B721" s="20"/>
      <c r="C721" s="20"/>
      <c r="D721" s="20"/>
      <c r="E721" s="20">
        <v>30.67</v>
      </c>
    </row>
    <row r="722" spans="1:5" x14ac:dyDescent="0.25">
      <c r="A722" s="22">
        <v>39750</v>
      </c>
      <c r="B722" s="20"/>
      <c r="C722" s="20"/>
      <c r="D722" s="20"/>
      <c r="E722" s="20">
        <v>30.7</v>
      </c>
    </row>
    <row r="723" spans="1:5" x14ac:dyDescent="0.25">
      <c r="A723" s="22">
        <v>39751</v>
      </c>
      <c r="B723" s="20"/>
      <c r="C723" s="20"/>
      <c r="D723" s="20"/>
      <c r="E723" s="20">
        <v>29.55</v>
      </c>
    </row>
    <row r="724" spans="1:5" x14ac:dyDescent="0.25">
      <c r="A724" s="22">
        <v>39752</v>
      </c>
      <c r="B724" s="20"/>
      <c r="C724" s="20"/>
      <c r="D724" s="20"/>
      <c r="E724" s="20">
        <v>29.85</v>
      </c>
    </row>
    <row r="725" spans="1:5" x14ac:dyDescent="0.25">
      <c r="A725" s="22">
        <v>39755</v>
      </c>
      <c r="B725" s="20"/>
      <c r="C725" s="20"/>
      <c r="D725" s="20"/>
      <c r="E725" s="20">
        <v>30.89</v>
      </c>
    </row>
    <row r="726" spans="1:5" x14ac:dyDescent="0.25">
      <c r="A726" s="22">
        <v>39756</v>
      </c>
      <c r="B726" s="20"/>
      <c r="C726" s="20"/>
      <c r="D726" s="20"/>
      <c r="E726" s="20">
        <v>33.96</v>
      </c>
    </row>
    <row r="727" spans="1:5" x14ac:dyDescent="0.25">
      <c r="A727" s="22">
        <v>39757</v>
      </c>
      <c r="B727" s="20"/>
      <c r="C727" s="20"/>
      <c r="D727" s="20"/>
      <c r="E727" s="20">
        <v>31.43</v>
      </c>
    </row>
    <row r="728" spans="1:5" x14ac:dyDescent="0.25">
      <c r="A728" s="22">
        <v>39758</v>
      </c>
      <c r="B728" s="20"/>
      <c r="C728" s="20"/>
      <c r="D728" s="20"/>
      <c r="E728" s="20">
        <v>27.39</v>
      </c>
    </row>
    <row r="729" spans="1:5" x14ac:dyDescent="0.25">
      <c r="A729" s="22">
        <v>39759</v>
      </c>
      <c r="B729" s="20"/>
      <c r="C729" s="20"/>
      <c r="D729" s="20"/>
      <c r="E729" s="20">
        <v>28.12</v>
      </c>
    </row>
    <row r="730" spans="1:5" x14ac:dyDescent="0.25">
      <c r="A730" s="22">
        <v>39762</v>
      </c>
      <c r="B730" s="20"/>
      <c r="C730" s="20"/>
      <c r="D730" s="20"/>
      <c r="E730" s="20">
        <v>27.57</v>
      </c>
    </row>
    <row r="731" spans="1:5" x14ac:dyDescent="0.25">
      <c r="A731" s="22">
        <v>39763</v>
      </c>
      <c r="B731" s="20"/>
      <c r="C731" s="20"/>
      <c r="D731" s="20"/>
      <c r="E731" s="20">
        <v>27.22</v>
      </c>
    </row>
    <row r="732" spans="1:5" x14ac:dyDescent="0.25">
      <c r="A732" s="22">
        <v>39764</v>
      </c>
      <c r="B732" s="20"/>
      <c r="C732" s="20"/>
      <c r="D732" s="20"/>
      <c r="E732" s="20">
        <v>24.82</v>
      </c>
    </row>
    <row r="733" spans="1:5" x14ac:dyDescent="0.25">
      <c r="A733" s="22">
        <v>39765</v>
      </c>
      <c r="B733" s="20"/>
      <c r="C733" s="20"/>
      <c r="D733" s="20"/>
      <c r="E733" s="20">
        <v>26.59</v>
      </c>
    </row>
    <row r="734" spans="1:5" x14ac:dyDescent="0.25">
      <c r="A734" s="22">
        <v>39766</v>
      </c>
      <c r="B734" s="20"/>
      <c r="C734" s="20"/>
      <c r="D734" s="20"/>
      <c r="E734" s="20">
        <v>25.2</v>
      </c>
    </row>
    <row r="735" spans="1:5" x14ac:dyDescent="0.25">
      <c r="A735" s="22">
        <v>39769</v>
      </c>
      <c r="B735" s="20"/>
      <c r="C735" s="20"/>
      <c r="D735" s="20"/>
      <c r="E735" s="20">
        <v>23.33</v>
      </c>
    </row>
    <row r="736" spans="1:5" x14ac:dyDescent="0.25">
      <c r="A736" s="22">
        <v>39770</v>
      </c>
      <c r="B736" s="20"/>
      <c r="C736" s="20"/>
      <c r="D736" s="20"/>
      <c r="E736" s="20">
        <v>22.44</v>
      </c>
    </row>
    <row r="737" spans="1:5" x14ac:dyDescent="0.25">
      <c r="A737" s="22">
        <v>39771</v>
      </c>
      <c r="B737" s="20"/>
      <c r="C737" s="20"/>
      <c r="D737" s="20"/>
      <c r="E737" s="20">
        <v>20.63</v>
      </c>
    </row>
    <row r="738" spans="1:5" x14ac:dyDescent="0.25">
      <c r="A738" s="22">
        <v>39772</v>
      </c>
      <c r="B738" s="20"/>
      <c r="C738" s="20"/>
      <c r="D738" s="20"/>
      <c r="E738" s="20">
        <v>19.27</v>
      </c>
    </row>
    <row r="739" spans="1:5" x14ac:dyDescent="0.25">
      <c r="A739" s="22">
        <v>39773</v>
      </c>
      <c r="B739" s="20"/>
      <c r="C739" s="20"/>
      <c r="D739" s="20"/>
      <c r="E739" s="20">
        <v>20.21</v>
      </c>
    </row>
    <row r="740" spans="1:5" x14ac:dyDescent="0.25">
      <c r="A740" s="22">
        <v>39776</v>
      </c>
      <c r="B740" s="20"/>
      <c r="C740" s="20"/>
      <c r="D740" s="20"/>
      <c r="E740" s="20">
        <v>22.02</v>
      </c>
    </row>
    <row r="741" spans="1:5" x14ac:dyDescent="0.25">
      <c r="A741" s="22">
        <v>39777</v>
      </c>
      <c r="B741" s="20"/>
      <c r="C741" s="20"/>
      <c r="D741" s="20"/>
      <c r="E741" s="20">
        <v>22.35</v>
      </c>
    </row>
    <row r="742" spans="1:5" x14ac:dyDescent="0.25">
      <c r="A742" s="22">
        <v>39778</v>
      </c>
      <c r="B742" s="20"/>
      <c r="C742" s="20"/>
      <c r="D742" s="20"/>
      <c r="E742" s="20">
        <v>23.37</v>
      </c>
    </row>
    <row r="743" spans="1:5" x14ac:dyDescent="0.25">
      <c r="A743" s="22">
        <v>39780</v>
      </c>
      <c r="B743" s="20"/>
      <c r="C743" s="20"/>
      <c r="D743" s="20"/>
      <c r="E743" s="20">
        <v>23.69</v>
      </c>
    </row>
    <row r="744" spans="1:5" x14ac:dyDescent="0.25">
      <c r="A744" s="22">
        <v>39783</v>
      </c>
      <c r="B744" s="20"/>
      <c r="C744" s="20"/>
      <c r="D744" s="20"/>
      <c r="E744" s="20">
        <v>20.91</v>
      </c>
    </row>
    <row r="745" spans="1:5" x14ac:dyDescent="0.25">
      <c r="A745" s="22">
        <v>39784</v>
      </c>
      <c r="B745" s="20"/>
      <c r="C745" s="20"/>
      <c r="D745" s="20"/>
      <c r="E745" s="20">
        <v>21.11</v>
      </c>
    </row>
    <row r="746" spans="1:5" x14ac:dyDescent="0.25">
      <c r="A746" s="22">
        <v>39785</v>
      </c>
      <c r="B746" s="20"/>
      <c r="C746" s="20"/>
      <c r="D746" s="20"/>
      <c r="E746" s="20">
        <v>21.4</v>
      </c>
    </row>
    <row r="747" spans="1:5" x14ac:dyDescent="0.25">
      <c r="A747" s="22">
        <v>39786</v>
      </c>
      <c r="B747" s="20"/>
      <c r="C747" s="20"/>
      <c r="D747" s="20"/>
      <c r="E747" s="20">
        <v>20.5</v>
      </c>
    </row>
    <row r="748" spans="1:5" x14ac:dyDescent="0.25">
      <c r="A748" s="22">
        <v>39787</v>
      </c>
      <c r="B748" s="20"/>
      <c r="C748" s="20"/>
      <c r="D748" s="20"/>
      <c r="E748" s="20">
        <v>20.94</v>
      </c>
    </row>
    <row r="749" spans="1:5" x14ac:dyDescent="0.25">
      <c r="A749" s="22">
        <v>39790</v>
      </c>
      <c r="B749" s="20"/>
      <c r="C749" s="20"/>
      <c r="D749" s="20"/>
      <c r="E749" s="20">
        <v>21.85</v>
      </c>
    </row>
    <row r="750" spans="1:5" x14ac:dyDescent="0.25">
      <c r="A750" s="22">
        <v>39791</v>
      </c>
      <c r="B750" s="20"/>
      <c r="C750" s="20"/>
      <c r="D750" s="20"/>
      <c r="E750" s="20">
        <v>21.52</v>
      </c>
    </row>
    <row r="751" spans="1:5" x14ac:dyDescent="0.25">
      <c r="A751" s="22">
        <v>39792</v>
      </c>
      <c r="B751" s="20"/>
      <c r="C751" s="20"/>
      <c r="D751" s="20"/>
      <c r="E751" s="20">
        <v>21.98</v>
      </c>
    </row>
    <row r="752" spans="1:5" x14ac:dyDescent="0.25">
      <c r="A752" s="22">
        <v>39793</v>
      </c>
      <c r="B752" s="20"/>
      <c r="C752" s="20"/>
      <c r="D752" s="20"/>
      <c r="E752" s="20">
        <v>21.82</v>
      </c>
    </row>
    <row r="753" spans="1:5" x14ac:dyDescent="0.25">
      <c r="A753" s="22">
        <v>39794</v>
      </c>
      <c r="B753" s="20"/>
      <c r="C753" s="20"/>
      <c r="D753" s="20"/>
      <c r="E753" s="20">
        <v>21.81</v>
      </c>
    </row>
    <row r="754" spans="1:5" x14ac:dyDescent="0.25">
      <c r="A754" s="22">
        <v>39797</v>
      </c>
      <c r="B754" s="20"/>
      <c r="C754" s="20"/>
      <c r="D754" s="20"/>
      <c r="E754" s="20">
        <v>21.54</v>
      </c>
    </row>
    <row r="755" spans="1:5" x14ac:dyDescent="0.25">
      <c r="A755" s="22">
        <v>39798</v>
      </c>
      <c r="B755" s="20"/>
      <c r="C755" s="20"/>
      <c r="D755" s="20"/>
      <c r="E755" s="20">
        <v>22.66</v>
      </c>
    </row>
    <row r="756" spans="1:5" x14ac:dyDescent="0.25">
      <c r="A756" s="22">
        <v>39799</v>
      </c>
      <c r="B756" s="20"/>
      <c r="C756" s="20"/>
      <c r="D756" s="20"/>
      <c r="E756" s="20">
        <v>23.07</v>
      </c>
    </row>
    <row r="757" spans="1:5" x14ac:dyDescent="0.25">
      <c r="A757" s="22">
        <v>39800</v>
      </c>
      <c r="B757" s="20"/>
      <c r="C757" s="20"/>
      <c r="D757" s="20"/>
      <c r="E757" s="20">
        <v>23.53</v>
      </c>
    </row>
    <row r="758" spans="1:5" x14ac:dyDescent="0.25">
      <c r="A758" s="22">
        <v>39801</v>
      </c>
      <c r="B758" s="20"/>
      <c r="C758" s="20"/>
      <c r="D758" s="20"/>
      <c r="E758" s="20">
        <v>25.08</v>
      </c>
    </row>
    <row r="759" spans="1:5" x14ac:dyDescent="0.25">
      <c r="A759" s="22">
        <v>39804</v>
      </c>
      <c r="B759" s="20"/>
      <c r="C759" s="20"/>
      <c r="D759" s="20"/>
      <c r="E759" s="20">
        <v>25.76</v>
      </c>
    </row>
    <row r="760" spans="1:5" x14ac:dyDescent="0.25">
      <c r="A760" s="22">
        <v>39805</v>
      </c>
      <c r="B760" s="20"/>
      <c r="C760" s="20"/>
      <c r="D760" s="20"/>
      <c r="E760" s="20">
        <v>25.67</v>
      </c>
    </row>
    <row r="761" spans="1:5" x14ac:dyDescent="0.25">
      <c r="A761" s="22">
        <v>39806</v>
      </c>
      <c r="B761" s="20"/>
      <c r="C761" s="20"/>
      <c r="D761" s="20"/>
      <c r="E761" s="20">
        <v>25.88</v>
      </c>
    </row>
    <row r="762" spans="1:5" x14ac:dyDescent="0.25">
      <c r="A762" s="22">
        <v>39808</v>
      </c>
      <c r="B762" s="20"/>
      <c r="C762" s="20"/>
      <c r="D762" s="20"/>
      <c r="E762" s="20">
        <v>25.95</v>
      </c>
    </row>
    <row r="763" spans="1:5" x14ac:dyDescent="0.25">
      <c r="A763" s="22">
        <v>39811</v>
      </c>
      <c r="B763" s="20"/>
      <c r="C763" s="20"/>
      <c r="D763" s="20"/>
      <c r="E763" s="20">
        <v>25.2</v>
      </c>
    </row>
    <row r="764" spans="1:5" x14ac:dyDescent="0.25">
      <c r="A764" s="22">
        <v>39812</v>
      </c>
      <c r="B764" s="20"/>
      <c r="C764" s="20"/>
      <c r="D764" s="20"/>
      <c r="E764" s="20">
        <v>26.34</v>
      </c>
    </row>
    <row r="765" spans="1:5" x14ac:dyDescent="0.25">
      <c r="A765" s="22">
        <v>39813</v>
      </c>
      <c r="B765" s="20"/>
      <c r="C765" s="20"/>
      <c r="D765" s="20"/>
      <c r="E765" s="20">
        <v>27.99</v>
      </c>
    </row>
    <row r="766" spans="1:5" x14ac:dyDescent="0.25">
      <c r="A766" s="22">
        <v>39815</v>
      </c>
      <c r="B766" s="20"/>
      <c r="C766" s="20"/>
      <c r="D766" s="20"/>
      <c r="E766" s="20">
        <v>30.16</v>
      </c>
    </row>
    <row r="767" spans="1:5" x14ac:dyDescent="0.25">
      <c r="A767" s="22">
        <v>39818</v>
      </c>
      <c r="B767" s="20"/>
      <c r="C767" s="20"/>
      <c r="D767" s="20"/>
      <c r="E767" s="20">
        <v>29.11</v>
      </c>
    </row>
    <row r="768" spans="1:5" x14ac:dyDescent="0.25">
      <c r="A768" s="22">
        <v>39819</v>
      </c>
      <c r="B768" s="20"/>
      <c r="C768" s="20"/>
      <c r="D768" s="20"/>
      <c r="E768" s="20">
        <v>29.71</v>
      </c>
    </row>
    <row r="769" spans="1:5" x14ac:dyDescent="0.25">
      <c r="A769" s="22">
        <v>39820</v>
      </c>
      <c r="B769" s="20"/>
      <c r="C769" s="20"/>
      <c r="D769" s="20"/>
      <c r="E769" s="20">
        <v>27.2</v>
      </c>
    </row>
    <row r="770" spans="1:5" x14ac:dyDescent="0.25">
      <c r="A770" s="22">
        <v>39821</v>
      </c>
      <c r="B770" s="20"/>
      <c r="C770" s="20"/>
      <c r="D770" s="20"/>
      <c r="E770" s="20">
        <v>26.82</v>
      </c>
    </row>
    <row r="771" spans="1:5" x14ac:dyDescent="0.25">
      <c r="A771" s="22">
        <v>39822</v>
      </c>
      <c r="B771" s="20"/>
      <c r="C771" s="20"/>
      <c r="D771" s="20"/>
      <c r="E771" s="20">
        <v>26.4</v>
      </c>
    </row>
    <row r="772" spans="1:5" x14ac:dyDescent="0.25">
      <c r="A772" s="22">
        <v>39825</v>
      </c>
      <c r="B772" s="20"/>
      <c r="C772" s="20"/>
      <c r="D772" s="20"/>
      <c r="E772" s="20">
        <v>23.97</v>
      </c>
    </row>
    <row r="773" spans="1:5" x14ac:dyDescent="0.25">
      <c r="A773" s="22">
        <v>39826</v>
      </c>
      <c r="B773" s="20"/>
      <c r="C773" s="20"/>
      <c r="D773" s="20"/>
      <c r="E773" s="20">
        <v>24.56</v>
      </c>
    </row>
    <row r="774" spans="1:5" x14ac:dyDescent="0.25">
      <c r="A774" s="22">
        <v>39827</v>
      </c>
      <c r="B774" s="20"/>
      <c r="C774" s="20"/>
      <c r="D774" s="20"/>
      <c r="E774" s="20">
        <v>22.46</v>
      </c>
    </row>
    <row r="775" spans="1:5" x14ac:dyDescent="0.25">
      <c r="A775" s="22">
        <v>39828</v>
      </c>
      <c r="B775" s="20"/>
      <c r="C775" s="20"/>
      <c r="D775" s="20"/>
      <c r="E775" s="20">
        <v>22.4</v>
      </c>
    </row>
    <row r="776" spans="1:5" x14ac:dyDescent="0.25">
      <c r="A776" s="22">
        <v>39829</v>
      </c>
      <c r="B776" s="20"/>
      <c r="C776" s="20"/>
      <c r="D776" s="20"/>
      <c r="E776" s="20">
        <v>23.35</v>
      </c>
    </row>
    <row r="777" spans="1:5" x14ac:dyDescent="0.25">
      <c r="A777" s="22">
        <v>39833</v>
      </c>
      <c r="B777" s="20"/>
      <c r="C777" s="20"/>
      <c r="D777" s="20"/>
      <c r="E777" s="20">
        <v>20.39</v>
      </c>
    </row>
    <row r="778" spans="1:5" x14ac:dyDescent="0.25">
      <c r="A778" s="22">
        <v>39834</v>
      </c>
      <c r="B778" s="20"/>
      <c r="C778" s="20"/>
      <c r="D778" s="20"/>
      <c r="E778" s="20">
        <v>21.55</v>
      </c>
    </row>
    <row r="779" spans="1:5" x14ac:dyDescent="0.25">
      <c r="A779" s="22">
        <v>39835</v>
      </c>
      <c r="B779" s="20"/>
      <c r="C779" s="20"/>
      <c r="D779" s="20"/>
      <c r="E779" s="20">
        <v>21.77</v>
      </c>
    </row>
    <row r="780" spans="1:5" x14ac:dyDescent="0.25">
      <c r="A780" s="22">
        <v>39836</v>
      </c>
      <c r="B780" s="20"/>
      <c r="C780" s="20"/>
      <c r="D780" s="20"/>
      <c r="E780" s="20">
        <v>22.23</v>
      </c>
    </row>
    <row r="781" spans="1:5" x14ac:dyDescent="0.25">
      <c r="A781" s="22">
        <v>39839</v>
      </c>
      <c r="B781" s="20"/>
      <c r="C781" s="20"/>
      <c r="D781" s="20"/>
      <c r="E781" s="20">
        <v>23.24</v>
      </c>
    </row>
    <row r="782" spans="1:5" x14ac:dyDescent="0.25">
      <c r="A782" s="22">
        <v>39840</v>
      </c>
      <c r="B782" s="20"/>
      <c r="C782" s="20"/>
      <c r="D782" s="20"/>
      <c r="E782" s="20">
        <v>24.48</v>
      </c>
    </row>
    <row r="783" spans="1:5" x14ac:dyDescent="0.25">
      <c r="A783" s="22">
        <v>39841</v>
      </c>
      <c r="B783" s="20"/>
      <c r="C783" s="20"/>
      <c r="D783" s="20"/>
      <c r="E783" s="20">
        <v>25.88</v>
      </c>
    </row>
    <row r="784" spans="1:5" x14ac:dyDescent="0.25">
      <c r="A784" s="22">
        <v>39842</v>
      </c>
      <c r="B784" s="20"/>
      <c r="C784" s="20"/>
      <c r="D784" s="20"/>
      <c r="E784" s="20">
        <v>25.01</v>
      </c>
    </row>
    <row r="785" spans="1:5" x14ac:dyDescent="0.25">
      <c r="A785" s="22">
        <v>39843</v>
      </c>
      <c r="B785" s="20"/>
      <c r="C785" s="20"/>
      <c r="D785" s="20"/>
      <c r="E785" s="20">
        <v>24.26</v>
      </c>
    </row>
    <row r="786" spans="1:5" x14ac:dyDescent="0.25">
      <c r="A786" s="22">
        <v>39846</v>
      </c>
      <c r="B786" s="20"/>
      <c r="C786" s="20"/>
      <c r="D786" s="20"/>
      <c r="E786" s="20">
        <v>24.28</v>
      </c>
    </row>
    <row r="787" spans="1:5" x14ac:dyDescent="0.25">
      <c r="A787" s="22">
        <v>39847</v>
      </c>
      <c r="B787" s="20"/>
      <c r="C787" s="20"/>
      <c r="D787" s="20"/>
      <c r="E787" s="20">
        <v>25.4</v>
      </c>
    </row>
    <row r="788" spans="1:5" x14ac:dyDescent="0.25">
      <c r="A788" s="22">
        <v>39848</v>
      </c>
      <c r="B788" s="20"/>
      <c r="C788" s="20"/>
      <c r="D788" s="20"/>
      <c r="E788" s="20">
        <v>25.23</v>
      </c>
    </row>
    <row r="789" spans="1:5" x14ac:dyDescent="0.25">
      <c r="A789" s="22">
        <v>39849</v>
      </c>
      <c r="B789" s="20"/>
      <c r="C789" s="20"/>
      <c r="D789" s="20"/>
      <c r="E789" s="20">
        <v>25.47</v>
      </c>
    </row>
    <row r="790" spans="1:5" x14ac:dyDescent="0.25">
      <c r="A790" s="22">
        <v>39850</v>
      </c>
      <c r="B790" s="20"/>
      <c r="C790" s="20"/>
      <c r="D790" s="20"/>
      <c r="E790" s="20">
        <v>25.91</v>
      </c>
    </row>
    <row r="791" spans="1:5" x14ac:dyDescent="0.25">
      <c r="A791" s="22">
        <v>39853</v>
      </c>
      <c r="B791" s="20"/>
      <c r="C791" s="20"/>
      <c r="D791" s="20"/>
      <c r="E791" s="20">
        <v>25.47</v>
      </c>
    </row>
    <row r="792" spans="1:5" x14ac:dyDescent="0.25">
      <c r="A792" s="22">
        <v>39854</v>
      </c>
      <c r="B792" s="20"/>
      <c r="C792" s="20"/>
      <c r="D792" s="20"/>
      <c r="E792" s="20">
        <v>24.08</v>
      </c>
    </row>
    <row r="793" spans="1:5" x14ac:dyDescent="0.25">
      <c r="A793" s="22">
        <v>39855</v>
      </c>
      <c r="B793" s="20"/>
      <c r="C793" s="20"/>
      <c r="D793" s="20"/>
      <c r="E793" s="20">
        <v>24.31</v>
      </c>
    </row>
    <row r="794" spans="1:5" x14ac:dyDescent="0.25">
      <c r="A794" s="22">
        <v>39856</v>
      </c>
      <c r="B794" s="20"/>
      <c r="C794" s="20"/>
      <c r="D794" s="20"/>
      <c r="E794" s="20">
        <v>24.41</v>
      </c>
    </row>
    <row r="795" spans="1:5" x14ac:dyDescent="0.25">
      <c r="A795" s="22">
        <v>39857</v>
      </c>
      <c r="B795" s="20"/>
      <c r="C795" s="20"/>
      <c r="D795" s="20"/>
      <c r="E795" s="20">
        <v>24.72</v>
      </c>
    </row>
    <row r="796" spans="1:5" x14ac:dyDescent="0.25">
      <c r="A796" s="22">
        <v>39861</v>
      </c>
      <c r="B796" s="20"/>
      <c r="C796" s="20"/>
      <c r="D796" s="20"/>
      <c r="E796" s="20">
        <v>23.5</v>
      </c>
    </row>
    <row r="797" spans="1:5" x14ac:dyDescent="0.25">
      <c r="A797" s="22">
        <v>39862</v>
      </c>
      <c r="B797" s="20"/>
      <c r="C797" s="20"/>
      <c r="D797" s="20"/>
      <c r="E797" s="20">
        <v>23.22</v>
      </c>
    </row>
    <row r="798" spans="1:5" x14ac:dyDescent="0.25">
      <c r="A798" s="22">
        <v>39863</v>
      </c>
      <c r="B798" s="20"/>
      <c r="C798" s="20"/>
      <c r="D798" s="20"/>
      <c r="E798" s="20">
        <v>23.17</v>
      </c>
    </row>
    <row r="799" spans="1:5" x14ac:dyDescent="0.25">
      <c r="A799" s="22">
        <v>39864</v>
      </c>
      <c r="B799" s="20"/>
      <c r="C799" s="20"/>
      <c r="D799" s="20"/>
      <c r="E799" s="20">
        <v>22.11</v>
      </c>
    </row>
    <row r="800" spans="1:5" x14ac:dyDescent="0.25">
      <c r="A800" s="22">
        <v>39867</v>
      </c>
      <c r="B800" s="20"/>
      <c r="C800" s="20"/>
      <c r="D800" s="20"/>
      <c r="E800" s="20">
        <v>21</v>
      </c>
    </row>
    <row r="801" spans="1:5" x14ac:dyDescent="0.25">
      <c r="A801" s="22">
        <v>39868</v>
      </c>
      <c r="B801" s="20"/>
      <c r="C801" s="20"/>
      <c r="D801" s="20"/>
      <c r="E801" s="20">
        <v>22.86</v>
      </c>
    </row>
    <row r="802" spans="1:5" x14ac:dyDescent="0.25">
      <c r="A802" s="22">
        <v>39869</v>
      </c>
      <c r="B802" s="20"/>
      <c r="C802" s="20"/>
      <c r="D802" s="20"/>
      <c r="E802" s="20">
        <v>23.23</v>
      </c>
    </row>
    <row r="803" spans="1:5" x14ac:dyDescent="0.25">
      <c r="A803" s="22">
        <v>39870</v>
      </c>
      <c r="B803" s="20"/>
      <c r="C803" s="20"/>
      <c r="D803" s="20"/>
      <c r="E803" s="20">
        <v>22.93</v>
      </c>
    </row>
    <row r="804" spans="1:5" x14ac:dyDescent="0.25">
      <c r="A804" s="22">
        <v>39871</v>
      </c>
      <c r="B804" s="20"/>
      <c r="C804" s="20"/>
      <c r="D804" s="20"/>
      <c r="E804" s="20">
        <v>22.86</v>
      </c>
    </row>
    <row r="805" spans="1:5" x14ac:dyDescent="0.25">
      <c r="A805" s="22">
        <v>39874</v>
      </c>
      <c r="B805" s="20"/>
      <c r="C805" s="20"/>
      <c r="D805" s="20"/>
      <c r="E805" s="20">
        <v>21.03</v>
      </c>
    </row>
    <row r="806" spans="1:5" x14ac:dyDescent="0.25">
      <c r="A806" s="22">
        <v>39875</v>
      </c>
      <c r="B806" s="20"/>
      <c r="C806" s="20"/>
      <c r="D806" s="20"/>
      <c r="E806" s="20">
        <v>21.27</v>
      </c>
    </row>
    <row r="807" spans="1:5" x14ac:dyDescent="0.25">
      <c r="A807" s="22">
        <v>39876</v>
      </c>
      <c r="B807" s="20"/>
      <c r="C807" s="20"/>
      <c r="D807" s="20"/>
      <c r="E807" s="20">
        <v>22.95</v>
      </c>
    </row>
    <row r="808" spans="1:5" x14ac:dyDescent="0.25">
      <c r="A808" s="22">
        <v>39877</v>
      </c>
      <c r="B808" s="20"/>
      <c r="C808" s="20"/>
      <c r="D808" s="20"/>
      <c r="E808" s="20">
        <v>21.32</v>
      </c>
    </row>
    <row r="809" spans="1:5" x14ac:dyDescent="0.25">
      <c r="A809" s="22">
        <v>39878</v>
      </c>
      <c r="B809" s="20"/>
      <c r="C809" s="20"/>
      <c r="D809" s="20"/>
      <c r="E809" s="20">
        <v>21.43</v>
      </c>
    </row>
    <row r="810" spans="1:5" x14ac:dyDescent="0.25">
      <c r="A810" s="22">
        <v>39881</v>
      </c>
      <c r="B810" s="20"/>
      <c r="C810" s="20"/>
      <c r="D810" s="20"/>
      <c r="E810" s="20">
        <v>21.39</v>
      </c>
    </row>
    <row r="811" spans="1:5" x14ac:dyDescent="0.25">
      <c r="A811" s="22">
        <v>39882</v>
      </c>
      <c r="B811" s="20"/>
      <c r="C811" s="20"/>
      <c r="D811" s="20"/>
      <c r="E811" s="20">
        <v>22.97</v>
      </c>
    </row>
    <row r="812" spans="1:5" x14ac:dyDescent="0.25">
      <c r="A812" s="22">
        <v>39883</v>
      </c>
      <c r="B812" s="20"/>
      <c r="C812" s="20"/>
      <c r="D812" s="20"/>
      <c r="E812" s="20">
        <v>23.26</v>
      </c>
    </row>
    <row r="813" spans="1:5" x14ac:dyDescent="0.25">
      <c r="A813" s="22">
        <v>39884</v>
      </c>
      <c r="B813" s="20"/>
      <c r="C813" s="20"/>
      <c r="D813" s="20"/>
      <c r="E813" s="20">
        <v>23.66</v>
      </c>
    </row>
    <row r="814" spans="1:5" x14ac:dyDescent="0.25">
      <c r="A814" s="22">
        <v>39885</v>
      </c>
      <c r="B814" s="20"/>
      <c r="C814" s="20"/>
      <c r="D814" s="20"/>
      <c r="E814" s="20">
        <v>23.21</v>
      </c>
    </row>
    <row r="815" spans="1:5" x14ac:dyDescent="0.25">
      <c r="A815" s="22">
        <v>39888</v>
      </c>
      <c r="B815" s="20"/>
      <c r="C815" s="20"/>
      <c r="D815" s="20"/>
      <c r="E815" s="20">
        <v>22.48</v>
      </c>
    </row>
    <row r="816" spans="1:5" x14ac:dyDescent="0.25">
      <c r="A816" s="22">
        <v>39889</v>
      </c>
      <c r="B816" s="20"/>
      <c r="C816" s="20"/>
      <c r="D816" s="20"/>
      <c r="E816" s="20">
        <v>23.15</v>
      </c>
    </row>
    <row r="817" spans="1:5" x14ac:dyDescent="0.25">
      <c r="A817" s="22">
        <v>39890</v>
      </c>
      <c r="B817" s="20"/>
      <c r="C817" s="20"/>
      <c r="D817" s="20"/>
      <c r="E817" s="20">
        <v>23.18</v>
      </c>
    </row>
    <row r="818" spans="1:5" x14ac:dyDescent="0.25">
      <c r="A818" s="22">
        <v>39891</v>
      </c>
      <c r="B818" s="20"/>
      <c r="C818" s="20"/>
      <c r="D818" s="20"/>
      <c r="E818" s="20">
        <v>22.12</v>
      </c>
    </row>
    <row r="819" spans="1:5" x14ac:dyDescent="0.25">
      <c r="A819" s="22">
        <v>39892</v>
      </c>
      <c r="B819" s="20"/>
      <c r="C819" s="20"/>
      <c r="D819" s="20"/>
      <c r="E819" s="20">
        <v>20.68</v>
      </c>
    </row>
    <row r="820" spans="1:5" x14ac:dyDescent="0.25">
      <c r="A820" s="22">
        <v>39895</v>
      </c>
      <c r="B820" s="20"/>
      <c r="C820" s="20"/>
      <c r="D820" s="20"/>
      <c r="E820" s="20">
        <v>22.06</v>
      </c>
    </row>
    <row r="821" spans="1:5" x14ac:dyDescent="0.25">
      <c r="A821" s="22">
        <v>39896</v>
      </c>
      <c r="B821" s="20"/>
      <c r="C821" s="20"/>
      <c r="D821" s="20"/>
      <c r="E821" s="20">
        <v>21.83</v>
      </c>
    </row>
    <row r="822" spans="1:5" x14ac:dyDescent="0.25">
      <c r="A822" s="22">
        <v>39897</v>
      </c>
      <c r="B822" s="20"/>
      <c r="C822" s="20"/>
      <c r="D822" s="20"/>
      <c r="E822" s="20">
        <v>21.92</v>
      </c>
    </row>
    <row r="823" spans="1:5" x14ac:dyDescent="0.25">
      <c r="A823" s="22">
        <v>39898</v>
      </c>
      <c r="B823" s="20"/>
      <c r="C823" s="20"/>
      <c r="D823" s="20"/>
      <c r="E823" s="20">
        <v>22.85</v>
      </c>
    </row>
    <row r="824" spans="1:5" x14ac:dyDescent="0.25">
      <c r="A824" s="22">
        <v>39899</v>
      </c>
      <c r="B824" s="20"/>
      <c r="C824" s="20"/>
      <c r="D824" s="20"/>
      <c r="E824" s="20">
        <v>22.26</v>
      </c>
    </row>
    <row r="825" spans="1:5" x14ac:dyDescent="0.25">
      <c r="A825" s="22">
        <v>39902</v>
      </c>
      <c r="B825" s="20"/>
      <c r="C825" s="20"/>
      <c r="D825" s="20"/>
      <c r="E825" s="20">
        <v>20.46</v>
      </c>
    </row>
    <row r="826" spans="1:5" x14ac:dyDescent="0.25">
      <c r="A826" s="22">
        <v>39903</v>
      </c>
      <c r="B826" s="20"/>
      <c r="C826" s="20"/>
      <c r="D826" s="20"/>
      <c r="E826" s="20">
        <v>20.9</v>
      </c>
    </row>
    <row r="827" spans="1:5" x14ac:dyDescent="0.25">
      <c r="A827" s="22">
        <v>39904</v>
      </c>
      <c r="B827" s="20"/>
      <c r="C827" s="20"/>
      <c r="D827" s="20"/>
      <c r="E827" s="20">
        <v>21.37</v>
      </c>
    </row>
    <row r="828" spans="1:5" x14ac:dyDescent="0.25">
      <c r="A828" s="22">
        <v>39905</v>
      </c>
      <c r="B828" s="20"/>
      <c r="C828" s="20"/>
      <c r="D828" s="20"/>
      <c r="E828" s="20">
        <v>21.64</v>
      </c>
    </row>
    <row r="829" spans="1:5" x14ac:dyDescent="0.25">
      <c r="A829" s="22">
        <v>39906</v>
      </c>
      <c r="B829" s="20"/>
      <c r="C829" s="20"/>
      <c r="D829" s="20"/>
      <c r="E829" s="20">
        <v>22.03</v>
      </c>
    </row>
    <row r="830" spans="1:5" x14ac:dyDescent="0.25">
      <c r="A830" s="22">
        <v>39909</v>
      </c>
      <c r="B830" s="20"/>
      <c r="C830" s="20"/>
      <c r="D830" s="20"/>
      <c r="E830" s="20">
        <v>21.92</v>
      </c>
    </row>
    <row r="831" spans="1:5" x14ac:dyDescent="0.25">
      <c r="A831" s="22">
        <v>39910</v>
      </c>
      <c r="B831" s="20"/>
      <c r="C831" s="20"/>
      <c r="D831" s="20"/>
      <c r="E831" s="20">
        <v>22.02</v>
      </c>
    </row>
    <row r="832" spans="1:5" x14ac:dyDescent="0.25">
      <c r="A832" s="22">
        <v>39911</v>
      </c>
      <c r="B832" s="20"/>
      <c r="C832" s="20"/>
      <c r="D832" s="20"/>
      <c r="E832" s="20">
        <v>22.33</v>
      </c>
    </row>
    <row r="833" spans="1:5" x14ac:dyDescent="0.25">
      <c r="A833" s="22">
        <v>39912</v>
      </c>
      <c r="B833" s="20"/>
      <c r="C833" s="20"/>
      <c r="D833" s="20"/>
      <c r="E833" s="20">
        <v>23.16</v>
      </c>
    </row>
    <row r="834" spans="1:5" x14ac:dyDescent="0.25">
      <c r="A834" s="22">
        <v>39916</v>
      </c>
      <c r="B834" s="20"/>
      <c r="C834" s="20"/>
      <c r="D834" s="20"/>
      <c r="E834" s="20">
        <v>23.53</v>
      </c>
    </row>
    <row r="835" spans="1:5" x14ac:dyDescent="0.25">
      <c r="A835" s="22">
        <v>39917</v>
      </c>
      <c r="B835" s="20"/>
      <c r="C835" s="20"/>
      <c r="D835" s="20"/>
      <c r="E835" s="20">
        <v>23.39</v>
      </c>
    </row>
    <row r="836" spans="1:5" x14ac:dyDescent="0.25">
      <c r="A836" s="22">
        <v>39918</v>
      </c>
      <c r="B836" s="20"/>
      <c r="C836" s="20"/>
      <c r="D836" s="20"/>
      <c r="E836" s="20">
        <v>24.03</v>
      </c>
    </row>
    <row r="837" spans="1:5" x14ac:dyDescent="0.25">
      <c r="A837" s="22">
        <v>39919</v>
      </c>
      <c r="B837" s="20"/>
      <c r="C837" s="20"/>
      <c r="D837" s="20"/>
      <c r="E837" s="20">
        <v>24.86</v>
      </c>
    </row>
    <row r="838" spans="1:5" x14ac:dyDescent="0.25">
      <c r="A838" s="22">
        <v>39920</v>
      </c>
      <c r="B838" s="20"/>
      <c r="C838" s="20"/>
      <c r="D838" s="20"/>
      <c r="E838" s="20">
        <v>25.37</v>
      </c>
    </row>
    <row r="839" spans="1:5" x14ac:dyDescent="0.25">
      <c r="A839" s="22">
        <v>39923</v>
      </c>
      <c r="B839" s="20"/>
      <c r="C839" s="20"/>
      <c r="D839" s="20"/>
      <c r="E839" s="20">
        <v>23.47</v>
      </c>
    </row>
    <row r="840" spans="1:5" x14ac:dyDescent="0.25">
      <c r="A840" s="22">
        <v>39924</v>
      </c>
      <c r="B840" s="20"/>
      <c r="C840" s="20"/>
      <c r="D840" s="20"/>
      <c r="E840" s="20">
        <v>24.3</v>
      </c>
    </row>
    <row r="841" spans="1:5" x14ac:dyDescent="0.25">
      <c r="A841" s="22">
        <v>39925</v>
      </c>
      <c r="B841" s="20"/>
      <c r="C841" s="20"/>
      <c r="D841" s="20"/>
      <c r="E841" s="20">
        <v>24.41</v>
      </c>
    </row>
    <row r="842" spans="1:5" x14ac:dyDescent="0.25">
      <c r="A842" s="22">
        <v>39926</v>
      </c>
      <c r="B842" s="20"/>
      <c r="C842" s="20"/>
      <c r="D842" s="20"/>
      <c r="E842" s="20">
        <v>24.36</v>
      </c>
    </row>
    <row r="843" spans="1:5" x14ac:dyDescent="0.25">
      <c r="A843" s="22">
        <v>39927</v>
      </c>
      <c r="B843" s="20"/>
      <c r="C843" s="20"/>
      <c r="D843" s="20"/>
      <c r="E843" s="20">
        <v>24.47</v>
      </c>
    </row>
    <row r="844" spans="1:5" x14ac:dyDescent="0.25">
      <c r="A844" s="22">
        <v>39930</v>
      </c>
      <c r="B844" s="20"/>
      <c r="C844" s="20"/>
      <c r="D844" s="20"/>
      <c r="E844" s="20">
        <v>23.85</v>
      </c>
    </row>
    <row r="845" spans="1:5" x14ac:dyDescent="0.25">
      <c r="A845" s="22">
        <v>39931</v>
      </c>
      <c r="B845" s="20"/>
      <c r="C845" s="20"/>
      <c r="D845" s="20"/>
      <c r="E845" s="20">
        <v>24.13</v>
      </c>
    </row>
    <row r="846" spans="1:5" x14ac:dyDescent="0.25">
      <c r="A846" s="22">
        <v>39932</v>
      </c>
      <c r="B846" s="20"/>
      <c r="C846" s="20"/>
      <c r="D846" s="20"/>
      <c r="E846" s="20">
        <v>24.98</v>
      </c>
    </row>
    <row r="847" spans="1:5" x14ac:dyDescent="0.25">
      <c r="A847" s="22">
        <v>39933</v>
      </c>
      <c r="B847" s="20"/>
      <c r="C847" s="20"/>
      <c r="D847" s="20"/>
      <c r="E847" s="20">
        <v>24.91</v>
      </c>
    </row>
    <row r="848" spans="1:5" x14ac:dyDescent="0.25">
      <c r="A848" s="22">
        <v>39934</v>
      </c>
      <c r="B848" s="20"/>
      <c r="C848" s="20"/>
      <c r="D848" s="20"/>
      <c r="E848" s="20">
        <v>25.19</v>
      </c>
    </row>
    <row r="849" spans="1:5" x14ac:dyDescent="0.25">
      <c r="A849" s="22">
        <v>39937</v>
      </c>
      <c r="B849" s="20"/>
      <c r="C849" s="20"/>
      <c r="D849" s="20"/>
      <c r="E849" s="20">
        <v>26.52</v>
      </c>
    </row>
    <row r="850" spans="1:5" x14ac:dyDescent="0.25">
      <c r="A850" s="22">
        <v>39938</v>
      </c>
      <c r="B850" s="20"/>
      <c r="C850" s="20"/>
      <c r="D850" s="20"/>
      <c r="E850" s="20">
        <v>26.31</v>
      </c>
    </row>
    <row r="851" spans="1:5" x14ac:dyDescent="0.25">
      <c r="A851" s="22">
        <v>39939</v>
      </c>
      <c r="B851" s="20"/>
      <c r="C851" s="20"/>
      <c r="D851" s="20"/>
      <c r="E851" s="20">
        <v>27.26</v>
      </c>
    </row>
    <row r="852" spans="1:5" x14ac:dyDescent="0.25">
      <c r="A852" s="22">
        <v>39940</v>
      </c>
      <c r="B852" s="20"/>
      <c r="C852" s="20"/>
      <c r="D852" s="20"/>
      <c r="E852" s="20">
        <v>26.76</v>
      </c>
    </row>
    <row r="853" spans="1:5" x14ac:dyDescent="0.25">
      <c r="A853" s="22">
        <v>39941</v>
      </c>
      <c r="B853" s="20"/>
      <c r="C853" s="20"/>
      <c r="D853" s="20"/>
      <c r="E853" s="20">
        <v>28.07</v>
      </c>
    </row>
    <row r="854" spans="1:5" x14ac:dyDescent="0.25">
      <c r="A854" s="22">
        <v>39944</v>
      </c>
      <c r="B854" s="20"/>
      <c r="C854" s="20"/>
      <c r="D854" s="20"/>
      <c r="E854" s="20">
        <v>27.87</v>
      </c>
    </row>
    <row r="855" spans="1:5" x14ac:dyDescent="0.25">
      <c r="A855" s="22">
        <v>39945</v>
      </c>
      <c r="B855" s="20"/>
      <c r="C855" s="20"/>
      <c r="D855" s="20"/>
      <c r="E855" s="20">
        <v>27.93</v>
      </c>
    </row>
    <row r="856" spans="1:5" x14ac:dyDescent="0.25">
      <c r="A856" s="22">
        <v>39946</v>
      </c>
      <c r="B856" s="20"/>
      <c r="C856" s="20"/>
      <c r="D856" s="20"/>
      <c r="E856" s="20">
        <v>27.04</v>
      </c>
    </row>
    <row r="857" spans="1:5" x14ac:dyDescent="0.25">
      <c r="A857" s="22">
        <v>39947</v>
      </c>
      <c r="B857" s="20"/>
      <c r="C857" s="20"/>
      <c r="D857" s="20"/>
      <c r="E857" s="20">
        <v>28.24</v>
      </c>
    </row>
    <row r="858" spans="1:5" x14ac:dyDescent="0.25">
      <c r="A858" s="22">
        <v>39948</v>
      </c>
      <c r="B858" s="20"/>
      <c r="C858" s="20"/>
      <c r="D858" s="20"/>
      <c r="E858" s="20">
        <v>27.61</v>
      </c>
    </row>
    <row r="859" spans="1:5" x14ac:dyDescent="0.25">
      <c r="A859" s="22">
        <v>39951</v>
      </c>
      <c r="B859" s="20"/>
      <c r="C859" s="20"/>
      <c r="D859" s="20"/>
      <c r="E859" s="20">
        <v>29.56</v>
      </c>
    </row>
    <row r="860" spans="1:5" x14ac:dyDescent="0.25">
      <c r="A860" s="22">
        <v>39952</v>
      </c>
      <c r="B860" s="20"/>
      <c r="C860" s="20"/>
      <c r="D860" s="20"/>
      <c r="E860" s="20">
        <v>30.16</v>
      </c>
    </row>
    <row r="861" spans="1:5" x14ac:dyDescent="0.25">
      <c r="A861" s="22">
        <v>39953</v>
      </c>
      <c r="B861" s="20"/>
      <c r="C861" s="20"/>
      <c r="D861" s="20"/>
      <c r="E861" s="20">
        <v>29.85</v>
      </c>
    </row>
    <row r="862" spans="1:5" x14ac:dyDescent="0.25">
      <c r="A862" s="22">
        <v>39954</v>
      </c>
      <c r="B862" s="20"/>
      <c r="C862" s="20"/>
      <c r="D862" s="20"/>
      <c r="E862" s="20">
        <v>27.77</v>
      </c>
    </row>
    <row r="863" spans="1:5" x14ac:dyDescent="0.25">
      <c r="A863" s="22">
        <v>39955</v>
      </c>
      <c r="B863" s="20"/>
      <c r="C863" s="20"/>
      <c r="D863" s="20"/>
      <c r="E863" s="20">
        <v>27.58</v>
      </c>
    </row>
    <row r="864" spans="1:5" x14ac:dyDescent="0.25">
      <c r="A864" s="22">
        <v>39959</v>
      </c>
      <c r="B864" s="20"/>
      <c r="C864" s="20"/>
      <c r="D864" s="20"/>
      <c r="E864" s="20">
        <v>28.92</v>
      </c>
    </row>
    <row r="865" spans="1:5" x14ac:dyDescent="0.25">
      <c r="A865" s="22">
        <v>39960</v>
      </c>
      <c r="B865" s="20"/>
      <c r="C865" s="20"/>
      <c r="D865" s="20"/>
      <c r="E865" s="20">
        <v>28.23</v>
      </c>
    </row>
    <row r="866" spans="1:5" x14ac:dyDescent="0.25">
      <c r="A866" s="22">
        <v>39961</v>
      </c>
      <c r="B866" s="20"/>
      <c r="C866" s="20"/>
      <c r="D866" s="20"/>
      <c r="E866" s="20">
        <v>28.5</v>
      </c>
    </row>
    <row r="867" spans="1:5" x14ac:dyDescent="0.25">
      <c r="A867" s="22">
        <v>39962</v>
      </c>
      <c r="B867" s="20"/>
      <c r="C867" s="20"/>
      <c r="D867" s="20"/>
      <c r="E867" s="20">
        <v>29</v>
      </c>
    </row>
    <row r="868" spans="1:5" x14ac:dyDescent="0.25">
      <c r="A868" s="22">
        <v>39965</v>
      </c>
      <c r="B868" s="20"/>
      <c r="C868" s="20"/>
      <c r="D868" s="20"/>
      <c r="E868" s="20">
        <v>30.44</v>
      </c>
    </row>
    <row r="869" spans="1:5" x14ac:dyDescent="0.25">
      <c r="A869" s="22">
        <v>39966</v>
      </c>
      <c r="B869" s="20"/>
      <c r="C869" s="20"/>
      <c r="D869" s="20"/>
      <c r="E869" s="20">
        <v>30.08</v>
      </c>
    </row>
    <row r="870" spans="1:5" x14ac:dyDescent="0.25">
      <c r="A870" s="22">
        <v>39967</v>
      </c>
      <c r="B870" s="20"/>
      <c r="C870" s="20"/>
      <c r="D870" s="20"/>
      <c r="E870" s="20">
        <v>28.54</v>
      </c>
    </row>
    <row r="871" spans="1:5" x14ac:dyDescent="0.25">
      <c r="A871" s="22">
        <v>39968</v>
      </c>
      <c r="B871" s="20"/>
      <c r="C871" s="20"/>
      <c r="D871" s="20"/>
      <c r="E871" s="20">
        <v>29.07</v>
      </c>
    </row>
    <row r="872" spans="1:5" x14ac:dyDescent="0.25">
      <c r="A872" s="22">
        <v>39969</v>
      </c>
      <c r="B872" s="20"/>
      <c r="C872" s="20"/>
      <c r="D872" s="20"/>
      <c r="E872" s="20">
        <v>29.06</v>
      </c>
    </row>
    <row r="873" spans="1:5" x14ac:dyDescent="0.25">
      <c r="A873" s="22">
        <v>39972</v>
      </c>
      <c r="B873" s="20"/>
      <c r="C873" s="20"/>
      <c r="D873" s="20"/>
      <c r="E873" s="20">
        <v>29.24</v>
      </c>
    </row>
    <row r="874" spans="1:5" x14ac:dyDescent="0.25">
      <c r="A874" s="22">
        <v>39973</v>
      </c>
      <c r="B874" s="20"/>
      <c r="C874" s="20"/>
      <c r="D874" s="20"/>
      <c r="E874" s="20">
        <v>30.47</v>
      </c>
    </row>
    <row r="875" spans="1:5" x14ac:dyDescent="0.25">
      <c r="A875" s="22">
        <v>39974</v>
      </c>
      <c r="B875" s="20"/>
      <c r="C875" s="20"/>
      <c r="D875" s="20"/>
      <c r="E875" s="20">
        <v>29.91</v>
      </c>
    </row>
    <row r="876" spans="1:5" x14ac:dyDescent="0.25">
      <c r="A876" s="22">
        <v>39975</v>
      </c>
      <c r="B876" s="20"/>
      <c r="C876" s="20"/>
      <c r="D876" s="20"/>
      <c r="E876" s="20">
        <v>30.86</v>
      </c>
    </row>
    <row r="877" spans="1:5" x14ac:dyDescent="0.25">
      <c r="A877" s="22">
        <v>39976</v>
      </c>
      <c r="B877" s="20"/>
      <c r="C877" s="20"/>
      <c r="D877" s="20"/>
      <c r="E877" s="20">
        <v>31.21</v>
      </c>
    </row>
    <row r="878" spans="1:5" x14ac:dyDescent="0.25">
      <c r="A878" s="22">
        <v>39979</v>
      </c>
      <c r="B878" s="20"/>
      <c r="C878" s="20"/>
      <c r="D878" s="20"/>
      <c r="E878" s="20">
        <v>29.92</v>
      </c>
    </row>
    <row r="879" spans="1:5" x14ac:dyDescent="0.25">
      <c r="A879" s="22">
        <v>39980</v>
      </c>
      <c r="B879" s="20"/>
      <c r="C879" s="20"/>
      <c r="D879" s="20"/>
      <c r="E879" s="20">
        <v>28.89</v>
      </c>
    </row>
    <row r="880" spans="1:5" x14ac:dyDescent="0.25">
      <c r="A880" s="22">
        <v>39981</v>
      </c>
      <c r="B880" s="20"/>
      <c r="C880" s="20"/>
      <c r="D880" s="20"/>
      <c r="E880" s="20">
        <v>28.64</v>
      </c>
    </row>
    <row r="881" spans="1:5" x14ac:dyDescent="0.25">
      <c r="A881" s="22">
        <v>39982</v>
      </c>
      <c r="B881" s="20"/>
      <c r="C881" s="20"/>
      <c r="D881" s="20"/>
      <c r="E881" s="20">
        <v>28.65</v>
      </c>
    </row>
    <row r="882" spans="1:5" x14ac:dyDescent="0.25">
      <c r="A882" s="22">
        <v>39983</v>
      </c>
      <c r="B882" s="20"/>
      <c r="C882" s="20"/>
      <c r="D882" s="20"/>
      <c r="E882" s="20">
        <v>29.54</v>
      </c>
    </row>
    <row r="883" spans="1:5" x14ac:dyDescent="0.25">
      <c r="A883" s="22">
        <v>39986</v>
      </c>
      <c r="B883" s="20"/>
      <c r="C883" s="20"/>
      <c r="D883" s="20"/>
      <c r="E883" s="20">
        <v>28.29</v>
      </c>
    </row>
    <row r="884" spans="1:5" x14ac:dyDescent="0.25">
      <c r="A884" s="22">
        <v>39987</v>
      </c>
      <c r="B884" s="20"/>
      <c r="C884" s="20"/>
      <c r="D884" s="20"/>
      <c r="E884" s="20">
        <v>28.94</v>
      </c>
    </row>
    <row r="885" spans="1:5" x14ac:dyDescent="0.25">
      <c r="A885" s="22">
        <v>39988</v>
      </c>
      <c r="B885" s="20"/>
      <c r="C885" s="20"/>
      <c r="D885" s="20"/>
      <c r="E885" s="20">
        <v>29.93</v>
      </c>
    </row>
    <row r="886" spans="1:5" x14ac:dyDescent="0.25">
      <c r="A886" s="22">
        <v>39989</v>
      </c>
      <c r="B886" s="20"/>
      <c r="C886" s="20"/>
      <c r="D886" s="20"/>
      <c r="E886" s="20">
        <v>31.35</v>
      </c>
    </row>
    <row r="887" spans="1:5" x14ac:dyDescent="0.25">
      <c r="A887" s="22">
        <v>39990</v>
      </c>
      <c r="B887" s="20"/>
      <c r="C887" s="20"/>
      <c r="D887" s="20"/>
      <c r="E887" s="20">
        <v>32.08</v>
      </c>
    </row>
    <row r="888" spans="1:5" x14ac:dyDescent="0.25">
      <c r="A888" s="22">
        <v>39993</v>
      </c>
      <c r="B888" s="20"/>
      <c r="C888" s="20"/>
      <c r="D888" s="20"/>
      <c r="E888" s="20">
        <v>33.18</v>
      </c>
    </row>
    <row r="889" spans="1:5" x14ac:dyDescent="0.25">
      <c r="A889" s="22">
        <v>39994</v>
      </c>
      <c r="B889" s="20"/>
      <c r="C889" s="20"/>
      <c r="D889" s="20"/>
      <c r="E889" s="20">
        <v>32.65</v>
      </c>
    </row>
    <row r="890" spans="1:5" x14ac:dyDescent="0.25">
      <c r="A890" s="22">
        <v>39995</v>
      </c>
      <c r="B890" s="20"/>
      <c r="C890" s="20"/>
      <c r="D890" s="20"/>
      <c r="E890" s="20">
        <v>32.869999999999997</v>
      </c>
    </row>
    <row r="891" spans="1:5" x14ac:dyDescent="0.25">
      <c r="A891" s="22">
        <v>39996</v>
      </c>
      <c r="B891" s="20"/>
      <c r="C891" s="20"/>
      <c r="D891" s="20"/>
      <c r="E891" s="20">
        <v>31.12</v>
      </c>
    </row>
    <row r="892" spans="1:5" x14ac:dyDescent="0.25">
      <c r="A892" s="22">
        <v>40000</v>
      </c>
      <c r="B892" s="20"/>
      <c r="C892" s="20"/>
      <c r="D892" s="20"/>
      <c r="E892" s="20">
        <v>31.34</v>
      </c>
    </row>
    <row r="893" spans="1:5" x14ac:dyDescent="0.25">
      <c r="A893" s="22">
        <v>40001</v>
      </c>
      <c r="B893" s="20"/>
      <c r="C893" s="20"/>
      <c r="D893" s="20"/>
      <c r="E893" s="20">
        <v>30.22</v>
      </c>
    </row>
    <row r="894" spans="1:5" x14ac:dyDescent="0.25">
      <c r="A894" s="22">
        <v>40002</v>
      </c>
      <c r="B894" s="20"/>
      <c r="C894" s="20"/>
      <c r="D894" s="20"/>
      <c r="E894" s="20">
        <v>29.66</v>
      </c>
    </row>
    <row r="895" spans="1:5" x14ac:dyDescent="0.25">
      <c r="A895" s="22">
        <v>40003</v>
      </c>
      <c r="B895" s="20"/>
      <c r="C895" s="20"/>
      <c r="D895" s="20"/>
      <c r="E895" s="20">
        <v>30.29</v>
      </c>
    </row>
    <row r="896" spans="1:5" x14ac:dyDescent="0.25">
      <c r="A896" s="22">
        <v>40004</v>
      </c>
      <c r="B896" s="20"/>
      <c r="C896" s="20"/>
      <c r="D896" s="20"/>
      <c r="E896" s="20">
        <v>30.19</v>
      </c>
    </row>
    <row r="897" spans="1:5" x14ac:dyDescent="0.25">
      <c r="A897" s="22">
        <v>40007</v>
      </c>
      <c r="B897" s="20"/>
      <c r="C897" s="20"/>
      <c r="D897" s="20"/>
      <c r="E897" s="20">
        <v>31.37</v>
      </c>
    </row>
    <row r="898" spans="1:5" x14ac:dyDescent="0.25">
      <c r="A898" s="22">
        <v>40008</v>
      </c>
      <c r="B898" s="20"/>
      <c r="C898" s="20"/>
      <c r="D898" s="20"/>
      <c r="E898" s="20">
        <v>32</v>
      </c>
    </row>
    <row r="899" spans="1:5" x14ac:dyDescent="0.25">
      <c r="A899" s="22">
        <v>40009</v>
      </c>
      <c r="B899" s="20"/>
      <c r="C899" s="20"/>
      <c r="D899" s="20"/>
      <c r="E899" s="20">
        <v>32.79</v>
      </c>
    </row>
    <row r="900" spans="1:5" x14ac:dyDescent="0.25">
      <c r="A900" s="22">
        <v>40010</v>
      </c>
      <c r="B900" s="20"/>
      <c r="C900" s="20"/>
      <c r="D900" s="20"/>
      <c r="E900" s="20">
        <v>33.35</v>
      </c>
    </row>
    <row r="901" spans="1:5" x14ac:dyDescent="0.25">
      <c r="A901" s="22">
        <v>40011</v>
      </c>
      <c r="B901" s="20"/>
      <c r="C901" s="20"/>
      <c r="D901" s="20"/>
      <c r="E901" s="20">
        <v>33.369999999999997</v>
      </c>
    </row>
    <row r="902" spans="1:5" x14ac:dyDescent="0.25">
      <c r="A902" s="22">
        <v>40014</v>
      </c>
      <c r="B902" s="20"/>
      <c r="C902" s="20"/>
      <c r="D902" s="20"/>
      <c r="E902" s="20">
        <v>33.9</v>
      </c>
    </row>
    <row r="903" spans="1:5" x14ac:dyDescent="0.25">
      <c r="A903" s="22">
        <v>40015</v>
      </c>
      <c r="B903" s="20"/>
      <c r="C903" s="20"/>
      <c r="D903" s="20"/>
      <c r="E903" s="20">
        <v>34.409999999999997</v>
      </c>
    </row>
    <row r="904" spans="1:5" x14ac:dyDescent="0.25">
      <c r="A904" s="22">
        <v>40016</v>
      </c>
      <c r="B904" s="20"/>
      <c r="C904" s="20"/>
      <c r="D904" s="20"/>
      <c r="E904" s="20">
        <v>35.799999999999997</v>
      </c>
    </row>
    <row r="905" spans="1:5" x14ac:dyDescent="0.25">
      <c r="A905" s="22">
        <v>40017</v>
      </c>
      <c r="B905" s="20"/>
      <c r="C905" s="20"/>
      <c r="D905" s="20"/>
      <c r="E905" s="20">
        <v>36.83</v>
      </c>
    </row>
    <row r="906" spans="1:5" x14ac:dyDescent="0.25">
      <c r="A906" s="22">
        <v>40018</v>
      </c>
      <c r="B906" s="20"/>
      <c r="C906" s="20"/>
      <c r="D906" s="20"/>
      <c r="E906" s="20">
        <v>36.99</v>
      </c>
    </row>
    <row r="907" spans="1:5" x14ac:dyDescent="0.25">
      <c r="A907" s="22">
        <v>40021</v>
      </c>
      <c r="B907" s="20"/>
      <c r="C907" s="20"/>
      <c r="D907" s="20"/>
      <c r="E907" s="20">
        <v>36.47</v>
      </c>
    </row>
    <row r="908" spans="1:5" x14ac:dyDescent="0.25">
      <c r="A908" s="22">
        <v>40022</v>
      </c>
      <c r="B908" s="20"/>
      <c r="C908" s="20"/>
      <c r="D908" s="20"/>
      <c r="E908" s="20">
        <v>35.04</v>
      </c>
    </row>
    <row r="909" spans="1:5" x14ac:dyDescent="0.25">
      <c r="A909" s="22">
        <v>40023</v>
      </c>
      <c r="B909" s="20"/>
      <c r="C909" s="20"/>
      <c r="D909" s="20"/>
      <c r="E909" s="20">
        <v>34.72</v>
      </c>
    </row>
    <row r="910" spans="1:5" x14ac:dyDescent="0.25">
      <c r="A910" s="22">
        <v>40024</v>
      </c>
      <c r="B910" s="20"/>
      <c r="C910" s="20"/>
      <c r="D910" s="20"/>
      <c r="E910" s="20">
        <v>35.57</v>
      </c>
    </row>
    <row r="911" spans="1:5" x14ac:dyDescent="0.25">
      <c r="A911" s="22">
        <v>40025</v>
      </c>
      <c r="B911" s="20"/>
      <c r="C911" s="20"/>
      <c r="D911" s="20"/>
      <c r="E911" s="20">
        <v>35.4</v>
      </c>
    </row>
    <row r="912" spans="1:5" x14ac:dyDescent="0.25">
      <c r="A912" s="22">
        <v>40028</v>
      </c>
      <c r="B912" s="20"/>
      <c r="C912" s="20"/>
      <c r="D912" s="20"/>
      <c r="E912" s="20">
        <v>35.92</v>
      </c>
    </row>
    <row r="913" spans="1:5" x14ac:dyDescent="0.25">
      <c r="A913" s="22">
        <v>40029</v>
      </c>
      <c r="B913" s="20"/>
      <c r="C913" s="20"/>
      <c r="D913" s="20"/>
      <c r="E913" s="20">
        <v>36.33</v>
      </c>
    </row>
    <row r="914" spans="1:5" x14ac:dyDescent="0.25">
      <c r="A914" s="22">
        <v>40030</v>
      </c>
      <c r="B914" s="20"/>
      <c r="C914" s="20"/>
      <c r="D914" s="20"/>
      <c r="E914" s="20">
        <v>36.46</v>
      </c>
    </row>
    <row r="915" spans="1:5" x14ac:dyDescent="0.25">
      <c r="A915" s="22">
        <v>40031</v>
      </c>
      <c r="B915" s="20"/>
      <c r="C915" s="20"/>
      <c r="D915" s="20"/>
      <c r="E915" s="20">
        <v>36.119999999999997</v>
      </c>
    </row>
    <row r="916" spans="1:5" x14ac:dyDescent="0.25">
      <c r="A916" s="22">
        <v>40032</v>
      </c>
      <c r="B916" s="20"/>
      <c r="C916" s="20"/>
      <c r="D916" s="20"/>
      <c r="E916" s="20">
        <v>37.56</v>
      </c>
    </row>
    <row r="917" spans="1:5" x14ac:dyDescent="0.25">
      <c r="A917" s="22">
        <v>40035</v>
      </c>
      <c r="B917" s="20"/>
      <c r="C917" s="20"/>
      <c r="D917" s="20"/>
      <c r="E917" s="20">
        <v>37.4</v>
      </c>
    </row>
    <row r="918" spans="1:5" x14ac:dyDescent="0.25">
      <c r="A918" s="22">
        <v>40036</v>
      </c>
      <c r="B918" s="20"/>
      <c r="C918" s="20"/>
      <c r="D918" s="20"/>
      <c r="E918" s="20">
        <v>36.57</v>
      </c>
    </row>
    <row r="919" spans="1:5" x14ac:dyDescent="0.25">
      <c r="A919" s="22">
        <v>40037</v>
      </c>
      <c r="B919" s="20"/>
      <c r="C919" s="20"/>
      <c r="D919" s="20"/>
      <c r="E919" s="20">
        <v>37.08</v>
      </c>
    </row>
    <row r="920" spans="1:5" x14ac:dyDescent="0.25">
      <c r="A920" s="22">
        <v>40038</v>
      </c>
      <c r="B920" s="20"/>
      <c r="C920" s="20"/>
      <c r="D920" s="20"/>
      <c r="E920" s="20">
        <v>37.880000000000003</v>
      </c>
    </row>
    <row r="921" spans="1:5" x14ac:dyDescent="0.25">
      <c r="A921" s="22">
        <v>40039</v>
      </c>
      <c r="B921" s="20"/>
      <c r="C921" s="20"/>
      <c r="D921" s="20"/>
      <c r="E921" s="20">
        <v>36.99</v>
      </c>
    </row>
    <row r="922" spans="1:5" x14ac:dyDescent="0.25">
      <c r="A922" s="22">
        <v>40042</v>
      </c>
      <c r="B922" s="20"/>
      <c r="C922" s="20"/>
      <c r="D922" s="20"/>
      <c r="E922" s="20">
        <v>34.99</v>
      </c>
    </row>
    <row r="923" spans="1:5" x14ac:dyDescent="0.25">
      <c r="A923" s="22">
        <v>40043</v>
      </c>
      <c r="B923" s="20"/>
      <c r="C923" s="20"/>
      <c r="D923" s="20"/>
      <c r="E923" s="20">
        <v>35.75</v>
      </c>
    </row>
    <row r="924" spans="1:5" x14ac:dyDescent="0.25">
      <c r="A924" s="22">
        <v>40044</v>
      </c>
      <c r="B924" s="20"/>
      <c r="C924" s="20"/>
      <c r="D924" s="20"/>
      <c r="E924" s="20">
        <v>36.770000000000003</v>
      </c>
    </row>
    <row r="925" spans="1:5" x14ac:dyDescent="0.25">
      <c r="A925" s="22">
        <v>40045</v>
      </c>
      <c r="B925" s="20"/>
      <c r="C925" s="20"/>
      <c r="D925" s="20"/>
      <c r="E925" s="20">
        <v>37.51</v>
      </c>
    </row>
    <row r="926" spans="1:5" x14ac:dyDescent="0.25">
      <c r="A926" s="22">
        <v>40046</v>
      </c>
      <c r="B926" s="20"/>
      <c r="C926" s="20"/>
      <c r="D926" s="20"/>
      <c r="E926" s="20">
        <v>38.15</v>
      </c>
    </row>
    <row r="927" spans="1:5" x14ac:dyDescent="0.25">
      <c r="A927" s="22">
        <v>40049</v>
      </c>
      <c r="B927" s="20"/>
      <c r="C927" s="20"/>
      <c r="D927" s="20"/>
      <c r="E927" s="20">
        <v>38</v>
      </c>
    </row>
    <row r="928" spans="1:5" x14ac:dyDescent="0.25">
      <c r="A928" s="22">
        <v>40050</v>
      </c>
      <c r="B928" s="20"/>
      <c r="C928" s="20"/>
      <c r="D928" s="20"/>
      <c r="E928" s="20">
        <v>37.04</v>
      </c>
    </row>
    <row r="929" spans="1:5" x14ac:dyDescent="0.25">
      <c r="A929" s="22">
        <v>40051</v>
      </c>
      <c r="B929" s="20"/>
      <c r="C929" s="20"/>
      <c r="D929" s="20"/>
      <c r="E929" s="20">
        <v>36.61</v>
      </c>
    </row>
    <row r="930" spans="1:5" x14ac:dyDescent="0.25">
      <c r="A930" s="22">
        <v>40052</v>
      </c>
      <c r="B930" s="20"/>
      <c r="C930" s="20"/>
      <c r="D930" s="20"/>
      <c r="E930" s="20">
        <v>37.42</v>
      </c>
    </row>
    <row r="931" spans="1:5" x14ac:dyDescent="0.25">
      <c r="A931" s="22">
        <v>40053</v>
      </c>
      <c r="B931" s="20"/>
      <c r="C931" s="20"/>
      <c r="D931" s="20"/>
      <c r="E931" s="20">
        <v>36.950000000000003</v>
      </c>
    </row>
    <row r="932" spans="1:5" x14ac:dyDescent="0.25">
      <c r="A932" s="22">
        <v>40056</v>
      </c>
      <c r="B932" s="20"/>
      <c r="C932" s="20"/>
      <c r="D932" s="20"/>
      <c r="E932" s="20">
        <v>36.26</v>
      </c>
    </row>
    <row r="933" spans="1:5" x14ac:dyDescent="0.25">
      <c r="A933" s="22">
        <v>40057</v>
      </c>
      <c r="B933" s="20"/>
      <c r="C933" s="20"/>
      <c r="D933" s="20"/>
      <c r="E933" s="20">
        <v>34.56</v>
      </c>
    </row>
    <row r="934" spans="1:5" x14ac:dyDescent="0.25">
      <c r="A934" s="22">
        <v>40058</v>
      </c>
      <c r="B934" s="20"/>
      <c r="C934" s="20"/>
      <c r="D934" s="20"/>
      <c r="E934" s="20">
        <v>34.29</v>
      </c>
    </row>
    <row r="935" spans="1:5" x14ac:dyDescent="0.25">
      <c r="A935" s="22">
        <v>40059</v>
      </c>
      <c r="B935" s="20"/>
      <c r="C935" s="20"/>
      <c r="D935" s="20"/>
      <c r="E935" s="20">
        <v>35.81</v>
      </c>
    </row>
    <row r="936" spans="1:5" x14ac:dyDescent="0.25">
      <c r="A936" s="22">
        <v>40060</v>
      </c>
      <c r="B936" s="20"/>
      <c r="C936" s="20"/>
      <c r="D936" s="20"/>
      <c r="E936" s="20">
        <v>36.9</v>
      </c>
    </row>
    <row r="937" spans="1:5" x14ac:dyDescent="0.25">
      <c r="A937" s="22">
        <v>40064</v>
      </c>
      <c r="B937" s="20"/>
      <c r="C937" s="20"/>
      <c r="D937" s="20"/>
      <c r="E937" s="20">
        <v>38.07</v>
      </c>
    </row>
    <row r="938" spans="1:5" x14ac:dyDescent="0.25">
      <c r="A938" s="22">
        <v>40065</v>
      </c>
      <c r="B938" s="20"/>
      <c r="C938" s="20"/>
      <c r="D938" s="20"/>
      <c r="E938" s="20">
        <v>39.31</v>
      </c>
    </row>
    <row r="939" spans="1:5" x14ac:dyDescent="0.25">
      <c r="A939" s="22">
        <v>40066</v>
      </c>
      <c r="B939" s="20"/>
      <c r="C939" s="20"/>
      <c r="D939" s="20"/>
      <c r="E939" s="20">
        <v>40.9</v>
      </c>
    </row>
    <row r="940" spans="1:5" x14ac:dyDescent="0.25">
      <c r="A940" s="22">
        <v>40067</v>
      </c>
      <c r="B940" s="20"/>
      <c r="C940" s="20"/>
      <c r="D940" s="20"/>
      <c r="E940" s="20">
        <v>40.49</v>
      </c>
    </row>
    <row r="941" spans="1:5" x14ac:dyDescent="0.25">
      <c r="A941" s="22">
        <v>40070</v>
      </c>
      <c r="B941" s="20"/>
      <c r="C941" s="20"/>
      <c r="D941" s="20"/>
      <c r="E941" s="20">
        <v>41.49</v>
      </c>
    </row>
    <row r="942" spans="1:5" x14ac:dyDescent="0.25">
      <c r="A942" s="22">
        <v>40071</v>
      </c>
      <c r="B942" s="20"/>
      <c r="C942" s="20"/>
      <c r="D942" s="20"/>
      <c r="E942" s="20">
        <v>41.55</v>
      </c>
    </row>
    <row r="943" spans="1:5" x14ac:dyDescent="0.25">
      <c r="A943" s="22">
        <v>40072</v>
      </c>
      <c r="B943" s="20"/>
      <c r="C943" s="20"/>
      <c r="D943" s="20"/>
      <c r="E943" s="20">
        <v>42.99</v>
      </c>
    </row>
    <row r="944" spans="1:5" x14ac:dyDescent="0.25">
      <c r="A944" s="22">
        <v>40073</v>
      </c>
      <c r="B944" s="20"/>
      <c r="C944" s="20"/>
      <c r="D944" s="20"/>
      <c r="E944" s="20">
        <v>42.87</v>
      </c>
    </row>
    <row r="945" spans="1:5" x14ac:dyDescent="0.25">
      <c r="A945" s="22">
        <v>40074</v>
      </c>
      <c r="B945" s="20"/>
      <c r="C945" s="20"/>
      <c r="D945" s="20"/>
      <c r="E945" s="20">
        <v>42.09</v>
      </c>
    </row>
    <row r="946" spans="1:5" x14ac:dyDescent="0.25">
      <c r="A946" s="22">
        <v>40077</v>
      </c>
      <c r="B946" s="20"/>
      <c r="C946" s="20"/>
      <c r="D946" s="20"/>
      <c r="E946" s="20">
        <v>41.73</v>
      </c>
    </row>
    <row r="947" spans="1:5" x14ac:dyDescent="0.25">
      <c r="A947" s="22">
        <v>40078</v>
      </c>
      <c r="B947" s="20"/>
      <c r="C947" s="20"/>
      <c r="D947" s="20"/>
      <c r="E947" s="20">
        <v>42.84</v>
      </c>
    </row>
    <row r="948" spans="1:5" x14ac:dyDescent="0.25">
      <c r="A948" s="22">
        <v>40079</v>
      </c>
      <c r="B948" s="20"/>
      <c r="C948" s="20"/>
      <c r="D948" s="20"/>
      <c r="E948" s="20">
        <v>42.73</v>
      </c>
    </row>
    <row r="949" spans="1:5" x14ac:dyDescent="0.25">
      <c r="A949" s="22">
        <v>40080</v>
      </c>
      <c r="B949" s="20"/>
      <c r="C949" s="20"/>
      <c r="D949" s="20"/>
      <c r="E949" s="20">
        <v>41.53</v>
      </c>
    </row>
    <row r="950" spans="1:5" x14ac:dyDescent="0.25">
      <c r="A950" s="22">
        <v>40081</v>
      </c>
      <c r="B950" s="20"/>
      <c r="C950" s="20"/>
      <c r="D950" s="20"/>
      <c r="E950" s="20">
        <v>41.53</v>
      </c>
    </row>
    <row r="951" spans="1:5" x14ac:dyDescent="0.25">
      <c r="A951" s="22">
        <v>40084</v>
      </c>
      <c r="B951" s="20"/>
      <c r="C951" s="20"/>
      <c r="D951" s="20"/>
      <c r="E951" s="20">
        <v>42.87</v>
      </c>
    </row>
    <row r="952" spans="1:5" x14ac:dyDescent="0.25">
      <c r="A952" s="22">
        <v>40085</v>
      </c>
      <c r="B952" s="20"/>
      <c r="C952" s="20"/>
      <c r="D952" s="20"/>
      <c r="E952" s="20">
        <v>43.16</v>
      </c>
    </row>
    <row r="953" spans="1:5" x14ac:dyDescent="0.25">
      <c r="A953" s="22">
        <v>40086</v>
      </c>
      <c r="B953" s="20"/>
      <c r="C953" s="20"/>
      <c r="D953" s="20"/>
      <c r="E953" s="20">
        <v>42.41</v>
      </c>
    </row>
    <row r="954" spans="1:5" x14ac:dyDescent="0.25">
      <c r="A954" s="22">
        <v>40087</v>
      </c>
      <c r="B954" s="20"/>
      <c r="C954" s="20"/>
      <c r="D954" s="20"/>
      <c r="E954" s="20">
        <v>40.43</v>
      </c>
    </row>
    <row r="955" spans="1:5" x14ac:dyDescent="0.25">
      <c r="A955" s="22">
        <v>40088</v>
      </c>
      <c r="B955" s="20"/>
      <c r="C955" s="20"/>
      <c r="D955" s="20"/>
      <c r="E955" s="20">
        <v>40.450000000000003</v>
      </c>
    </row>
    <row r="956" spans="1:5" x14ac:dyDescent="0.25">
      <c r="A956" s="22">
        <v>40091</v>
      </c>
      <c r="B956" s="20"/>
      <c r="C956" s="20"/>
      <c r="D956" s="20"/>
      <c r="E956" s="20">
        <v>41.78</v>
      </c>
    </row>
    <row r="957" spans="1:5" x14ac:dyDescent="0.25">
      <c r="A957" s="22">
        <v>40092</v>
      </c>
      <c r="B957" s="20"/>
      <c r="C957" s="20"/>
      <c r="D957" s="20"/>
      <c r="E957" s="20">
        <v>43.07</v>
      </c>
    </row>
    <row r="958" spans="1:5" x14ac:dyDescent="0.25">
      <c r="A958" s="22">
        <v>40093</v>
      </c>
      <c r="B958" s="20"/>
      <c r="C958" s="20"/>
      <c r="D958" s="20"/>
      <c r="E958" s="20">
        <v>43.44</v>
      </c>
    </row>
    <row r="959" spans="1:5" x14ac:dyDescent="0.25">
      <c r="A959" s="22">
        <v>40094</v>
      </c>
      <c r="B959" s="20"/>
      <c r="C959" s="20"/>
      <c r="D959" s="20"/>
      <c r="E959" s="20">
        <v>43.73</v>
      </c>
    </row>
    <row r="960" spans="1:5" x14ac:dyDescent="0.25">
      <c r="A960" s="22">
        <v>40095</v>
      </c>
      <c r="B960" s="20"/>
      <c r="C960" s="20"/>
      <c r="D960" s="20"/>
      <c r="E960" s="20">
        <v>44.36</v>
      </c>
    </row>
    <row r="961" spans="1:5" x14ac:dyDescent="0.25">
      <c r="A961" s="22">
        <v>40098</v>
      </c>
      <c r="B961" s="20"/>
      <c r="C961" s="20"/>
      <c r="D961" s="20"/>
      <c r="E961" s="20">
        <v>45.84</v>
      </c>
    </row>
    <row r="962" spans="1:5" x14ac:dyDescent="0.25">
      <c r="A962" s="22">
        <v>40099</v>
      </c>
      <c r="B962" s="20"/>
      <c r="C962" s="20"/>
      <c r="D962" s="20"/>
      <c r="E962" s="20">
        <v>45.88</v>
      </c>
    </row>
    <row r="963" spans="1:5" x14ac:dyDescent="0.25">
      <c r="A963" s="22">
        <v>40100</v>
      </c>
      <c r="B963" s="20"/>
      <c r="C963" s="20"/>
      <c r="D963" s="20"/>
      <c r="E963" s="20">
        <v>47</v>
      </c>
    </row>
    <row r="964" spans="1:5" x14ac:dyDescent="0.25">
      <c r="A964" s="22">
        <v>40101</v>
      </c>
      <c r="B964" s="20"/>
      <c r="C964" s="20"/>
      <c r="D964" s="20"/>
      <c r="E964" s="20">
        <v>47.81</v>
      </c>
    </row>
    <row r="965" spans="1:5" x14ac:dyDescent="0.25">
      <c r="A965" s="22">
        <v>40102</v>
      </c>
      <c r="B965" s="20"/>
      <c r="C965" s="20"/>
      <c r="D965" s="20"/>
      <c r="E965" s="20">
        <v>47.31</v>
      </c>
    </row>
    <row r="966" spans="1:5" x14ac:dyDescent="0.25">
      <c r="A966" s="22">
        <v>40105</v>
      </c>
      <c r="B966" s="20"/>
      <c r="C966" s="20"/>
      <c r="D966" s="20"/>
      <c r="E966" s="20">
        <v>48.25</v>
      </c>
    </row>
    <row r="967" spans="1:5" x14ac:dyDescent="0.25">
      <c r="A967" s="22">
        <v>40106</v>
      </c>
      <c r="B967" s="20"/>
      <c r="C967" s="20"/>
      <c r="D967" s="20"/>
      <c r="E967" s="20">
        <v>48.54</v>
      </c>
    </row>
    <row r="968" spans="1:5" x14ac:dyDescent="0.25">
      <c r="A968" s="22">
        <v>40107</v>
      </c>
      <c r="B968" s="20"/>
      <c r="C968" s="20"/>
      <c r="D968" s="20"/>
      <c r="E968" s="20">
        <v>47.95</v>
      </c>
    </row>
    <row r="969" spans="1:5" x14ac:dyDescent="0.25">
      <c r="A969" s="22">
        <v>40108</v>
      </c>
      <c r="B969" s="20"/>
      <c r="C969" s="20"/>
      <c r="D969" s="20"/>
      <c r="E969" s="20">
        <v>49.4</v>
      </c>
    </row>
    <row r="970" spans="1:5" x14ac:dyDescent="0.25">
      <c r="A970" s="22">
        <v>40109</v>
      </c>
      <c r="B970" s="20"/>
      <c r="C970" s="20"/>
      <c r="D970" s="20"/>
      <c r="E970" s="20">
        <v>49.14</v>
      </c>
    </row>
    <row r="971" spans="1:5" x14ac:dyDescent="0.25">
      <c r="A971" s="22">
        <v>40112</v>
      </c>
      <c r="B971" s="20"/>
      <c r="C971" s="20"/>
      <c r="D971" s="20"/>
      <c r="E971" s="20">
        <v>47.61</v>
      </c>
    </row>
    <row r="972" spans="1:5" x14ac:dyDescent="0.25">
      <c r="A972" s="22">
        <v>40113</v>
      </c>
      <c r="B972" s="20"/>
      <c r="C972" s="20"/>
      <c r="D972" s="20"/>
      <c r="E972" s="20">
        <v>48.1</v>
      </c>
    </row>
    <row r="973" spans="1:5" x14ac:dyDescent="0.25">
      <c r="A973" s="22">
        <v>40114</v>
      </c>
      <c r="B973" s="20"/>
      <c r="C973" s="20"/>
      <c r="D973" s="20"/>
      <c r="E973" s="20">
        <v>45.07</v>
      </c>
    </row>
    <row r="974" spans="1:5" x14ac:dyDescent="0.25">
      <c r="A974" s="22">
        <v>40115</v>
      </c>
      <c r="B974" s="20"/>
      <c r="C974" s="20"/>
      <c r="D974" s="20"/>
      <c r="E974" s="20">
        <v>47.11</v>
      </c>
    </row>
    <row r="975" spans="1:5" x14ac:dyDescent="0.25">
      <c r="A975" s="22">
        <v>40116</v>
      </c>
      <c r="B975" s="20"/>
      <c r="C975" s="20"/>
      <c r="D975" s="20"/>
      <c r="E975" s="20">
        <v>42.54</v>
      </c>
    </row>
    <row r="976" spans="1:5" x14ac:dyDescent="0.25">
      <c r="A976" s="22">
        <v>40119</v>
      </c>
      <c r="B976" s="20"/>
      <c r="C976" s="20"/>
      <c r="D976" s="20"/>
      <c r="E976" s="20">
        <v>42.04</v>
      </c>
    </row>
    <row r="977" spans="1:5" x14ac:dyDescent="0.25">
      <c r="A977" s="22">
        <v>40120</v>
      </c>
      <c r="B977" s="20"/>
      <c r="C977" s="20"/>
      <c r="D977" s="20"/>
      <c r="E977" s="20">
        <v>41.79</v>
      </c>
    </row>
    <row r="978" spans="1:5" x14ac:dyDescent="0.25">
      <c r="A978" s="22">
        <v>40121</v>
      </c>
      <c r="B978" s="20"/>
      <c r="C978" s="20"/>
      <c r="D978" s="20"/>
      <c r="E978" s="20">
        <v>42.2</v>
      </c>
    </row>
    <row r="979" spans="1:5" x14ac:dyDescent="0.25">
      <c r="A979" s="22">
        <v>40122</v>
      </c>
      <c r="B979" s="20"/>
      <c r="C979" s="20"/>
      <c r="D979" s="20"/>
      <c r="E979" s="20">
        <v>44.4</v>
      </c>
    </row>
    <row r="980" spans="1:5" x14ac:dyDescent="0.25">
      <c r="A980" s="22">
        <v>40123</v>
      </c>
      <c r="B980" s="20"/>
      <c r="C980" s="20"/>
      <c r="D980" s="20"/>
      <c r="E980" s="20">
        <v>45.64</v>
      </c>
    </row>
    <row r="981" spans="1:5" x14ac:dyDescent="0.25">
      <c r="A981" s="22">
        <v>40126</v>
      </c>
      <c r="B981" s="20"/>
      <c r="C981" s="20"/>
      <c r="D981" s="20"/>
      <c r="E981" s="20">
        <v>48.32</v>
      </c>
    </row>
    <row r="982" spans="1:5" x14ac:dyDescent="0.25">
      <c r="A982" s="22">
        <v>40127</v>
      </c>
      <c r="B982" s="20"/>
      <c r="C982" s="20"/>
      <c r="D982" s="20"/>
      <c r="E982" s="20">
        <v>48.05</v>
      </c>
    </row>
    <row r="983" spans="1:5" x14ac:dyDescent="0.25">
      <c r="A983" s="22">
        <v>40128</v>
      </c>
      <c r="B983" s="20"/>
      <c r="C983" s="20"/>
      <c r="D983" s="20"/>
      <c r="E983" s="20">
        <v>47.8</v>
      </c>
    </row>
    <row r="984" spans="1:5" x14ac:dyDescent="0.25">
      <c r="A984" s="22">
        <v>40129</v>
      </c>
      <c r="B984" s="20"/>
      <c r="C984" s="20"/>
      <c r="D984" s="20"/>
      <c r="E984" s="20">
        <v>45.91</v>
      </c>
    </row>
    <row r="985" spans="1:5" x14ac:dyDescent="0.25">
      <c r="A985" s="22">
        <v>40130</v>
      </c>
      <c r="B985" s="20"/>
      <c r="C985" s="20"/>
      <c r="D985" s="20"/>
      <c r="E985" s="20">
        <v>46.55</v>
      </c>
    </row>
    <row r="986" spans="1:5" x14ac:dyDescent="0.25">
      <c r="A986" s="22">
        <v>40133</v>
      </c>
      <c r="B986" s="20"/>
      <c r="C986" s="20"/>
      <c r="D986" s="20"/>
      <c r="E986" s="20">
        <v>47.23</v>
      </c>
    </row>
    <row r="987" spans="1:5" x14ac:dyDescent="0.25">
      <c r="A987" s="22">
        <v>40134</v>
      </c>
      <c r="B987" s="20"/>
      <c r="C987" s="20"/>
      <c r="D987" s="20"/>
      <c r="E987" s="20">
        <v>48.06</v>
      </c>
    </row>
    <row r="988" spans="1:5" x14ac:dyDescent="0.25">
      <c r="A988" s="22">
        <v>40135</v>
      </c>
      <c r="B988" s="20"/>
      <c r="C988" s="20"/>
      <c r="D988" s="20"/>
      <c r="E988" s="20">
        <v>48.85</v>
      </c>
    </row>
    <row r="989" spans="1:5" x14ac:dyDescent="0.25">
      <c r="A989" s="22">
        <v>40136</v>
      </c>
      <c r="B989" s="20"/>
      <c r="C989" s="20"/>
      <c r="D989" s="20"/>
      <c r="E989" s="20">
        <v>47.8</v>
      </c>
    </row>
    <row r="990" spans="1:5" x14ac:dyDescent="0.25">
      <c r="A990" s="22">
        <v>40137</v>
      </c>
      <c r="B990" s="20"/>
      <c r="C990" s="20"/>
      <c r="D990" s="20"/>
      <c r="E990" s="20">
        <v>49.13</v>
      </c>
    </row>
    <row r="991" spans="1:5" x14ac:dyDescent="0.25">
      <c r="A991" s="22">
        <v>40140</v>
      </c>
      <c r="B991" s="20"/>
      <c r="C991" s="20"/>
      <c r="D991" s="20"/>
      <c r="E991" s="20">
        <v>51.61</v>
      </c>
    </row>
    <row r="992" spans="1:5" x14ac:dyDescent="0.25">
      <c r="A992" s="22">
        <v>40141</v>
      </c>
      <c r="B992" s="20"/>
      <c r="C992" s="20"/>
      <c r="D992" s="20"/>
      <c r="E992" s="20">
        <v>52.03</v>
      </c>
    </row>
    <row r="993" spans="1:5" x14ac:dyDescent="0.25">
      <c r="A993" s="22">
        <v>40142</v>
      </c>
      <c r="B993" s="20"/>
      <c r="C993" s="20"/>
      <c r="D993" s="20"/>
      <c r="E993" s="20">
        <v>52.76</v>
      </c>
    </row>
    <row r="994" spans="1:5" x14ac:dyDescent="0.25">
      <c r="A994" s="22">
        <v>40144</v>
      </c>
      <c r="B994" s="20"/>
      <c r="C994" s="20"/>
      <c r="D994" s="20"/>
      <c r="E994" s="20">
        <v>49.44</v>
      </c>
    </row>
    <row r="995" spans="1:5" x14ac:dyDescent="0.25">
      <c r="A995" s="22">
        <v>40147</v>
      </c>
      <c r="B995" s="20"/>
      <c r="C995" s="20"/>
      <c r="D995" s="20"/>
      <c r="E995" s="20">
        <v>49.48</v>
      </c>
    </row>
    <row r="996" spans="1:5" x14ac:dyDescent="0.25">
      <c r="A996" s="22">
        <v>40148</v>
      </c>
      <c r="B996" s="20"/>
      <c r="C996" s="20"/>
      <c r="D996" s="20"/>
      <c r="E996" s="20">
        <v>51.37</v>
      </c>
    </row>
    <row r="997" spans="1:5" x14ac:dyDescent="0.25">
      <c r="A997" s="22">
        <v>40149</v>
      </c>
      <c r="B997" s="20"/>
      <c r="C997" s="20"/>
      <c r="D997" s="20"/>
      <c r="E997" s="20">
        <v>51.66</v>
      </c>
    </row>
    <row r="998" spans="1:5" x14ac:dyDescent="0.25">
      <c r="A998" s="22">
        <v>40150</v>
      </c>
      <c r="B998" s="20"/>
      <c r="C998" s="20"/>
      <c r="D998" s="20"/>
      <c r="E998" s="20">
        <v>50.68</v>
      </c>
    </row>
    <row r="999" spans="1:5" x14ac:dyDescent="0.25">
      <c r="A999" s="22">
        <v>40151</v>
      </c>
      <c r="B999" s="20"/>
      <c r="C999" s="20"/>
      <c r="D999" s="20"/>
      <c r="E999" s="20">
        <v>51.64</v>
      </c>
    </row>
    <row r="1000" spans="1:5" x14ac:dyDescent="0.25">
      <c r="A1000" s="22">
        <v>40154</v>
      </c>
      <c r="B1000" s="20"/>
      <c r="C1000" s="20"/>
      <c r="D1000" s="20"/>
      <c r="E1000" s="20">
        <v>52.01</v>
      </c>
    </row>
    <row r="1001" spans="1:5" x14ac:dyDescent="0.25">
      <c r="A1001" s="22">
        <v>40155</v>
      </c>
      <c r="B1001" s="20"/>
      <c r="C1001" s="20"/>
      <c r="D1001" s="20"/>
      <c r="E1001" s="20">
        <v>50.62</v>
      </c>
    </row>
    <row r="1002" spans="1:5" x14ac:dyDescent="0.25">
      <c r="A1002" s="22">
        <v>40156</v>
      </c>
      <c r="B1002" s="20"/>
      <c r="C1002" s="20"/>
      <c r="D1002" s="20"/>
      <c r="E1002" s="20">
        <v>50.97</v>
      </c>
    </row>
    <row r="1003" spans="1:5" x14ac:dyDescent="0.25">
      <c r="A1003" s="22">
        <v>40157</v>
      </c>
      <c r="B1003" s="20"/>
      <c r="C1003" s="20"/>
      <c r="D1003" s="20"/>
      <c r="E1003" s="20">
        <v>51.86</v>
      </c>
    </row>
    <row r="1004" spans="1:5" x14ac:dyDescent="0.25">
      <c r="A1004" s="22">
        <v>40158</v>
      </c>
      <c r="B1004" s="20"/>
      <c r="C1004" s="20"/>
      <c r="D1004" s="20"/>
      <c r="E1004" s="20">
        <v>52.12</v>
      </c>
    </row>
    <row r="1005" spans="1:5" x14ac:dyDescent="0.25">
      <c r="A1005" s="22">
        <v>40161</v>
      </c>
      <c r="B1005" s="20"/>
      <c r="C1005" s="20"/>
      <c r="D1005" s="20"/>
      <c r="E1005" s="20">
        <v>53.02</v>
      </c>
    </row>
    <row r="1006" spans="1:5" x14ac:dyDescent="0.25">
      <c r="A1006" s="22">
        <v>40162</v>
      </c>
      <c r="B1006" s="20"/>
      <c r="C1006" s="20"/>
      <c r="D1006" s="20"/>
      <c r="E1006" s="20">
        <v>53.73</v>
      </c>
    </row>
    <row r="1007" spans="1:5" x14ac:dyDescent="0.25">
      <c r="A1007" s="22">
        <v>40163</v>
      </c>
      <c r="B1007" s="20"/>
      <c r="C1007" s="20"/>
      <c r="D1007" s="20"/>
      <c r="E1007" s="20">
        <v>55.74</v>
      </c>
    </row>
    <row r="1008" spans="1:5" x14ac:dyDescent="0.25">
      <c r="A1008" s="22">
        <v>40164</v>
      </c>
      <c r="B1008" s="20"/>
      <c r="C1008" s="20"/>
      <c r="D1008" s="20"/>
      <c r="E1008" s="20">
        <v>54.96</v>
      </c>
    </row>
    <row r="1009" spans="1:5" x14ac:dyDescent="0.25">
      <c r="A1009" s="22">
        <v>40165</v>
      </c>
      <c r="B1009" s="20"/>
      <c r="C1009" s="20"/>
      <c r="D1009" s="20"/>
      <c r="E1009" s="20">
        <v>55.91</v>
      </c>
    </row>
    <row r="1010" spans="1:5" x14ac:dyDescent="0.25">
      <c r="A1010" s="22">
        <v>40168</v>
      </c>
      <c r="B1010" s="20"/>
      <c r="C1010" s="20"/>
      <c r="D1010" s="20"/>
      <c r="E1010" s="20">
        <v>57.5</v>
      </c>
    </row>
    <row r="1011" spans="1:5" x14ac:dyDescent="0.25">
      <c r="A1011" s="22">
        <v>40169</v>
      </c>
      <c r="B1011" s="20"/>
      <c r="C1011" s="20"/>
      <c r="D1011" s="20"/>
      <c r="E1011" s="20">
        <v>59.07</v>
      </c>
    </row>
    <row r="1012" spans="1:5" x14ac:dyDescent="0.25">
      <c r="A1012" s="22">
        <v>40170</v>
      </c>
      <c r="B1012" s="20"/>
      <c r="C1012" s="20"/>
      <c r="D1012" s="20"/>
      <c r="E1012" s="20">
        <v>59.76</v>
      </c>
    </row>
    <row r="1013" spans="1:5" x14ac:dyDescent="0.25">
      <c r="A1013" s="22">
        <v>40171</v>
      </c>
      <c r="B1013" s="20"/>
      <c r="C1013" s="20"/>
      <c r="D1013" s="20"/>
      <c r="E1013" s="20">
        <v>60.49</v>
      </c>
    </row>
    <row r="1014" spans="1:5" x14ac:dyDescent="0.25">
      <c r="A1014" s="22">
        <v>40175</v>
      </c>
      <c r="B1014" s="20"/>
      <c r="C1014" s="20"/>
      <c r="D1014" s="20"/>
      <c r="E1014" s="20">
        <v>60.27</v>
      </c>
    </row>
    <row r="1015" spans="1:5" x14ac:dyDescent="0.25">
      <c r="A1015" s="22">
        <v>40176</v>
      </c>
      <c r="B1015" s="20"/>
      <c r="C1015" s="20"/>
      <c r="D1015" s="20"/>
      <c r="E1015" s="20">
        <v>60.55</v>
      </c>
    </row>
    <row r="1016" spans="1:5" x14ac:dyDescent="0.25">
      <c r="A1016" s="22">
        <v>40177</v>
      </c>
      <c r="B1016" s="20"/>
      <c r="C1016" s="20"/>
      <c r="D1016" s="20"/>
      <c r="E1016" s="20">
        <v>59.29</v>
      </c>
    </row>
    <row r="1017" spans="1:5" x14ac:dyDescent="0.25">
      <c r="A1017" s="22">
        <v>40178</v>
      </c>
      <c r="B1017" s="20"/>
      <c r="C1017" s="20"/>
      <c r="D1017" s="20"/>
      <c r="E1017" s="20">
        <v>57.73</v>
      </c>
    </row>
    <row r="1018" spans="1:5" x14ac:dyDescent="0.25">
      <c r="A1018" s="22">
        <v>40182</v>
      </c>
      <c r="B1018" s="20"/>
      <c r="C1018" s="20"/>
      <c r="D1018" s="20"/>
      <c r="E1018" s="20">
        <v>59.83</v>
      </c>
    </row>
    <row r="1019" spans="1:5" x14ac:dyDescent="0.25">
      <c r="A1019" s="22">
        <v>40183</v>
      </c>
      <c r="B1019" s="20"/>
      <c r="C1019" s="20"/>
      <c r="D1019" s="20"/>
      <c r="E1019" s="20">
        <v>61.08</v>
      </c>
    </row>
    <row r="1020" spans="1:5" x14ac:dyDescent="0.25">
      <c r="A1020" s="22">
        <v>40184</v>
      </c>
      <c r="B1020" s="20"/>
      <c r="C1020" s="20"/>
      <c r="D1020" s="20"/>
      <c r="E1020" s="20">
        <v>62.64</v>
      </c>
    </row>
    <row r="1021" spans="1:5" x14ac:dyDescent="0.25">
      <c r="A1021" s="22">
        <v>40185</v>
      </c>
      <c r="B1021" s="20"/>
      <c r="C1021" s="20"/>
      <c r="D1021" s="20"/>
      <c r="E1021" s="20">
        <v>64.22</v>
      </c>
    </row>
    <row r="1022" spans="1:5" x14ac:dyDescent="0.25">
      <c r="A1022" s="22">
        <v>40186</v>
      </c>
      <c r="B1022" s="20"/>
      <c r="C1022" s="20"/>
      <c r="D1022" s="20"/>
      <c r="E1022" s="20">
        <v>66.06</v>
      </c>
    </row>
    <row r="1023" spans="1:5" x14ac:dyDescent="0.25">
      <c r="A1023" s="22">
        <v>40189</v>
      </c>
      <c r="B1023" s="20"/>
      <c r="C1023" s="20"/>
      <c r="D1023" s="20"/>
      <c r="E1023" s="20">
        <v>67.180000000000007</v>
      </c>
    </row>
    <row r="1024" spans="1:5" x14ac:dyDescent="0.25">
      <c r="A1024" s="22">
        <v>40190</v>
      </c>
      <c r="B1024" s="20"/>
      <c r="C1024" s="20"/>
      <c r="D1024" s="20"/>
      <c r="E1024" s="20">
        <v>64.62</v>
      </c>
    </row>
    <row r="1025" spans="1:5" x14ac:dyDescent="0.25">
      <c r="A1025" s="22">
        <v>40191</v>
      </c>
      <c r="B1025" s="20"/>
      <c r="C1025" s="20"/>
      <c r="D1025" s="20"/>
      <c r="E1025" s="20">
        <v>66.52</v>
      </c>
    </row>
    <row r="1026" spans="1:5" x14ac:dyDescent="0.25">
      <c r="A1026" s="22">
        <v>40192</v>
      </c>
      <c r="B1026" s="20"/>
      <c r="C1026" s="20"/>
      <c r="D1026" s="20"/>
      <c r="E1026" s="20">
        <v>67.739999999999995</v>
      </c>
    </row>
    <row r="1027" spans="1:5" x14ac:dyDescent="0.25">
      <c r="A1027" s="22">
        <v>40193</v>
      </c>
      <c r="B1027" s="20"/>
      <c r="C1027" s="20"/>
      <c r="D1027" s="20"/>
      <c r="E1027" s="20">
        <v>66</v>
      </c>
    </row>
    <row r="1028" spans="1:5" x14ac:dyDescent="0.25">
      <c r="A1028" s="22">
        <v>40197</v>
      </c>
      <c r="B1028" s="20"/>
      <c r="C1028" s="20"/>
      <c r="D1028" s="20"/>
      <c r="E1028" s="20">
        <v>69.73</v>
      </c>
    </row>
    <row r="1029" spans="1:5" x14ac:dyDescent="0.25">
      <c r="A1029" s="22">
        <v>40198</v>
      </c>
      <c r="B1029" s="20"/>
      <c r="C1029" s="20"/>
      <c r="D1029" s="20"/>
      <c r="E1029" s="20">
        <v>69.44</v>
      </c>
    </row>
    <row r="1030" spans="1:5" x14ac:dyDescent="0.25">
      <c r="A1030" s="22">
        <v>40199</v>
      </c>
      <c r="B1030" s="20"/>
      <c r="C1030" s="20"/>
      <c r="D1030" s="20"/>
      <c r="E1030" s="20">
        <v>65.650000000000006</v>
      </c>
    </row>
    <row r="1031" spans="1:5" x14ac:dyDescent="0.25">
      <c r="A1031" s="22">
        <v>40200</v>
      </c>
      <c r="B1031" s="20"/>
      <c r="C1031" s="20"/>
      <c r="D1031" s="20"/>
      <c r="E1031" s="20">
        <v>59.36</v>
      </c>
    </row>
    <row r="1032" spans="1:5" x14ac:dyDescent="0.25">
      <c r="A1032" s="22">
        <v>40203</v>
      </c>
      <c r="B1032" s="20"/>
      <c r="C1032" s="20"/>
      <c r="D1032" s="20"/>
      <c r="E1032" s="20">
        <v>60.45</v>
      </c>
    </row>
    <row r="1033" spans="1:5" x14ac:dyDescent="0.25">
      <c r="A1033" s="22">
        <v>40204</v>
      </c>
      <c r="B1033" s="20"/>
      <c r="C1033" s="20"/>
      <c r="D1033" s="20"/>
      <c r="E1033" s="20">
        <v>60.16</v>
      </c>
    </row>
    <row r="1034" spans="1:5" x14ac:dyDescent="0.25">
      <c r="A1034" s="22">
        <v>40205</v>
      </c>
      <c r="B1034" s="20"/>
      <c r="C1034" s="20"/>
      <c r="D1034" s="20"/>
      <c r="E1034" s="20">
        <v>61.16</v>
      </c>
    </row>
    <row r="1035" spans="1:5" x14ac:dyDescent="0.25">
      <c r="A1035" s="22">
        <v>40206</v>
      </c>
      <c r="B1035" s="20"/>
      <c r="C1035" s="20"/>
      <c r="D1035" s="20"/>
      <c r="E1035" s="20">
        <v>61.2</v>
      </c>
    </row>
    <row r="1036" spans="1:5" x14ac:dyDescent="0.25">
      <c r="A1036" s="22">
        <v>40207</v>
      </c>
      <c r="B1036" s="20"/>
      <c r="C1036" s="20"/>
      <c r="D1036" s="20"/>
      <c r="E1036" s="20">
        <v>60.2</v>
      </c>
    </row>
    <row r="1037" spans="1:5" x14ac:dyDescent="0.25">
      <c r="A1037" s="22">
        <v>40210</v>
      </c>
      <c r="B1037" s="20"/>
      <c r="C1037" s="20"/>
      <c r="D1037" s="20"/>
      <c r="E1037" s="20">
        <v>62.87</v>
      </c>
    </row>
    <row r="1038" spans="1:5" x14ac:dyDescent="0.25">
      <c r="A1038" s="22">
        <v>40211</v>
      </c>
      <c r="B1038" s="20"/>
      <c r="C1038" s="20"/>
      <c r="D1038" s="20"/>
      <c r="E1038" s="20">
        <v>65.45</v>
      </c>
    </row>
    <row r="1039" spans="1:5" x14ac:dyDescent="0.25">
      <c r="A1039" s="22">
        <v>40212</v>
      </c>
      <c r="B1039" s="20"/>
      <c r="C1039" s="20"/>
      <c r="D1039" s="20"/>
      <c r="E1039" s="20">
        <v>65.14</v>
      </c>
    </row>
    <row r="1040" spans="1:5" x14ac:dyDescent="0.25">
      <c r="A1040" s="22">
        <v>40213</v>
      </c>
      <c r="B1040" s="20"/>
      <c r="C1040" s="20"/>
      <c r="D1040" s="20"/>
      <c r="E1040" s="20">
        <v>57.95</v>
      </c>
    </row>
    <row r="1041" spans="1:5" x14ac:dyDescent="0.25">
      <c r="A1041" s="22">
        <v>40214</v>
      </c>
      <c r="B1041" s="20"/>
      <c r="C1041" s="20"/>
      <c r="D1041" s="20"/>
      <c r="E1041" s="20">
        <v>56.88</v>
      </c>
    </row>
    <row r="1042" spans="1:5" x14ac:dyDescent="0.25">
      <c r="A1042" s="22">
        <v>40217</v>
      </c>
      <c r="B1042" s="20"/>
      <c r="C1042" s="20"/>
      <c r="D1042" s="20"/>
      <c r="E1042" s="20">
        <v>56.33</v>
      </c>
    </row>
    <row r="1043" spans="1:5" x14ac:dyDescent="0.25">
      <c r="A1043" s="22">
        <v>40218</v>
      </c>
      <c r="B1043" s="20"/>
      <c r="C1043" s="20"/>
      <c r="D1043" s="20"/>
      <c r="E1043" s="20">
        <v>57.95</v>
      </c>
    </row>
    <row r="1044" spans="1:5" x14ac:dyDescent="0.25">
      <c r="A1044" s="22">
        <v>40219</v>
      </c>
      <c r="B1044" s="20"/>
      <c r="C1044" s="20"/>
      <c r="D1044" s="20"/>
      <c r="E1044" s="20">
        <v>57.84</v>
      </c>
    </row>
    <row r="1045" spans="1:5" x14ac:dyDescent="0.25">
      <c r="A1045" s="22">
        <v>40220</v>
      </c>
      <c r="B1045" s="20"/>
      <c r="C1045" s="20"/>
      <c r="D1045" s="20"/>
      <c r="E1045" s="20">
        <v>59.54</v>
      </c>
    </row>
    <row r="1046" spans="1:5" x14ac:dyDescent="0.25">
      <c r="A1046" s="22">
        <v>40221</v>
      </c>
      <c r="B1046" s="20"/>
      <c r="C1046" s="20"/>
      <c r="D1046" s="20"/>
      <c r="E1046" s="20">
        <v>59.2</v>
      </c>
    </row>
    <row r="1047" spans="1:5" x14ac:dyDescent="0.25">
      <c r="A1047" s="22">
        <v>40225</v>
      </c>
      <c r="B1047" s="20"/>
      <c r="C1047" s="20"/>
      <c r="D1047" s="20"/>
      <c r="E1047" s="20">
        <v>62.51</v>
      </c>
    </row>
    <row r="1048" spans="1:5" x14ac:dyDescent="0.25">
      <c r="A1048" s="22">
        <v>40226</v>
      </c>
      <c r="B1048" s="20"/>
      <c r="C1048" s="20"/>
      <c r="D1048" s="20"/>
      <c r="E1048" s="20">
        <v>64</v>
      </c>
    </row>
    <row r="1049" spans="1:5" x14ac:dyDescent="0.25">
      <c r="A1049" s="22">
        <v>40227</v>
      </c>
      <c r="B1049" s="20"/>
      <c r="C1049" s="20"/>
      <c r="D1049" s="20"/>
      <c r="E1049" s="20">
        <v>66.81</v>
      </c>
    </row>
    <row r="1050" spans="1:5" x14ac:dyDescent="0.25">
      <c r="A1050" s="22">
        <v>40228</v>
      </c>
      <c r="B1050" s="20"/>
      <c r="C1050" s="20"/>
      <c r="D1050" s="20"/>
      <c r="E1050" s="20">
        <v>68.33</v>
      </c>
    </row>
    <row r="1051" spans="1:5" x14ac:dyDescent="0.25">
      <c r="A1051" s="22">
        <v>40231</v>
      </c>
      <c r="B1051" s="20"/>
      <c r="C1051" s="20"/>
      <c r="D1051" s="20"/>
      <c r="E1051" s="20">
        <v>69.239999999999995</v>
      </c>
    </row>
    <row r="1052" spans="1:5" x14ac:dyDescent="0.25">
      <c r="A1052" s="22">
        <v>40232</v>
      </c>
      <c r="B1052" s="20"/>
      <c r="C1052" s="20"/>
      <c r="D1052" s="20"/>
      <c r="E1052" s="20">
        <v>67.5</v>
      </c>
    </row>
    <row r="1053" spans="1:5" x14ac:dyDescent="0.25">
      <c r="A1053" s="22">
        <v>40233</v>
      </c>
      <c r="B1053" s="20"/>
      <c r="C1053" s="20"/>
      <c r="D1053" s="20"/>
      <c r="E1053" s="20">
        <v>69.010000000000005</v>
      </c>
    </row>
    <row r="1054" spans="1:5" x14ac:dyDescent="0.25">
      <c r="A1054" s="22">
        <v>40234</v>
      </c>
      <c r="B1054" s="20"/>
      <c r="C1054" s="20"/>
      <c r="D1054" s="20"/>
      <c r="E1054" s="20">
        <v>68.72</v>
      </c>
    </row>
    <row r="1055" spans="1:5" x14ac:dyDescent="0.25">
      <c r="A1055" s="22">
        <v>40235</v>
      </c>
      <c r="B1055" s="20"/>
      <c r="C1055" s="20"/>
      <c r="D1055" s="20"/>
      <c r="E1055" s="20">
        <v>70.209999999999994</v>
      </c>
    </row>
    <row r="1056" spans="1:5" x14ac:dyDescent="0.25">
      <c r="A1056" s="22">
        <v>40238</v>
      </c>
      <c r="B1056" s="20"/>
      <c r="C1056" s="20"/>
      <c r="D1056" s="20"/>
      <c r="E1056" s="20">
        <v>71.849999999999994</v>
      </c>
    </row>
    <row r="1057" spans="1:5" x14ac:dyDescent="0.25">
      <c r="A1057" s="22">
        <v>40239</v>
      </c>
      <c r="B1057" s="20"/>
      <c r="C1057" s="20"/>
      <c r="D1057" s="20"/>
      <c r="E1057" s="20">
        <v>72.290000000000006</v>
      </c>
    </row>
    <row r="1058" spans="1:5" x14ac:dyDescent="0.25">
      <c r="A1058" s="22">
        <v>40240</v>
      </c>
      <c r="B1058" s="20"/>
      <c r="C1058" s="20"/>
      <c r="D1058" s="20"/>
      <c r="E1058" s="20">
        <v>72.95</v>
      </c>
    </row>
    <row r="1059" spans="1:5" x14ac:dyDescent="0.25">
      <c r="A1059" s="22">
        <v>40241</v>
      </c>
      <c r="B1059" s="20"/>
      <c r="C1059" s="20"/>
      <c r="D1059" s="20"/>
      <c r="E1059" s="20">
        <v>73.39</v>
      </c>
    </row>
    <row r="1060" spans="1:5" x14ac:dyDescent="0.25">
      <c r="A1060" s="22">
        <v>40242</v>
      </c>
      <c r="B1060" s="20"/>
      <c r="C1060" s="20"/>
      <c r="D1060" s="20"/>
      <c r="E1060" s="20">
        <v>76.45</v>
      </c>
    </row>
    <row r="1061" spans="1:5" x14ac:dyDescent="0.25">
      <c r="A1061" s="22">
        <v>40245</v>
      </c>
      <c r="B1061" s="20"/>
      <c r="C1061" s="20"/>
      <c r="D1061" s="20"/>
      <c r="E1061" s="20">
        <v>78.06</v>
      </c>
    </row>
    <row r="1062" spans="1:5" x14ac:dyDescent="0.25">
      <c r="A1062" s="22">
        <v>40246</v>
      </c>
      <c r="B1062" s="20"/>
      <c r="C1062" s="20"/>
      <c r="D1062" s="20"/>
      <c r="E1062" s="20">
        <v>77.19</v>
      </c>
    </row>
    <row r="1063" spans="1:5" x14ac:dyDescent="0.25">
      <c r="A1063" s="22">
        <v>40247</v>
      </c>
      <c r="B1063" s="20"/>
      <c r="C1063" s="20"/>
      <c r="D1063" s="20"/>
      <c r="E1063" s="20">
        <v>77.02</v>
      </c>
    </row>
    <row r="1064" spans="1:5" x14ac:dyDescent="0.25">
      <c r="A1064" s="22">
        <v>40248</v>
      </c>
      <c r="B1064" s="20"/>
      <c r="C1064" s="20"/>
      <c r="D1064" s="20"/>
      <c r="E1064" s="20">
        <v>76.09</v>
      </c>
    </row>
    <row r="1065" spans="1:5" x14ac:dyDescent="0.25">
      <c r="A1065" s="22">
        <v>40249</v>
      </c>
      <c r="B1065" s="20"/>
      <c r="C1065" s="20"/>
      <c r="D1065" s="20"/>
      <c r="E1065" s="20">
        <v>76.8</v>
      </c>
    </row>
    <row r="1066" spans="1:5" x14ac:dyDescent="0.25">
      <c r="A1066" s="22">
        <v>40252</v>
      </c>
      <c r="B1066" s="20"/>
      <c r="C1066" s="20"/>
      <c r="D1066" s="20"/>
      <c r="E1066" s="20">
        <v>76.61</v>
      </c>
    </row>
    <row r="1067" spans="1:5" x14ac:dyDescent="0.25">
      <c r="A1067" s="22">
        <v>40253</v>
      </c>
      <c r="B1067" s="20"/>
      <c r="C1067" s="20"/>
      <c r="D1067" s="20"/>
      <c r="E1067" s="20">
        <v>78.95</v>
      </c>
    </row>
    <row r="1068" spans="1:5" x14ac:dyDescent="0.25">
      <c r="A1068" s="22">
        <v>40254</v>
      </c>
      <c r="B1068" s="20"/>
      <c r="C1068" s="20"/>
      <c r="D1068" s="20"/>
      <c r="E1068" s="20">
        <v>81.84</v>
      </c>
    </row>
    <row r="1069" spans="1:5" x14ac:dyDescent="0.25">
      <c r="A1069" s="22">
        <v>40255</v>
      </c>
      <c r="B1069" s="20"/>
      <c r="C1069" s="20"/>
      <c r="D1069" s="20"/>
      <c r="E1069" s="20">
        <v>82.82</v>
      </c>
    </row>
    <row r="1070" spans="1:5" x14ac:dyDescent="0.25">
      <c r="A1070" s="22">
        <v>40256</v>
      </c>
      <c r="B1070" s="20"/>
      <c r="C1070" s="20"/>
      <c r="D1070" s="20"/>
      <c r="E1070" s="20">
        <v>81.84</v>
      </c>
    </row>
    <row r="1071" spans="1:5" x14ac:dyDescent="0.25">
      <c r="A1071" s="22">
        <v>40259</v>
      </c>
      <c r="B1071" s="20"/>
      <c r="C1071" s="20"/>
      <c r="D1071" s="20"/>
      <c r="E1071" s="20">
        <v>83.17</v>
      </c>
    </row>
    <row r="1072" spans="1:5" x14ac:dyDescent="0.25">
      <c r="A1072" s="22">
        <v>40260</v>
      </c>
      <c r="B1072" s="20"/>
      <c r="C1072" s="20"/>
      <c r="D1072" s="20"/>
      <c r="E1072" s="20">
        <v>84.88</v>
      </c>
    </row>
    <row r="1073" spans="1:5" x14ac:dyDescent="0.25">
      <c r="A1073" s="22">
        <v>40261</v>
      </c>
      <c r="B1073" s="20"/>
      <c r="C1073" s="20"/>
      <c r="D1073" s="20"/>
      <c r="E1073" s="20">
        <v>82.51</v>
      </c>
    </row>
    <row r="1074" spans="1:5" x14ac:dyDescent="0.25">
      <c r="A1074" s="22">
        <v>40262</v>
      </c>
      <c r="B1074" s="20"/>
      <c r="C1074" s="20"/>
      <c r="D1074" s="20"/>
      <c r="E1074" s="20">
        <v>82.39</v>
      </c>
    </row>
    <row r="1075" spans="1:5" x14ac:dyDescent="0.25">
      <c r="A1075" s="22">
        <v>40263</v>
      </c>
      <c r="B1075" s="20"/>
      <c r="C1075" s="20"/>
      <c r="D1075" s="20"/>
      <c r="E1075" s="20">
        <v>82.69</v>
      </c>
    </row>
    <row r="1076" spans="1:5" x14ac:dyDescent="0.25">
      <c r="A1076" s="22">
        <v>40266</v>
      </c>
      <c r="B1076" s="20"/>
      <c r="C1076" s="20"/>
      <c r="D1076" s="20"/>
      <c r="E1076" s="20">
        <v>84.32</v>
      </c>
    </row>
    <row r="1077" spans="1:5" x14ac:dyDescent="0.25">
      <c r="A1077" s="22">
        <v>40267</v>
      </c>
      <c r="B1077" s="20"/>
      <c r="C1077" s="20"/>
      <c r="D1077" s="20"/>
      <c r="E1077" s="20">
        <v>85.14</v>
      </c>
    </row>
    <row r="1078" spans="1:5" x14ac:dyDescent="0.25">
      <c r="A1078" s="22">
        <v>40268</v>
      </c>
      <c r="B1078" s="20"/>
      <c r="C1078" s="20"/>
      <c r="D1078" s="20"/>
      <c r="E1078" s="20">
        <v>86</v>
      </c>
    </row>
    <row r="1079" spans="1:5" x14ac:dyDescent="0.25">
      <c r="A1079" s="22">
        <v>40269</v>
      </c>
      <c r="B1079" s="20"/>
      <c r="C1079" s="20"/>
      <c r="D1079" s="20"/>
      <c r="E1079" s="20">
        <v>86.43</v>
      </c>
    </row>
    <row r="1080" spans="1:5" x14ac:dyDescent="0.25">
      <c r="A1080" s="22">
        <v>40273</v>
      </c>
      <c r="B1080" s="20"/>
      <c r="C1080" s="20"/>
      <c r="D1080" s="20"/>
      <c r="E1080" s="20">
        <v>89.66</v>
      </c>
    </row>
    <row r="1081" spans="1:5" x14ac:dyDescent="0.25">
      <c r="A1081" s="22">
        <v>40274</v>
      </c>
      <c r="B1081" s="20"/>
      <c r="C1081" s="20"/>
      <c r="D1081" s="20"/>
      <c r="E1081" s="20">
        <v>92.53</v>
      </c>
    </row>
    <row r="1082" spans="1:5" x14ac:dyDescent="0.25">
      <c r="A1082" s="22">
        <v>40275</v>
      </c>
      <c r="B1082" s="20"/>
      <c r="C1082" s="20"/>
      <c r="D1082" s="20"/>
      <c r="E1082" s="20">
        <v>90.91</v>
      </c>
    </row>
    <row r="1083" spans="1:5" x14ac:dyDescent="0.25">
      <c r="A1083" s="22">
        <v>40276</v>
      </c>
      <c r="B1083" s="20"/>
      <c r="C1083" s="20"/>
      <c r="D1083" s="20"/>
      <c r="E1083" s="20">
        <v>91.76</v>
      </c>
    </row>
    <row r="1084" spans="1:5" x14ac:dyDescent="0.25">
      <c r="A1084" s="22">
        <v>40277</v>
      </c>
      <c r="B1084" s="20"/>
      <c r="C1084" s="20"/>
      <c r="D1084" s="20"/>
      <c r="E1084" s="20">
        <v>93.14</v>
      </c>
    </row>
    <row r="1085" spans="1:5" x14ac:dyDescent="0.25">
      <c r="A1085" s="22">
        <v>40280</v>
      </c>
      <c r="B1085" s="20"/>
      <c r="C1085" s="20"/>
      <c r="D1085" s="20"/>
      <c r="E1085" s="20">
        <v>93.1</v>
      </c>
    </row>
    <row r="1086" spans="1:5" x14ac:dyDescent="0.25">
      <c r="A1086" s="22">
        <v>40281</v>
      </c>
      <c r="B1086" s="20"/>
      <c r="C1086" s="20"/>
      <c r="D1086" s="20"/>
      <c r="E1086" s="20">
        <v>92.93</v>
      </c>
    </row>
    <row r="1087" spans="1:5" x14ac:dyDescent="0.25">
      <c r="A1087" s="22">
        <v>40282</v>
      </c>
      <c r="B1087" s="20"/>
      <c r="C1087" s="20"/>
      <c r="D1087" s="20"/>
      <c r="E1087" s="20">
        <v>94.93</v>
      </c>
    </row>
    <row r="1088" spans="1:5" x14ac:dyDescent="0.25">
      <c r="A1088" s="22">
        <v>40283</v>
      </c>
      <c r="B1088" s="20"/>
      <c r="C1088" s="20"/>
      <c r="D1088" s="20"/>
      <c r="E1088" s="20">
        <v>94.73</v>
      </c>
    </row>
    <row r="1089" spans="1:5" x14ac:dyDescent="0.25">
      <c r="A1089" s="22">
        <v>40284</v>
      </c>
      <c r="B1089" s="20"/>
      <c r="C1089" s="20"/>
      <c r="D1089" s="20"/>
      <c r="E1089" s="20">
        <v>91.11</v>
      </c>
    </row>
    <row r="1090" spans="1:5" x14ac:dyDescent="0.25">
      <c r="A1090" s="22">
        <v>40287</v>
      </c>
      <c r="B1090" s="20"/>
      <c r="C1090" s="20"/>
      <c r="D1090" s="20"/>
      <c r="E1090" s="20">
        <v>92.24</v>
      </c>
    </row>
    <row r="1091" spans="1:5" x14ac:dyDescent="0.25">
      <c r="A1091" s="22">
        <v>40288</v>
      </c>
      <c r="B1091" s="20"/>
      <c r="C1091" s="20"/>
      <c r="D1091" s="20"/>
      <c r="E1091" s="20">
        <v>98.25</v>
      </c>
    </row>
    <row r="1092" spans="1:5" x14ac:dyDescent="0.25">
      <c r="A1092" s="22">
        <v>40289</v>
      </c>
      <c r="B1092" s="20"/>
      <c r="C1092" s="20"/>
      <c r="D1092" s="20"/>
      <c r="E1092" s="20">
        <v>96.65</v>
      </c>
    </row>
    <row r="1093" spans="1:5" x14ac:dyDescent="0.25">
      <c r="A1093" s="22">
        <v>40290</v>
      </c>
      <c r="B1093" s="20"/>
      <c r="C1093" s="20"/>
      <c r="D1093" s="20"/>
      <c r="E1093" s="20">
        <v>97.15</v>
      </c>
    </row>
    <row r="1094" spans="1:5" x14ac:dyDescent="0.25">
      <c r="A1094" s="22">
        <v>40291</v>
      </c>
      <c r="B1094" s="20"/>
      <c r="C1094" s="20"/>
      <c r="D1094" s="20"/>
      <c r="E1094" s="20">
        <v>97.85</v>
      </c>
    </row>
    <row r="1095" spans="1:5" x14ac:dyDescent="0.25">
      <c r="A1095" s="22">
        <v>40294</v>
      </c>
      <c r="B1095" s="20"/>
      <c r="C1095" s="20"/>
      <c r="D1095" s="20"/>
      <c r="E1095" s="20">
        <v>96.35</v>
      </c>
    </row>
    <row r="1096" spans="1:5" x14ac:dyDescent="0.25">
      <c r="A1096" s="22">
        <v>40295</v>
      </c>
      <c r="B1096" s="20"/>
      <c r="C1096" s="20"/>
      <c r="D1096" s="20"/>
      <c r="E1096" s="20">
        <v>86.24</v>
      </c>
    </row>
    <row r="1097" spans="1:5" x14ac:dyDescent="0.25">
      <c r="A1097" s="22">
        <v>40296</v>
      </c>
      <c r="B1097" s="20"/>
      <c r="C1097" s="20"/>
      <c r="D1097" s="20"/>
      <c r="E1097" s="20">
        <v>86.46</v>
      </c>
    </row>
    <row r="1098" spans="1:5" x14ac:dyDescent="0.25">
      <c r="A1098" s="22">
        <v>40297</v>
      </c>
      <c r="B1098" s="20"/>
      <c r="C1098" s="20"/>
      <c r="D1098" s="20"/>
      <c r="E1098" s="20">
        <v>90.53</v>
      </c>
    </row>
    <row r="1099" spans="1:5" x14ac:dyDescent="0.25">
      <c r="A1099" s="22">
        <v>40298</v>
      </c>
      <c r="B1099" s="20"/>
      <c r="C1099" s="20"/>
      <c r="D1099" s="20"/>
      <c r="E1099" s="20">
        <v>82.68</v>
      </c>
    </row>
    <row r="1100" spans="1:5" x14ac:dyDescent="0.25">
      <c r="A1100" s="22">
        <v>40301</v>
      </c>
      <c r="B1100" s="20"/>
      <c r="C1100" s="20"/>
      <c r="D1100" s="20"/>
      <c r="E1100" s="20">
        <v>86.08</v>
      </c>
    </row>
    <row r="1101" spans="1:5" x14ac:dyDescent="0.25">
      <c r="A1101" s="22">
        <v>40302</v>
      </c>
      <c r="B1101" s="20"/>
      <c r="C1101" s="20"/>
      <c r="D1101" s="20"/>
      <c r="E1101" s="20">
        <v>76.7</v>
      </c>
    </row>
    <row r="1102" spans="1:5" x14ac:dyDescent="0.25">
      <c r="A1102" s="22">
        <v>40303</v>
      </c>
      <c r="B1102" s="20"/>
      <c r="C1102" s="20"/>
      <c r="D1102" s="20"/>
      <c r="E1102" s="20">
        <v>73.06</v>
      </c>
    </row>
    <row r="1103" spans="1:5" x14ac:dyDescent="0.25">
      <c r="A1103" s="22">
        <v>40304</v>
      </c>
      <c r="B1103" s="20"/>
      <c r="C1103" s="20"/>
      <c r="D1103" s="20"/>
      <c r="E1103" s="20">
        <v>64.53</v>
      </c>
    </row>
    <row r="1104" spans="1:5" x14ac:dyDescent="0.25">
      <c r="A1104" s="22">
        <v>40305</v>
      </c>
      <c r="B1104" s="20"/>
      <c r="C1104" s="20"/>
      <c r="D1104" s="20"/>
      <c r="E1104" s="20">
        <v>56.42</v>
      </c>
    </row>
    <row r="1105" spans="1:5" x14ac:dyDescent="0.25">
      <c r="A1105" s="22">
        <v>40308</v>
      </c>
      <c r="B1105" s="20"/>
      <c r="C1105" s="20"/>
      <c r="D1105" s="20"/>
      <c r="E1105" s="20">
        <v>64.650000000000006</v>
      </c>
    </row>
    <row r="1106" spans="1:5" x14ac:dyDescent="0.25">
      <c r="A1106" s="22">
        <v>40309</v>
      </c>
      <c r="B1106" s="20"/>
      <c r="C1106" s="20"/>
      <c r="D1106" s="20"/>
      <c r="E1106" s="20">
        <v>63.83</v>
      </c>
    </row>
    <row r="1107" spans="1:5" x14ac:dyDescent="0.25">
      <c r="A1107" s="22">
        <v>40310</v>
      </c>
      <c r="B1107" s="20"/>
      <c r="C1107" s="20"/>
      <c r="D1107" s="20"/>
      <c r="E1107" s="20">
        <v>67.52</v>
      </c>
    </row>
    <row r="1108" spans="1:5" x14ac:dyDescent="0.25">
      <c r="A1108" s="22">
        <v>40311</v>
      </c>
      <c r="B1108" s="20"/>
      <c r="C1108" s="20"/>
      <c r="D1108" s="20"/>
      <c r="E1108" s="20">
        <v>66.38</v>
      </c>
    </row>
    <row r="1109" spans="1:5" x14ac:dyDescent="0.25">
      <c r="A1109" s="22">
        <v>40312</v>
      </c>
      <c r="B1109" s="20"/>
      <c r="C1109" s="20"/>
      <c r="D1109" s="20"/>
      <c r="E1109" s="20">
        <v>59.23</v>
      </c>
    </row>
    <row r="1110" spans="1:5" x14ac:dyDescent="0.25">
      <c r="A1110" s="22">
        <v>40315</v>
      </c>
      <c r="B1110" s="20"/>
      <c r="C1110" s="20"/>
      <c r="D1110" s="20"/>
      <c r="E1110" s="20">
        <v>58.7</v>
      </c>
    </row>
    <row r="1111" spans="1:5" x14ac:dyDescent="0.25">
      <c r="A1111" s="22">
        <v>40316</v>
      </c>
      <c r="B1111" s="20"/>
      <c r="C1111" s="20"/>
      <c r="D1111" s="20"/>
      <c r="E1111" s="20">
        <v>54.85</v>
      </c>
    </row>
    <row r="1112" spans="1:5" x14ac:dyDescent="0.25">
      <c r="A1112" s="22">
        <v>40317</v>
      </c>
      <c r="B1112" s="20"/>
      <c r="C1112" s="20"/>
      <c r="D1112" s="20"/>
      <c r="E1112" s="20">
        <v>54.01</v>
      </c>
    </row>
    <row r="1113" spans="1:5" x14ac:dyDescent="0.25">
      <c r="A1113" s="22">
        <v>40318</v>
      </c>
      <c r="B1113" s="20"/>
      <c r="C1113" s="20"/>
      <c r="D1113" s="20"/>
      <c r="E1113" s="20">
        <v>46.17</v>
      </c>
    </row>
    <row r="1114" spans="1:5" x14ac:dyDescent="0.25">
      <c r="A1114" s="22">
        <v>40319</v>
      </c>
      <c r="B1114" s="20"/>
      <c r="C1114" s="20"/>
      <c r="D1114" s="20"/>
      <c r="E1114" s="20">
        <v>46.68</v>
      </c>
    </row>
    <row r="1115" spans="1:5" x14ac:dyDescent="0.25">
      <c r="A1115" s="22">
        <v>40322</v>
      </c>
      <c r="B1115" s="20"/>
      <c r="C1115" s="20"/>
      <c r="D1115" s="20"/>
      <c r="E1115" s="20">
        <v>47.45</v>
      </c>
    </row>
    <row r="1116" spans="1:5" x14ac:dyDescent="0.25">
      <c r="A1116" s="22">
        <v>40323</v>
      </c>
      <c r="B1116" s="20"/>
      <c r="C1116" s="20"/>
      <c r="D1116" s="20"/>
      <c r="E1116" s="20">
        <v>48.87</v>
      </c>
    </row>
    <row r="1117" spans="1:5" x14ac:dyDescent="0.25">
      <c r="A1117" s="22">
        <v>40324</v>
      </c>
      <c r="B1117" s="20"/>
      <c r="C1117" s="20"/>
      <c r="D1117" s="20"/>
      <c r="E1117" s="20">
        <v>50.63</v>
      </c>
    </row>
    <row r="1118" spans="1:5" x14ac:dyDescent="0.25">
      <c r="A1118" s="22">
        <v>40325</v>
      </c>
      <c r="B1118" s="20"/>
      <c r="C1118" s="20"/>
      <c r="D1118" s="20"/>
      <c r="E1118" s="20">
        <v>54.48</v>
      </c>
    </row>
    <row r="1119" spans="1:5" x14ac:dyDescent="0.25">
      <c r="A1119" s="22">
        <v>40326</v>
      </c>
      <c r="B1119" s="20"/>
      <c r="C1119" s="20"/>
      <c r="D1119" s="20"/>
      <c r="E1119" s="20">
        <v>54.49</v>
      </c>
    </row>
    <row r="1120" spans="1:5" x14ac:dyDescent="0.25">
      <c r="A1120" s="22">
        <v>40330</v>
      </c>
      <c r="B1120" s="20"/>
      <c r="C1120" s="20"/>
      <c r="D1120" s="20"/>
      <c r="E1120" s="20">
        <v>51.66</v>
      </c>
    </row>
    <row r="1121" spans="1:5" x14ac:dyDescent="0.25">
      <c r="A1121" s="22">
        <v>40331</v>
      </c>
      <c r="B1121" s="20"/>
      <c r="C1121" s="20"/>
      <c r="D1121" s="20"/>
      <c r="E1121" s="20">
        <v>53.59</v>
      </c>
    </row>
    <row r="1122" spans="1:5" x14ac:dyDescent="0.25">
      <c r="A1122" s="22">
        <v>40332</v>
      </c>
      <c r="B1122" s="20"/>
      <c r="C1122" s="20"/>
      <c r="D1122" s="20"/>
      <c r="E1122" s="20">
        <v>54.37</v>
      </c>
    </row>
    <row r="1123" spans="1:5" x14ac:dyDescent="0.25">
      <c r="A1123" s="22">
        <v>40333</v>
      </c>
      <c r="B1123" s="20"/>
      <c r="C1123" s="20"/>
      <c r="D1123" s="20"/>
      <c r="E1123" s="20">
        <v>48.91</v>
      </c>
    </row>
    <row r="1124" spans="1:5" x14ac:dyDescent="0.25">
      <c r="A1124" s="22">
        <v>40336</v>
      </c>
      <c r="B1124" s="20"/>
      <c r="C1124" s="20"/>
      <c r="D1124" s="20"/>
      <c r="E1124" s="20">
        <v>47.37</v>
      </c>
    </row>
    <row r="1125" spans="1:5" x14ac:dyDescent="0.25">
      <c r="A1125" s="22">
        <v>40337</v>
      </c>
      <c r="B1125" s="20"/>
      <c r="C1125" s="20"/>
      <c r="D1125" s="20"/>
      <c r="E1125" s="20">
        <v>48.85</v>
      </c>
    </row>
    <row r="1126" spans="1:5" x14ac:dyDescent="0.25">
      <c r="A1126" s="22">
        <v>40338</v>
      </c>
      <c r="B1126" s="20"/>
      <c r="C1126" s="20"/>
      <c r="D1126" s="20"/>
      <c r="E1126" s="20">
        <v>48.71</v>
      </c>
    </row>
    <row r="1127" spans="1:5" x14ac:dyDescent="0.25">
      <c r="A1127" s="22">
        <v>40339</v>
      </c>
      <c r="B1127" s="20"/>
      <c r="C1127" s="20"/>
      <c r="D1127" s="20"/>
      <c r="E1127" s="20">
        <v>51.56</v>
      </c>
    </row>
    <row r="1128" spans="1:5" x14ac:dyDescent="0.25">
      <c r="A1128" s="22">
        <v>40340</v>
      </c>
      <c r="B1128" s="20"/>
      <c r="C1128" s="20"/>
      <c r="D1128" s="20"/>
      <c r="E1128" s="20">
        <v>52.72</v>
      </c>
    </row>
    <row r="1129" spans="1:5" x14ac:dyDescent="0.25">
      <c r="A1129" s="22">
        <v>40343</v>
      </c>
      <c r="B1129" s="20"/>
      <c r="C1129" s="20"/>
      <c r="D1129" s="20"/>
      <c r="E1129" s="20">
        <v>53.88</v>
      </c>
    </row>
    <row r="1130" spans="1:5" x14ac:dyDescent="0.25">
      <c r="A1130" s="22">
        <v>40344</v>
      </c>
      <c r="B1130" s="20"/>
      <c r="C1130" s="20"/>
      <c r="D1130" s="20"/>
      <c r="E1130" s="20">
        <v>56.71</v>
      </c>
    </row>
    <row r="1131" spans="1:5" x14ac:dyDescent="0.25">
      <c r="A1131" s="22">
        <v>40345</v>
      </c>
      <c r="B1131" s="20"/>
      <c r="C1131" s="20"/>
      <c r="D1131" s="20"/>
      <c r="E1131" s="20">
        <v>57.54</v>
      </c>
    </row>
    <row r="1132" spans="1:5" x14ac:dyDescent="0.25">
      <c r="A1132" s="22">
        <v>40346</v>
      </c>
      <c r="B1132" s="20"/>
      <c r="C1132" s="20"/>
      <c r="D1132" s="20"/>
      <c r="E1132" s="20">
        <v>59.1</v>
      </c>
    </row>
    <row r="1133" spans="1:5" x14ac:dyDescent="0.25">
      <c r="A1133" s="22">
        <v>40347</v>
      </c>
      <c r="B1133" s="20"/>
      <c r="C1133" s="20"/>
      <c r="D1133" s="20"/>
      <c r="E1133" s="20">
        <v>60.27</v>
      </c>
    </row>
    <row r="1134" spans="1:5" x14ac:dyDescent="0.25">
      <c r="A1134" s="22">
        <v>40350</v>
      </c>
      <c r="B1134" s="20"/>
      <c r="C1134" s="20"/>
      <c r="D1134" s="20"/>
      <c r="E1134" s="20">
        <v>59.21</v>
      </c>
    </row>
    <row r="1135" spans="1:5" x14ac:dyDescent="0.25">
      <c r="A1135" s="22">
        <v>40351</v>
      </c>
      <c r="B1135" s="20"/>
      <c r="C1135" s="20"/>
      <c r="D1135" s="20"/>
      <c r="E1135" s="20">
        <v>56.62</v>
      </c>
    </row>
    <row r="1136" spans="1:5" x14ac:dyDescent="0.25">
      <c r="A1136" s="22">
        <v>40352</v>
      </c>
      <c r="B1136" s="20"/>
      <c r="C1136" s="20"/>
      <c r="D1136" s="20"/>
      <c r="E1136" s="20">
        <v>56.36</v>
      </c>
    </row>
    <row r="1137" spans="1:5" x14ac:dyDescent="0.25">
      <c r="A1137" s="22">
        <v>40353</v>
      </c>
      <c r="B1137" s="20"/>
      <c r="C1137" s="20"/>
      <c r="D1137" s="20"/>
      <c r="E1137" s="20">
        <v>53</v>
      </c>
    </row>
    <row r="1138" spans="1:5" x14ac:dyDescent="0.25">
      <c r="A1138" s="22">
        <v>40354</v>
      </c>
      <c r="B1138" s="20"/>
      <c r="C1138" s="20"/>
      <c r="D1138" s="20"/>
      <c r="E1138" s="20">
        <v>53.76</v>
      </c>
    </row>
    <row r="1139" spans="1:5" x14ac:dyDescent="0.25">
      <c r="A1139" s="22">
        <v>40357</v>
      </c>
      <c r="B1139" s="20"/>
      <c r="C1139" s="20"/>
      <c r="D1139" s="20"/>
      <c r="E1139" s="20">
        <v>53.52</v>
      </c>
    </row>
    <row r="1140" spans="1:5" x14ac:dyDescent="0.25">
      <c r="A1140" s="22">
        <v>40358</v>
      </c>
      <c r="B1140" s="20"/>
      <c r="C1140" s="20"/>
      <c r="D1140" s="20"/>
      <c r="E1140" s="20">
        <v>47.81</v>
      </c>
    </row>
    <row r="1141" spans="1:5" x14ac:dyDescent="0.25">
      <c r="A1141" s="22">
        <v>40359</v>
      </c>
      <c r="B1141" s="20"/>
      <c r="C1141" s="20"/>
      <c r="D1141" s="20"/>
      <c r="E1141" s="20">
        <v>47.43</v>
      </c>
    </row>
    <row r="1142" spans="1:5" x14ac:dyDescent="0.25">
      <c r="A1142" s="22">
        <v>40360</v>
      </c>
      <c r="B1142" s="20"/>
      <c r="C1142" s="20"/>
      <c r="D1142" s="20"/>
      <c r="E1142" s="20">
        <v>47.84</v>
      </c>
    </row>
    <row r="1143" spans="1:5" x14ac:dyDescent="0.25">
      <c r="A1143" s="22">
        <v>40361</v>
      </c>
      <c r="B1143" s="20"/>
      <c r="C1143" s="20"/>
      <c r="D1143" s="20"/>
      <c r="E1143" s="20">
        <v>49.45</v>
      </c>
    </row>
    <row r="1144" spans="1:5" x14ac:dyDescent="0.25">
      <c r="A1144" s="22">
        <v>40365</v>
      </c>
      <c r="B1144" s="20"/>
      <c r="C1144" s="20"/>
      <c r="D1144" s="20"/>
      <c r="E1144" s="20">
        <v>51.25</v>
      </c>
    </row>
    <row r="1145" spans="1:5" x14ac:dyDescent="0.25">
      <c r="A1145" s="22">
        <v>40366</v>
      </c>
      <c r="B1145" s="20"/>
      <c r="C1145" s="20"/>
      <c r="D1145" s="20"/>
      <c r="E1145" s="20">
        <v>54.83</v>
      </c>
    </row>
    <row r="1146" spans="1:5" x14ac:dyDescent="0.25">
      <c r="A1146" s="22">
        <v>40367</v>
      </c>
      <c r="B1146" s="20"/>
      <c r="C1146" s="20"/>
      <c r="D1146" s="20"/>
      <c r="E1146" s="20">
        <v>56.1</v>
      </c>
    </row>
    <row r="1147" spans="1:5" x14ac:dyDescent="0.25">
      <c r="A1147" s="22">
        <v>40368</v>
      </c>
      <c r="B1147" s="20"/>
      <c r="C1147" s="20"/>
      <c r="D1147" s="20"/>
      <c r="E1147" s="20">
        <v>57.4</v>
      </c>
    </row>
    <row r="1148" spans="1:5" x14ac:dyDescent="0.25">
      <c r="A1148" s="22">
        <v>40371</v>
      </c>
      <c r="B1148" s="20"/>
      <c r="C1148" s="20"/>
      <c r="D1148" s="20"/>
      <c r="E1148" s="20">
        <v>58.26</v>
      </c>
    </row>
    <row r="1149" spans="1:5" x14ac:dyDescent="0.25">
      <c r="A1149" s="22">
        <v>40372</v>
      </c>
      <c r="B1149" s="20"/>
      <c r="C1149" s="20"/>
      <c r="D1149" s="20"/>
      <c r="E1149" s="20">
        <v>59.33</v>
      </c>
    </row>
    <row r="1150" spans="1:5" x14ac:dyDescent="0.25">
      <c r="A1150" s="22">
        <v>40373</v>
      </c>
      <c r="B1150" s="20"/>
      <c r="C1150" s="20"/>
      <c r="D1150" s="20"/>
      <c r="E1150" s="20">
        <v>56.07</v>
      </c>
    </row>
    <row r="1151" spans="1:5" x14ac:dyDescent="0.25">
      <c r="A1151" s="22">
        <v>40374</v>
      </c>
      <c r="B1151" s="20"/>
      <c r="C1151" s="20"/>
      <c r="D1151" s="20"/>
      <c r="E1151" s="20">
        <v>56.77</v>
      </c>
    </row>
    <row r="1152" spans="1:5" x14ac:dyDescent="0.25">
      <c r="A1152" s="22">
        <v>40375</v>
      </c>
      <c r="B1152" s="20"/>
      <c r="C1152" s="20"/>
      <c r="D1152" s="20"/>
      <c r="E1152" s="20">
        <v>53.01</v>
      </c>
    </row>
    <row r="1153" spans="1:5" x14ac:dyDescent="0.25">
      <c r="A1153" s="22">
        <v>40378</v>
      </c>
      <c r="B1153" s="20"/>
      <c r="C1153" s="20"/>
      <c r="D1153" s="20"/>
      <c r="E1153" s="20">
        <v>54.77</v>
      </c>
    </row>
    <row r="1154" spans="1:5" x14ac:dyDescent="0.25">
      <c r="A1154" s="22">
        <v>40379</v>
      </c>
      <c r="B1154" s="20"/>
      <c r="C1154" s="20"/>
      <c r="D1154" s="20"/>
      <c r="E1154" s="20">
        <v>57.59</v>
      </c>
    </row>
    <row r="1155" spans="1:5" x14ac:dyDescent="0.25">
      <c r="A1155" s="22">
        <v>40380</v>
      </c>
      <c r="B1155" s="20"/>
      <c r="C1155" s="20"/>
      <c r="D1155" s="20"/>
      <c r="E1155" s="20">
        <v>56.84</v>
      </c>
    </row>
    <row r="1156" spans="1:5" x14ac:dyDescent="0.25">
      <c r="A1156" s="22">
        <v>40381</v>
      </c>
      <c r="B1156" s="20"/>
      <c r="C1156" s="20"/>
      <c r="D1156" s="20"/>
      <c r="E1156" s="20">
        <v>59.67</v>
      </c>
    </row>
    <row r="1157" spans="1:5" x14ac:dyDescent="0.25">
      <c r="A1157" s="22">
        <v>40382</v>
      </c>
      <c r="B1157" s="20"/>
      <c r="C1157" s="20"/>
      <c r="D1157" s="20"/>
      <c r="E1157" s="20">
        <v>61.01</v>
      </c>
    </row>
    <row r="1158" spans="1:5" x14ac:dyDescent="0.25">
      <c r="A1158" s="22">
        <v>40385</v>
      </c>
      <c r="B1158" s="20"/>
      <c r="C1158" s="20"/>
      <c r="D1158" s="20"/>
      <c r="E1158" s="20">
        <v>63.26</v>
      </c>
    </row>
    <row r="1159" spans="1:5" x14ac:dyDescent="0.25">
      <c r="A1159" s="22">
        <v>40386</v>
      </c>
      <c r="B1159" s="20"/>
      <c r="C1159" s="20"/>
      <c r="D1159" s="20"/>
      <c r="E1159" s="20">
        <v>63.77</v>
      </c>
    </row>
    <row r="1160" spans="1:5" x14ac:dyDescent="0.25">
      <c r="A1160" s="22">
        <v>40387</v>
      </c>
      <c r="B1160" s="20"/>
      <c r="C1160" s="20"/>
      <c r="D1160" s="20"/>
      <c r="E1160" s="20">
        <v>62.89</v>
      </c>
    </row>
    <row r="1161" spans="1:5" x14ac:dyDescent="0.25">
      <c r="A1161" s="22">
        <v>40388</v>
      </c>
      <c r="B1161" s="20"/>
      <c r="C1161" s="20"/>
      <c r="D1161" s="20"/>
      <c r="E1161" s="20">
        <v>63.12</v>
      </c>
    </row>
    <row r="1162" spans="1:5" x14ac:dyDescent="0.25">
      <c r="A1162" s="22">
        <v>40389</v>
      </c>
      <c r="B1162" s="20"/>
      <c r="C1162" s="20"/>
      <c r="D1162" s="20"/>
      <c r="E1162" s="20">
        <v>63.92</v>
      </c>
    </row>
    <row r="1163" spans="1:5" x14ac:dyDescent="0.25">
      <c r="A1163" s="22">
        <v>40392</v>
      </c>
      <c r="B1163" s="20"/>
      <c r="C1163" s="20"/>
      <c r="D1163" s="20"/>
      <c r="E1163" s="20">
        <v>67.400000000000006</v>
      </c>
    </row>
    <row r="1164" spans="1:5" x14ac:dyDescent="0.25">
      <c r="A1164" s="22">
        <v>40393</v>
      </c>
      <c r="B1164" s="20"/>
      <c r="C1164" s="20"/>
      <c r="D1164" s="20"/>
      <c r="E1164" s="20">
        <v>66.569999999999993</v>
      </c>
    </row>
    <row r="1165" spans="1:5" x14ac:dyDescent="0.25">
      <c r="A1165" s="22">
        <v>40394</v>
      </c>
      <c r="B1165" s="20"/>
      <c r="C1165" s="20"/>
      <c r="D1165" s="20"/>
      <c r="E1165" s="20">
        <v>66.790000000000006</v>
      </c>
    </row>
    <row r="1166" spans="1:5" x14ac:dyDescent="0.25">
      <c r="A1166" s="22">
        <v>40395</v>
      </c>
      <c r="B1166" s="20"/>
      <c r="C1166" s="20"/>
      <c r="D1166" s="20"/>
      <c r="E1166" s="20">
        <v>66.67</v>
      </c>
    </row>
    <row r="1167" spans="1:5" x14ac:dyDescent="0.25">
      <c r="A1167" s="22">
        <v>40396</v>
      </c>
      <c r="B1167" s="20"/>
      <c r="C1167" s="20"/>
      <c r="D1167" s="20"/>
      <c r="E1167" s="20">
        <v>66.61</v>
      </c>
    </row>
    <row r="1168" spans="1:5" x14ac:dyDescent="0.25">
      <c r="A1168" s="22">
        <v>40399</v>
      </c>
      <c r="B1168" s="20"/>
      <c r="C1168" s="20"/>
      <c r="D1168" s="20"/>
      <c r="E1168" s="20">
        <v>67.91</v>
      </c>
    </row>
    <row r="1169" spans="1:5" x14ac:dyDescent="0.25">
      <c r="A1169" s="22">
        <v>40400</v>
      </c>
      <c r="B1169" s="20"/>
      <c r="C1169" s="20"/>
      <c r="D1169" s="20"/>
      <c r="E1169" s="20">
        <v>67.48</v>
      </c>
    </row>
    <row r="1170" spans="1:5" x14ac:dyDescent="0.25">
      <c r="A1170" s="22">
        <v>40401</v>
      </c>
      <c r="B1170" s="20"/>
      <c r="C1170" s="20"/>
      <c r="D1170" s="20"/>
      <c r="E1170" s="20">
        <v>62.44</v>
      </c>
    </row>
    <row r="1171" spans="1:5" x14ac:dyDescent="0.25">
      <c r="A1171" s="22">
        <v>40402</v>
      </c>
      <c r="B1171" s="20"/>
      <c r="C1171" s="20"/>
      <c r="D1171" s="20"/>
      <c r="E1171" s="20">
        <v>61.37</v>
      </c>
    </row>
    <row r="1172" spans="1:5" x14ac:dyDescent="0.25">
      <c r="A1172" s="22">
        <v>40403</v>
      </c>
      <c r="B1172" s="20"/>
      <c r="C1172" s="20"/>
      <c r="D1172" s="20"/>
      <c r="E1172" s="20">
        <v>59.6</v>
      </c>
    </row>
    <row r="1173" spans="1:5" x14ac:dyDescent="0.25">
      <c r="A1173" s="22">
        <v>40406</v>
      </c>
      <c r="B1173" s="20"/>
      <c r="C1173" s="20"/>
      <c r="D1173" s="20"/>
      <c r="E1173" s="20">
        <v>60.28</v>
      </c>
    </row>
    <row r="1174" spans="1:5" x14ac:dyDescent="0.25">
      <c r="A1174" s="22">
        <v>40407</v>
      </c>
      <c r="B1174" s="20"/>
      <c r="C1174" s="20"/>
      <c r="D1174" s="20"/>
      <c r="E1174" s="20">
        <v>62.71</v>
      </c>
    </row>
    <row r="1175" spans="1:5" x14ac:dyDescent="0.25">
      <c r="A1175" s="22">
        <v>40408</v>
      </c>
      <c r="B1175" s="20"/>
      <c r="C1175" s="20"/>
      <c r="D1175" s="20"/>
      <c r="E1175" s="20">
        <v>63.8</v>
      </c>
    </row>
    <row r="1176" spans="1:5" x14ac:dyDescent="0.25">
      <c r="A1176" s="22">
        <v>40409</v>
      </c>
      <c r="B1176" s="20"/>
      <c r="C1176" s="20"/>
      <c r="D1176" s="20"/>
      <c r="E1176" s="20">
        <v>60.97</v>
      </c>
    </row>
    <row r="1177" spans="1:5" x14ac:dyDescent="0.25">
      <c r="A1177" s="22">
        <v>40410</v>
      </c>
      <c r="B1177" s="20"/>
      <c r="C1177" s="20"/>
      <c r="D1177" s="20"/>
      <c r="E1177" s="20">
        <v>61.74</v>
      </c>
    </row>
    <row r="1178" spans="1:5" x14ac:dyDescent="0.25">
      <c r="A1178" s="22">
        <v>40413</v>
      </c>
      <c r="B1178" s="20"/>
      <c r="C1178" s="20"/>
      <c r="D1178" s="20"/>
      <c r="E1178" s="20">
        <v>62.58</v>
      </c>
    </row>
    <row r="1179" spans="1:5" x14ac:dyDescent="0.25">
      <c r="A1179" s="22">
        <v>40414</v>
      </c>
      <c r="B1179" s="20"/>
      <c r="C1179" s="20"/>
      <c r="D1179" s="20"/>
      <c r="E1179" s="20">
        <v>61.02</v>
      </c>
    </row>
    <row r="1180" spans="1:5" x14ac:dyDescent="0.25">
      <c r="A1180" s="22">
        <v>40415</v>
      </c>
      <c r="B1180" s="20"/>
      <c r="C1180" s="20"/>
      <c r="D1180" s="20"/>
      <c r="E1180" s="20">
        <v>62.4</v>
      </c>
    </row>
    <row r="1181" spans="1:5" x14ac:dyDescent="0.25">
      <c r="A1181" s="22">
        <v>40416</v>
      </c>
      <c r="B1181" s="20"/>
      <c r="C1181" s="20"/>
      <c r="D1181" s="20"/>
      <c r="E1181" s="20">
        <v>61.94</v>
      </c>
    </row>
    <row r="1182" spans="1:5" x14ac:dyDescent="0.25">
      <c r="A1182" s="22">
        <v>40417</v>
      </c>
      <c r="B1182" s="20"/>
      <c r="C1182" s="20"/>
      <c r="D1182" s="20"/>
      <c r="E1182" s="20">
        <v>65.34</v>
      </c>
    </row>
    <row r="1183" spans="1:5" x14ac:dyDescent="0.25">
      <c r="A1183" s="22">
        <v>40420</v>
      </c>
      <c r="B1183" s="20"/>
      <c r="C1183" s="20"/>
      <c r="D1183" s="20"/>
      <c r="E1183" s="20">
        <v>63.87</v>
      </c>
    </row>
    <row r="1184" spans="1:5" x14ac:dyDescent="0.25">
      <c r="A1184" s="22">
        <v>40421</v>
      </c>
      <c r="B1184" s="20"/>
      <c r="C1184" s="20"/>
      <c r="D1184" s="20"/>
      <c r="E1184" s="20">
        <v>63.84</v>
      </c>
    </row>
    <row r="1185" spans="1:5" x14ac:dyDescent="0.25">
      <c r="A1185" s="22">
        <v>40422</v>
      </c>
      <c r="B1185" s="20"/>
      <c r="C1185" s="20"/>
      <c r="D1185" s="20"/>
      <c r="E1185" s="20">
        <v>67.86</v>
      </c>
    </row>
    <row r="1186" spans="1:5" x14ac:dyDescent="0.25">
      <c r="A1186" s="22">
        <v>40423</v>
      </c>
      <c r="B1186" s="20"/>
      <c r="C1186" s="20"/>
      <c r="D1186" s="20"/>
      <c r="E1186" s="20">
        <v>69.930000000000007</v>
      </c>
    </row>
    <row r="1187" spans="1:5" x14ac:dyDescent="0.25">
      <c r="A1187" s="22">
        <v>40424</v>
      </c>
      <c r="B1187" s="20"/>
      <c r="C1187" s="20"/>
      <c r="D1187" s="20"/>
      <c r="E1187" s="20">
        <v>73.17</v>
      </c>
    </row>
    <row r="1188" spans="1:5" x14ac:dyDescent="0.25">
      <c r="A1188" s="22">
        <v>40428</v>
      </c>
      <c r="B1188" s="20"/>
      <c r="C1188" s="20"/>
      <c r="D1188" s="20"/>
      <c r="E1188" s="20">
        <v>71.19</v>
      </c>
    </row>
    <row r="1189" spans="1:5" x14ac:dyDescent="0.25">
      <c r="A1189" s="22">
        <v>40429</v>
      </c>
      <c r="B1189" s="20"/>
      <c r="C1189" s="20"/>
      <c r="D1189" s="20"/>
      <c r="E1189" s="20">
        <v>72.400000000000006</v>
      </c>
    </row>
    <row r="1190" spans="1:5" x14ac:dyDescent="0.25">
      <c r="A1190" s="22">
        <v>40430</v>
      </c>
      <c r="B1190" s="20"/>
      <c r="C1190" s="20"/>
      <c r="D1190" s="20"/>
      <c r="E1190" s="20">
        <v>74.349999999999994</v>
      </c>
    </row>
    <row r="1191" spans="1:5" x14ac:dyDescent="0.25">
      <c r="A1191" s="22">
        <v>40431</v>
      </c>
      <c r="B1191" s="20"/>
      <c r="C1191" s="20"/>
      <c r="D1191" s="20"/>
      <c r="E1191" s="20">
        <v>75.14</v>
      </c>
    </row>
    <row r="1192" spans="1:5" x14ac:dyDescent="0.25">
      <c r="A1192" s="22">
        <v>40434</v>
      </c>
      <c r="B1192" s="20"/>
      <c r="C1192" s="20"/>
      <c r="D1192" s="20"/>
      <c r="E1192" s="20">
        <v>79.11</v>
      </c>
    </row>
    <row r="1193" spans="1:5" x14ac:dyDescent="0.25">
      <c r="A1193" s="22">
        <v>40435</v>
      </c>
      <c r="B1193" s="20"/>
      <c r="C1193" s="20"/>
      <c r="D1193" s="20"/>
      <c r="E1193" s="20">
        <v>79.319999999999993</v>
      </c>
    </row>
    <row r="1194" spans="1:5" x14ac:dyDescent="0.25">
      <c r="A1194" s="22">
        <v>40436</v>
      </c>
      <c r="B1194" s="20"/>
      <c r="C1194" s="20"/>
      <c r="D1194" s="20"/>
      <c r="E1194" s="20">
        <v>80.31</v>
      </c>
    </row>
    <row r="1195" spans="1:5" x14ac:dyDescent="0.25">
      <c r="A1195" s="22">
        <v>40437</v>
      </c>
      <c r="B1195" s="20"/>
      <c r="C1195" s="20"/>
      <c r="D1195" s="20"/>
      <c r="E1195" s="20">
        <v>79.86</v>
      </c>
    </row>
    <row r="1196" spans="1:5" x14ac:dyDescent="0.25">
      <c r="A1196" s="22">
        <v>40438</v>
      </c>
      <c r="B1196" s="20"/>
      <c r="C1196" s="20"/>
      <c r="D1196" s="20"/>
      <c r="E1196" s="20">
        <v>80.739999999999995</v>
      </c>
    </row>
    <row r="1197" spans="1:5" x14ac:dyDescent="0.25">
      <c r="A1197" s="22">
        <v>40441</v>
      </c>
      <c r="B1197" s="20"/>
      <c r="C1197" s="20"/>
      <c r="D1197" s="20"/>
      <c r="E1197" s="20">
        <v>82.83</v>
      </c>
    </row>
    <row r="1198" spans="1:5" x14ac:dyDescent="0.25">
      <c r="A1198" s="22">
        <v>40442</v>
      </c>
      <c r="B1198" s="20"/>
      <c r="C1198" s="20"/>
      <c r="D1198" s="20"/>
      <c r="E1198" s="20">
        <v>82.42</v>
      </c>
    </row>
    <row r="1199" spans="1:5" x14ac:dyDescent="0.25">
      <c r="A1199" s="22">
        <v>40443</v>
      </c>
      <c r="B1199" s="20"/>
      <c r="C1199" s="20"/>
      <c r="D1199" s="20"/>
      <c r="E1199" s="20">
        <v>81.17</v>
      </c>
    </row>
    <row r="1200" spans="1:5" x14ac:dyDescent="0.25">
      <c r="A1200" s="22">
        <v>40444</v>
      </c>
      <c r="B1200" s="20"/>
      <c r="C1200" s="20"/>
      <c r="D1200" s="20"/>
      <c r="E1200" s="20">
        <v>78.41</v>
      </c>
    </row>
    <row r="1201" spans="1:5" x14ac:dyDescent="0.25">
      <c r="A1201" s="22">
        <v>40445</v>
      </c>
      <c r="B1201" s="20"/>
      <c r="C1201" s="20"/>
      <c r="D1201" s="20"/>
      <c r="E1201" s="20">
        <v>82.72</v>
      </c>
    </row>
    <row r="1202" spans="1:5" x14ac:dyDescent="0.25">
      <c r="A1202" s="22">
        <v>40448</v>
      </c>
      <c r="B1202" s="20"/>
      <c r="C1202" s="20"/>
      <c r="D1202" s="20"/>
      <c r="E1202" s="20">
        <v>82.58</v>
      </c>
    </row>
    <row r="1203" spans="1:5" x14ac:dyDescent="0.25">
      <c r="A1203" s="22">
        <v>40449</v>
      </c>
      <c r="B1203" s="20"/>
      <c r="C1203" s="20"/>
      <c r="D1203" s="20"/>
      <c r="E1203" s="20">
        <v>83.07</v>
      </c>
    </row>
    <row r="1204" spans="1:5" x14ac:dyDescent="0.25">
      <c r="A1204" s="22">
        <v>40450</v>
      </c>
      <c r="B1204" s="20"/>
      <c r="C1204" s="20"/>
      <c r="D1204" s="20"/>
      <c r="E1204" s="20">
        <v>81.400000000000006</v>
      </c>
    </row>
    <row r="1205" spans="1:5" x14ac:dyDescent="0.25">
      <c r="A1205" s="22">
        <v>40451</v>
      </c>
      <c r="B1205" s="20"/>
      <c r="C1205" s="20"/>
      <c r="D1205" s="20"/>
      <c r="E1205" s="20">
        <v>79.680000000000007</v>
      </c>
    </row>
    <row r="1206" spans="1:5" x14ac:dyDescent="0.25">
      <c r="A1206" s="22">
        <v>40452</v>
      </c>
      <c r="B1206" s="20"/>
      <c r="C1206" s="20"/>
      <c r="D1206" s="20"/>
      <c r="E1206" s="20">
        <v>80.64</v>
      </c>
    </row>
    <row r="1207" spans="1:5" x14ac:dyDescent="0.25">
      <c r="A1207" s="22">
        <v>40455</v>
      </c>
      <c r="B1207" s="20"/>
      <c r="C1207" s="20"/>
      <c r="D1207" s="20"/>
      <c r="E1207" s="20">
        <v>79.099999999999994</v>
      </c>
    </row>
    <row r="1208" spans="1:5" x14ac:dyDescent="0.25">
      <c r="A1208" s="22">
        <v>40456</v>
      </c>
      <c r="B1208" s="20"/>
      <c r="C1208" s="20"/>
      <c r="D1208" s="20"/>
      <c r="E1208" s="20">
        <v>83.59</v>
      </c>
    </row>
    <row r="1209" spans="1:5" x14ac:dyDescent="0.25">
      <c r="A1209" s="22">
        <v>40457</v>
      </c>
      <c r="B1209" s="20"/>
      <c r="C1209" s="20"/>
      <c r="D1209" s="20"/>
      <c r="E1209" s="20">
        <v>84.27</v>
      </c>
    </row>
    <row r="1210" spans="1:5" x14ac:dyDescent="0.25">
      <c r="A1210" s="22">
        <v>40458</v>
      </c>
      <c r="B1210" s="20"/>
      <c r="C1210" s="20"/>
      <c r="D1210" s="20"/>
      <c r="E1210" s="20">
        <v>84.81</v>
      </c>
    </row>
    <row r="1211" spans="1:5" x14ac:dyDescent="0.25">
      <c r="A1211" s="22">
        <v>40459</v>
      </c>
      <c r="B1211" s="20"/>
      <c r="C1211" s="20"/>
      <c r="D1211" s="20"/>
      <c r="E1211" s="20">
        <v>88.57</v>
      </c>
    </row>
    <row r="1212" spans="1:5" x14ac:dyDescent="0.25">
      <c r="A1212" s="22">
        <v>40462</v>
      </c>
      <c r="B1212" s="20"/>
      <c r="C1212" s="20"/>
      <c r="D1212" s="20"/>
      <c r="E1212" s="20">
        <v>90.16</v>
      </c>
    </row>
    <row r="1213" spans="1:5" x14ac:dyDescent="0.25">
      <c r="A1213" s="22">
        <v>40463</v>
      </c>
      <c r="B1213" s="20"/>
      <c r="C1213" s="20"/>
      <c r="D1213" s="20"/>
      <c r="E1213" s="20">
        <v>93.9</v>
      </c>
    </row>
    <row r="1214" spans="1:5" x14ac:dyDescent="0.25">
      <c r="A1214" s="22">
        <v>40464</v>
      </c>
      <c r="B1214" s="20"/>
      <c r="C1214" s="20"/>
      <c r="D1214" s="20"/>
      <c r="E1214" s="20">
        <v>96.1</v>
      </c>
    </row>
    <row r="1215" spans="1:5" x14ac:dyDescent="0.25">
      <c r="A1215" s="22">
        <v>40465</v>
      </c>
      <c r="B1215" s="20"/>
      <c r="C1215" s="20"/>
      <c r="D1215" s="20"/>
      <c r="E1215" s="20">
        <v>91.98</v>
      </c>
    </row>
    <row r="1216" spans="1:5" x14ac:dyDescent="0.25">
      <c r="A1216" s="22">
        <v>40466</v>
      </c>
      <c r="B1216" s="20"/>
      <c r="C1216" s="20"/>
      <c r="D1216" s="20"/>
      <c r="E1216" s="20">
        <v>93.93</v>
      </c>
    </row>
    <row r="1217" spans="1:5" x14ac:dyDescent="0.25">
      <c r="A1217" s="22">
        <v>40469</v>
      </c>
      <c r="B1217" s="20"/>
      <c r="C1217" s="20"/>
      <c r="D1217" s="20"/>
      <c r="E1217" s="20">
        <v>97.64</v>
      </c>
    </row>
    <row r="1218" spans="1:5" x14ac:dyDescent="0.25">
      <c r="A1218" s="22">
        <v>40470</v>
      </c>
      <c r="B1218" s="20"/>
      <c r="C1218" s="20"/>
      <c r="D1218" s="20"/>
      <c r="E1218" s="20">
        <v>93.45</v>
      </c>
    </row>
    <row r="1219" spans="1:5" x14ac:dyDescent="0.25">
      <c r="A1219" s="22">
        <v>40471</v>
      </c>
      <c r="B1219" s="20"/>
      <c r="C1219" s="20"/>
      <c r="D1219" s="20"/>
      <c r="E1219" s="20">
        <v>98.17</v>
      </c>
    </row>
    <row r="1220" spans="1:5" x14ac:dyDescent="0.25">
      <c r="A1220" s="22">
        <v>40472</v>
      </c>
      <c r="B1220" s="20"/>
      <c r="C1220" s="20"/>
      <c r="D1220" s="20"/>
      <c r="E1220" s="20">
        <v>100.6</v>
      </c>
    </row>
    <row r="1221" spans="1:5" x14ac:dyDescent="0.25">
      <c r="A1221" s="22">
        <v>40473</v>
      </c>
      <c r="B1221" s="20"/>
      <c r="C1221" s="20"/>
      <c r="D1221" s="20"/>
      <c r="E1221" s="20">
        <v>104.4</v>
      </c>
    </row>
    <row r="1222" spans="1:5" x14ac:dyDescent="0.25">
      <c r="A1222" s="22">
        <v>40476</v>
      </c>
      <c r="B1222" s="20"/>
      <c r="C1222" s="20"/>
      <c r="D1222" s="20"/>
      <c r="E1222" s="20">
        <v>106.06</v>
      </c>
    </row>
    <row r="1223" spans="1:5" x14ac:dyDescent="0.25">
      <c r="A1223" s="22">
        <v>40477</v>
      </c>
      <c r="B1223" s="20"/>
      <c r="C1223" s="20"/>
      <c r="D1223" s="20"/>
      <c r="E1223" s="20">
        <v>103.96</v>
      </c>
    </row>
    <row r="1224" spans="1:5" x14ac:dyDescent="0.25">
      <c r="A1224" s="22">
        <v>40478</v>
      </c>
      <c r="B1224" s="20"/>
      <c r="C1224" s="20"/>
      <c r="D1224" s="20"/>
      <c r="E1224" s="20">
        <v>102.04</v>
      </c>
    </row>
    <row r="1225" spans="1:5" x14ac:dyDescent="0.25">
      <c r="A1225" s="22">
        <v>40479</v>
      </c>
      <c r="B1225" s="20"/>
      <c r="C1225" s="20"/>
      <c r="D1225" s="20"/>
      <c r="E1225" s="20">
        <v>102.76</v>
      </c>
    </row>
    <row r="1226" spans="1:5" x14ac:dyDescent="0.25">
      <c r="A1226" s="22">
        <v>40480</v>
      </c>
      <c r="B1226" s="20"/>
      <c r="C1226" s="20"/>
      <c r="D1226" s="20"/>
      <c r="E1226" s="20">
        <v>102.46</v>
      </c>
    </row>
    <row r="1227" spans="1:5" x14ac:dyDescent="0.25">
      <c r="A1227" s="22">
        <v>40483</v>
      </c>
      <c r="B1227" s="20"/>
      <c r="C1227" s="20"/>
      <c r="D1227" s="20"/>
      <c r="E1227" s="20">
        <v>101.53</v>
      </c>
    </row>
    <row r="1228" spans="1:5" x14ac:dyDescent="0.25">
      <c r="A1228" s="22">
        <v>40484</v>
      </c>
      <c r="B1228" s="20"/>
      <c r="C1228" s="20"/>
      <c r="D1228" s="20"/>
      <c r="E1228" s="20">
        <v>104.25</v>
      </c>
    </row>
    <row r="1229" spans="1:5" x14ac:dyDescent="0.25">
      <c r="A1229" s="22">
        <v>40485</v>
      </c>
      <c r="B1229" s="20"/>
      <c r="C1229" s="20"/>
      <c r="D1229" s="20"/>
      <c r="E1229" s="20">
        <v>109.53</v>
      </c>
    </row>
    <row r="1230" spans="1:5" x14ac:dyDescent="0.25">
      <c r="A1230" s="22">
        <v>40486</v>
      </c>
      <c r="B1230" s="20"/>
      <c r="C1230" s="20"/>
      <c r="D1230" s="20"/>
      <c r="E1230" s="20">
        <v>117.4</v>
      </c>
    </row>
    <row r="1231" spans="1:5" x14ac:dyDescent="0.25">
      <c r="A1231" s="22">
        <v>40487</v>
      </c>
      <c r="B1231" s="20"/>
      <c r="C1231" s="20"/>
      <c r="D1231" s="20"/>
      <c r="E1231" s="20">
        <v>118.11</v>
      </c>
    </row>
    <row r="1232" spans="1:5" x14ac:dyDescent="0.25">
      <c r="A1232" s="22">
        <v>40490</v>
      </c>
      <c r="B1232" s="20"/>
      <c r="C1232" s="20"/>
      <c r="D1232" s="20"/>
      <c r="E1232" s="20">
        <v>117.38</v>
      </c>
    </row>
    <row r="1233" spans="1:5" x14ac:dyDescent="0.25">
      <c r="A1233" s="22">
        <v>40491</v>
      </c>
      <c r="B1233" s="20"/>
      <c r="C1233" s="20"/>
      <c r="D1233" s="20"/>
      <c r="E1233" s="20">
        <v>115.22</v>
      </c>
    </row>
    <row r="1234" spans="1:5" x14ac:dyDescent="0.25">
      <c r="A1234" s="22">
        <v>40492</v>
      </c>
      <c r="B1234" s="20"/>
      <c r="C1234" s="20"/>
      <c r="D1234" s="20"/>
      <c r="E1234" s="20">
        <v>117.87</v>
      </c>
    </row>
    <row r="1235" spans="1:5" x14ac:dyDescent="0.25">
      <c r="A1235" s="22">
        <v>40493</v>
      </c>
      <c r="B1235" s="20"/>
      <c r="C1235" s="20"/>
      <c r="D1235" s="20"/>
      <c r="E1235" s="20">
        <v>116.36</v>
      </c>
    </row>
    <row r="1236" spans="1:5" x14ac:dyDescent="0.25">
      <c r="A1236" s="22">
        <v>40494</v>
      </c>
      <c r="B1236" s="20"/>
      <c r="C1236" s="20"/>
      <c r="D1236" s="20"/>
      <c r="E1236" s="20">
        <v>110.75</v>
      </c>
    </row>
    <row r="1237" spans="1:5" x14ac:dyDescent="0.25">
      <c r="A1237" s="22">
        <v>40497</v>
      </c>
      <c r="B1237" s="20"/>
      <c r="C1237" s="20"/>
      <c r="D1237" s="20"/>
      <c r="E1237" s="20">
        <v>112.09</v>
      </c>
    </row>
    <row r="1238" spans="1:5" x14ac:dyDescent="0.25">
      <c r="A1238" s="22">
        <v>40498</v>
      </c>
      <c r="B1238" s="20"/>
      <c r="C1238" s="20"/>
      <c r="D1238" s="20"/>
      <c r="E1238" s="20">
        <v>105.99</v>
      </c>
    </row>
    <row r="1239" spans="1:5" x14ac:dyDescent="0.25">
      <c r="A1239" s="22">
        <v>40499</v>
      </c>
      <c r="B1239" s="20"/>
      <c r="C1239" s="20"/>
      <c r="D1239" s="20"/>
      <c r="E1239" s="20">
        <v>109.13</v>
      </c>
    </row>
    <row r="1240" spans="1:5" x14ac:dyDescent="0.25">
      <c r="A1240" s="22">
        <v>40500</v>
      </c>
      <c r="B1240" s="20"/>
      <c r="C1240" s="20"/>
      <c r="D1240" s="20"/>
      <c r="E1240" s="20">
        <v>115.56</v>
      </c>
    </row>
    <row r="1241" spans="1:5" x14ac:dyDescent="0.25">
      <c r="A1241" s="22">
        <v>40501</v>
      </c>
      <c r="B1241" s="20"/>
      <c r="C1241" s="20"/>
      <c r="D1241" s="20"/>
      <c r="E1241" s="20">
        <v>117.63</v>
      </c>
    </row>
    <row r="1242" spans="1:5" x14ac:dyDescent="0.25">
      <c r="A1242" s="22">
        <v>40504</v>
      </c>
      <c r="B1242" s="20"/>
      <c r="C1242" s="20"/>
      <c r="D1242" s="20"/>
      <c r="E1242" s="20">
        <v>121.23</v>
      </c>
    </row>
    <row r="1243" spans="1:5" x14ac:dyDescent="0.25">
      <c r="A1243" s="22">
        <v>40505</v>
      </c>
      <c r="B1243" s="20"/>
      <c r="C1243" s="20"/>
      <c r="D1243" s="20"/>
      <c r="E1243" s="20">
        <v>116.15</v>
      </c>
    </row>
    <row r="1244" spans="1:5" x14ac:dyDescent="0.25">
      <c r="A1244" s="22">
        <v>40506</v>
      </c>
      <c r="B1244" s="20"/>
      <c r="C1244" s="20"/>
      <c r="D1244" s="20"/>
      <c r="E1244" s="20">
        <v>120.4</v>
      </c>
    </row>
    <row r="1245" spans="1:5" x14ac:dyDescent="0.25">
      <c r="A1245" s="22">
        <v>40508</v>
      </c>
      <c r="B1245" s="20"/>
      <c r="C1245" s="20"/>
      <c r="D1245" s="20"/>
      <c r="E1245" s="20">
        <v>113.56</v>
      </c>
    </row>
    <row r="1246" spans="1:5" x14ac:dyDescent="0.25">
      <c r="A1246" s="22">
        <v>40511</v>
      </c>
      <c r="B1246" s="20"/>
      <c r="C1246" s="20"/>
      <c r="D1246" s="20"/>
      <c r="E1246" s="20">
        <v>113.1</v>
      </c>
    </row>
    <row r="1247" spans="1:5" x14ac:dyDescent="0.25">
      <c r="A1247" s="22">
        <v>40512</v>
      </c>
      <c r="B1247" s="20"/>
      <c r="C1247" s="20"/>
      <c r="D1247" s="20"/>
      <c r="E1247" s="20">
        <v>105.57</v>
      </c>
    </row>
    <row r="1248" spans="1:5" x14ac:dyDescent="0.25">
      <c r="A1248" s="22">
        <v>40513</v>
      </c>
      <c r="B1248" s="20"/>
      <c r="C1248" s="20"/>
      <c r="D1248" s="20"/>
      <c r="E1248" s="20">
        <v>110.09</v>
      </c>
    </row>
    <row r="1249" spans="1:5" x14ac:dyDescent="0.25">
      <c r="A1249" s="22">
        <v>40514</v>
      </c>
      <c r="B1249" s="20"/>
      <c r="C1249" s="20"/>
      <c r="D1249" s="20"/>
      <c r="E1249" s="20">
        <v>118.44</v>
      </c>
    </row>
    <row r="1250" spans="1:5" x14ac:dyDescent="0.25">
      <c r="A1250" s="22">
        <v>40515</v>
      </c>
      <c r="B1250" s="20"/>
      <c r="C1250" s="20"/>
      <c r="D1250" s="20"/>
      <c r="E1250" s="20">
        <v>124.07</v>
      </c>
    </row>
    <row r="1251" spans="1:5" x14ac:dyDescent="0.25">
      <c r="A1251" s="22">
        <v>40518</v>
      </c>
      <c r="B1251" s="20"/>
      <c r="C1251" s="20"/>
      <c r="D1251" s="20"/>
      <c r="E1251" s="20">
        <v>126.55</v>
      </c>
    </row>
    <row r="1252" spans="1:5" x14ac:dyDescent="0.25">
      <c r="A1252" s="22">
        <v>40519</v>
      </c>
      <c r="B1252" s="20"/>
      <c r="C1252" s="20"/>
      <c r="D1252" s="20"/>
      <c r="E1252" s="20">
        <v>127.87</v>
      </c>
    </row>
    <row r="1253" spans="1:5" x14ac:dyDescent="0.25">
      <c r="A1253" s="22">
        <v>40520</v>
      </c>
      <c r="B1253" s="20"/>
      <c r="C1253" s="20"/>
      <c r="D1253" s="20"/>
      <c r="E1253" s="20">
        <v>130.72</v>
      </c>
    </row>
    <row r="1254" spans="1:5" x14ac:dyDescent="0.25">
      <c r="A1254" s="22">
        <v>40521</v>
      </c>
      <c r="B1254" s="20"/>
      <c r="C1254" s="20"/>
      <c r="D1254" s="20"/>
      <c r="E1254" s="20">
        <v>132.79</v>
      </c>
    </row>
    <row r="1255" spans="1:5" x14ac:dyDescent="0.25">
      <c r="A1255" s="22">
        <v>40522</v>
      </c>
      <c r="B1255" s="20"/>
      <c r="C1255" s="20"/>
      <c r="D1255" s="20"/>
      <c r="E1255" s="20">
        <v>134.12</v>
      </c>
    </row>
    <row r="1256" spans="1:5" x14ac:dyDescent="0.25">
      <c r="A1256" s="22">
        <v>40525</v>
      </c>
      <c r="B1256" s="20"/>
      <c r="C1256" s="20"/>
      <c r="D1256" s="20"/>
      <c r="E1256" s="20">
        <v>132.21</v>
      </c>
    </row>
    <row r="1257" spans="1:5" x14ac:dyDescent="0.25">
      <c r="A1257" s="22">
        <v>40526</v>
      </c>
      <c r="B1257" s="20"/>
      <c r="C1257" s="20"/>
      <c r="D1257" s="20"/>
      <c r="E1257" s="20">
        <v>131.21</v>
      </c>
    </row>
    <row r="1258" spans="1:5" x14ac:dyDescent="0.25">
      <c r="A1258" s="22">
        <v>40527</v>
      </c>
      <c r="B1258" s="20"/>
      <c r="C1258" s="20"/>
      <c r="D1258" s="20"/>
      <c r="E1258" s="20">
        <v>128.87</v>
      </c>
    </row>
    <row r="1259" spans="1:5" x14ac:dyDescent="0.25">
      <c r="A1259" s="22">
        <v>40528</v>
      </c>
      <c r="B1259" s="20"/>
      <c r="C1259" s="20"/>
      <c r="D1259" s="20"/>
      <c r="E1259" s="20">
        <v>130.28</v>
      </c>
    </row>
    <row r="1260" spans="1:5" x14ac:dyDescent="0.25">
      <c r="A1260" s="22">
        <v>40529</v>
      </c>
      <c r="B1260" s="20"/>
      <c r="C1260" s="20"/>
      <c r="D1260" s="20"/>
      <c r="E1260" s="20">
        <v>133.29</v>
      </c>
    </row>
    <row r="1261" spans="1:5" x14ac:dyDescent="0.25">
      <c r="A1261" s="22">
        <v>40532</v>
      </c>
      <c r="B1261" s="20"/>
      <c r="C1261" s="20"/>
      <c r="D1261" s="20"/>
      <c r="E1261" s="20">
        <v>136.87</v>
      </c>
    </row>
    <row r="1262" spans="1:5" x14ac:dyDescent="0.25">
      <c r="A1262" s="22">
        <v>40533</v>
      </c>
      <c r="B1262" s="20"/>
      <c r="C1262" s="20"/>
      <c r="D1262" s="20"/>
      <c r="E1262" s="20">
        <v>139.41999999999999</v>
      </c>
    </row>
    <row r="1263" spans="1:5" x14ac:dyDescent="0.25">
      <c r="A1263" s="22">
        <v>40534</v>
      </c>
      <c r="B1263" s="20"/>
      <c r="C1263" s="20"/>
      <c r="D1263" s="20"/>
      <c r="E1263" s="20">
        <v>139.63999999999999</v>
      </c>
    </row>
    <row r="1264" spans="1:5" x14ac:dyDescent="0.25">
      <c r="A1264" s="22">
        <v>40535</v>
      </c>
      <c r="B1264" s="20"/>
      <c r="C1264" s="20"/>
      <c r="D1264" s="20"/>
      <c r="E1264" s="20">
        <v>134.78</v>
      </c>
    </row>
    <row r="1265" spans="1:5" x14ac:dyDescent="0.25">
      <c r="A1265" s="22">
        <v>40539</v>
      </c>
      <c r="B1265" s="20"/>
      <c r="C1265" s="20"/>
      <c r="D1265" s="20"/>
      <c r="E1265" s="20">
        <v>132.72</v>
      </c>
    </row>
    <row r="1266" spans="1:5" x14ac:dyDescent="0.25">
      <c r="A1266" s="22">
        <v>40540</v>
      </c>
      <c r="B1266" s="20"/>
      <c r="C1266" s="20"/>
      <c r="D1266" s="20"/>
      <c r="E1266" s="20">
        <v>131.66</v>
      </c>
    </row>
    <row r="1267" spans="1:5" x14ac:dyDescent="0.25">
      <c r="A1267" s="22">
        <v>40541</v>
      </c>
      <c r="B1267" s="20"/>
      <c r="C1267" s="20"/>
      <c r="D1267" s="20"/>
      <c r="E1267" s="20">
        <v>133.21</v>
      </c>
    </row>
    <row r="1268" spans="1:5" x14ac:dyDescent="0.25">
      <c r="A1268" s="22">
        <v>40542</v>
      </c>
      <c r="B1268" s="20"/>
      <c r="C1268" s="20"/>
      <c r="D1268" s="20"/>
      <c r="E1268" s="20">
        <v>134.26</v>
      </c>
    </row>
    <row r="1269" spans="1:5" x14ac:dyDescent="0.25">
      <c r="A1269" s="22">
        <v>40543</v>
      </c>
      <c r="B1269" s="20"/>
      <c r="C1269" s="20"/>
      <c r="D1269" s="20"/>
      <c r="E1269" s="20">
        <v>135.06</v>
      </c>
    </row>
    <row r="1270" spans="1:5" x14ac:dyDescent="0.25">
      <c r="A1270" s="22">
        <v>40546</v>
      </c>
      <c r="B1270" s="20"/>
      <c r="C1270" s="20"/>
      <c r="D1270" s="20"/>
      <c r="E1270" s="20">
        <v>139.65</v>
      </c>
    </row>
    <row r="1271" spans="1:5" x14ac:dyDescent="0.25">
      <c r="A1271" s="22">
        <v>40547</v>
      </c>
      <c r="B1271" s="20"/>
      <c r="C1271" s="20"/>
      <c r="D1271" s="20"/>
      <c r="E1271" s="20">
        <v>140.13</v>
      </c>
    </row>
    <row r="1272" spans="1:5" x14ac:dyDescent="0.25">
      <c r="A1272" s="22">
        <v>40548</v>
      </c>
      <c r="B1272" s="20"/>
      <c r="C1272" s="20"/>
      <c r="D1272" s="20"/>
      <c r="E1272" s="20">
        <v>142.30000000000001</v>
      </c>
    </row>
    <row r="1273" spans="1:5" x14ac:dyDescent="0.25">
      <c r="A1273" s="22">
        <v>40549</v>
      </c>
      <c r="B1273" s="20"/>
      <c r="C1273" s="20"/>
      <c r="D1273" s="20"/>
      <c r="E1273" s="20">
        <v>141.38</v>
      </c>
    </row>
    <row r="1274" spans="1:5" x14ac:dyDescent="0.25">
      <c r="A1274" s="22">
        <v>40550</v>
      </c>
      <c r="B1274" s="20"/>
      <c r="C1274" s="20"/>
      <c r="D1274" s="20"/>
      <c r="E1274" s="20">
        <v>141.22</v>
      </c>
    </row>
    <row r="1275" spans="1:5" x14ac:dyDescent="0.25">
      <c r="A1275" s="22">
        <v>40553</v>
      </c>
      <c r="B1275" s="20"/>
      <c r="C1275" s="20"/>
      <c r="D1275" s="20"/>
      <c r="E1275" s="20">
        <v>141.71</v>
      </c>
    </row>
    <row r="1276" spans="1:5" x14ac:dyDescent="0.25">
      <c r="A1276" s="22">
        <v>40554</v>
      </c>
      <c r="B1276" s="20"/>
      <c r="C1276" s="20"/>
      <c r="D1276" s="20"/>
      <c r="E1276" s="20">
        <v>145.62</v>
      </c>
    </row>
    <row r="1277" spans="1:5" x14ac:dyDescent="0.25">
      <c r="A1277" s="22">
        <v>40555</v>
      </c>
      <c r="B1277" s="20"/>
      <c r="C1277" s="20"/>
      <c r="D1277" s="20"/>
      <c r="E1277" s="20">
        <v>152.06</v>
      </c>
    </row>
    <row r="1278" spans="1:5" x14ac:dyDescent="0.25">
      <c r="A1278" s="22">
        <v>40556</v>
      </c>
      <c r="B1278" s="20"/>
      <c r="C1278" s="20"/>
      <c r="D1278" s="20"/>
      <c r="E1278" s="20">
        <v>152.85</v>
      </c>
    </row>
    <row r="1279" spans="1:5" x14ac:dyDescent="0.25">
      <c r="A1279" s="22">
        <v>40557</v>
      </c>
      <c r="B1279" s="20"/>
      <c r="C1279" s="20"/>
      <c r="D1279" s="20"/>
      <c r="E1279" s="20">
        <v>160.19</v>
      </c>
    </row>
    <row r="1280" spans="1:5" x14ac:dyDescent="0.25">
      <c r="A1280" s="22">
        <v>40561</v>
      </c>
      <c r="B1280" s="20"/>
      <c r="C1280" s="20"/>
      <c r="D1280" s="20"/>
      <c r="E1280" s="20">
        <v>164.84</v>
      </c>
    </row>
    <row r="1281" spans="1:5" x14ac:dyDescent="0.25">
      <c r="A1281" s="22">
        <v>40562</v>
      </c>
      <c r="B1281" s="20"/>
      <c r="C1281" s="20"/>
      <c r="D1281" s="20"/>
      <c r="E1281" s="20">
        <v>155.44999999999999</v>
      </c>
    </row>
    <row r="1282" spans="1:5" x14ac:dyDescent="0.25">
      <c r="A1282" s="22">
        <v>40563</v>
      </c>
      <c r="B1282" s="20"/>
      <c r="C1282" s="20"/>
      <c r="D1282" s="20"/>
      <c r="E1282" s="20">
        <v>156.4</v>
      </c>
    </row>
    <row r="1283" spans="1:5" x14ac:dyDescent="0.25">
      <c r="A1283" s="22">
        <v>40564</v>
      </c>
      <c r="B1283" s="20"/>
      <c r="C1283" s="20"/>
      <c r="D1283" s="20"/>
      <c r="E1283" s="20">
        <v>155.57</v>
      </c>
    </row>
    <row r="1284" spans="1:5" x14ac:dyDescent="0.25">
      <c r="A1284" s="22">
        <v>40567</v>
      </c>
      <c r="B1284" s="20"/>
      <c r="C1284" s="20"/>
      <c r="D1284" s="20"/>
      <c r="E1284" s="20">
        <v>159.07</v>
      </c>
    </row>
    <row r="1285" spans="1:5" x14ac:dyDescent="0.25">
      <c r="A1285" s="22">
        <v>40568</v>
      </c>
      <c r="B1285" s="20"/>
      <c r="C1285" s="20"/>
      <c r="D1285" s="20"/>
      <c r="E1285" s="20">
        <v>160.22999999999999</v>
      </c>
    </row>
    <row r="1286" spans="1:5" x14ac:dyDescent="0.25">
      <c r="A1286" s="22">
        <v>40569</v>
      </c>
      <c r="B1286" s="20"/>
      <c r="C1286" s="20"/>
      <c r="D1286" s="20"/>
      <c r="E1286" s="20">
        <v>166.22</v>
      </c>
    </row>
    <row r="1287" spans="1:5" x14ac:dyDescent="0.25">
      <c r="A1287" s="22">
        <v>40570</v>
      </c>
      <c r="B1287" s="20"/>
      <c r="C1287" s="20"/>
      <c r="D1287" s="20"/>
      <c r="E1287" s="20">
        <v>168.98</v>
      </c>
    </row>
    <row r="1288" spans="1:5" x14ac:dyDescent="0.25">
      <c r="A1288" s="22">
        <v>40571</v>
      </c>
      <c r="B1288" s="20"/>
      <c r="C1288" s="20"/>
      <c r="D1288" s="20"/>
      <c r="E1288" s="20">
        <v>155.29</v>
      </c>
    </row>
    <row r="1289" spans="1:5" x14ac:dyDescent="0.25">
      <c r="A1289" s="22">
        <v>40574</v>
      </c>
      <c r="B1289" s="20"/>
      <c r="C1289" s="20"/>
      <c r="D1289" s="20"/>
      <c r="E1289" s="20">
        <v>155.68</v>
      </c>
    </row>
    <row r="1290" spans="1:5" x14ac:dyDescent="0.25">
      <c r="A1290" s="22">
        <v>40575</v>
      </c>
      <c r="B1290" s="20"/>
      <c r="C1290" s="20"/>
      <c r="D1290" s="20"/>
      <c r="E1290" s="20">
        <v>163.68</v>
      </c>
    </row>
    <row r="1291" spans="1:5" x14ac:dyDescent="0.25">
      <c r="A1291" s="22">
        <v>40576</v>
      </c>
      <c r="B1291" s="20"/>
      <c r="C1291" s="20"/>
      <c r="D1291" s="20"/>
      <c r="E1291" s="20">
        <v>163.72999999999999</v>
      </c>
    </row>
    <row r="1292" spans="1:5" x14ac:dyDescent="0.25">
      <c r="A1292" s="22">
        <v>40577</v>
      </c>
      <c r="B1292" s="20"/>
      <c r="C1292" s="20"/>
      <c r="D1292" s="20"/>
      <c r="E1292" s="20">
        <v>166.06</v>
      </c>
    </row>
    <row r="1293" spans="1:5" x14ac:dyDescent="0.25">
      <c r="A1293" s="22">
        <v>40578</v>
      </c>
      <c r="B1293" s="20"/>
      <c r="C1293" s="20"/>
      <c r="D1293" s="20"/>
      <c r="E1293" s="20">
        <v>169.74</v>
      </c>
    </row>
    <row r="1294" spans="1:5" x14ac:dyDescent="0.25">
      <c r="A1294" s="22">
        <v>40581</v>
      </c>
      <c r="B1294" s="20"/>
      <c r="C1294" s="20"/>
      <c r="D1294" s="20"/>
      <c r="E1294" s="20">
        <v>172.53</v>
      </c>
    </row>
    <row r="1295" spans="1:5" x14ac:dyDescent="0.25">
      <c r="A1295" s="22">
        <v>40582</v>
      </c>
      <c r="B1295" s="20"/>
      <c r="C1295" s="20"/>
      <c r="D1295" s="20"/>
      <c r="E1295" s="20">
        <v>175.02</v>
      </c>
    </row>
    <row r="1296" spans="1:5" x14ac:dyDescent="0.25">
      <c r="A1296" s="22">
        <v>40583</v>
      </c>
      <c r="B1296" s="20"/>
      <c r="C1296" s="20"/>
      <c r="D1296" s="20"/>
      <c r="E1296" s="20">
        <v>173.74</v>
      </c>
    </row>
    <row r="1297" spans="1:5" x14ac:dyDescent="0.25">
      <c r="A1297" s="22">
        <v>40584</v>
      </c>
      <c r="B1297" s="20"/>
      <c r="C1297" s="20"/>
      <c r="D1297" s="20"/>
      <c r="E1297" s="20">
        <v>174.09</v>
      </c>
    </row>
    <row r="1298" spans="1:5" x14ac:dyDescent="0.25">
      <c r="A1298" s="22">
        <v>40585</v>
      </c>
      <c r="B1298" s="20"/>
      <c r="C1298" s="20"/>
      <c r="D1298" s="20"/>
      <c r="E1298" s="20">
        <v>176.83</v>
      </c>
    </row>
    <row r="1299" spans="1:5" x14ac:dyDescent="0.25">
      <c r="A1299" s="22">
        <v>40588</v>
      </c>
      <c r="B1299" s="20"/>
      <c r="C1299" s="20"/>
      <c r="D1299" s="20"/>
      <c r="E1299" s="20">
        <v>178.83</v>
      </c>
    </row>
    <row r="1300" spans="1:5" x14ac:dyDescent="0.25">
      <c r="A1300" s="22">
        <v>40589</v>
      </c>
      <c r="B1300" s="20"/>
      <c r="C1300" s="20"/>
      <c r="D1300" s="20"/>
      <c r="E1300" s="20">
        <v>176.61</v>
      </c>
    </row>
    <row r="1301" spans="1:5" x14ac:dyDescent="0.25">
      <c r="A1301" s="22">
        <v>40590</v>
      </c>
      <c r="B1301" s="20"/>
      <c r="C1301" s="20"/>
      <c r="D1301" s="20"/>
      <c r="E1301" s="20">
        <v>174.94</v>
      </c>
    </row>
    <row r="1302" spans="1:5" x14ac:dyDescent="0.25">
      <c r="A1302" s="22">
        <v>40591</v>
      </c>
      <c r="B1302" s="20"/>
      <c r="C1302" s="20"/>
      <c r="D1302" s="20"/>
      <c r="E1302" s="20">
        <v>171.85</v>
      </c>
    </row>
    <row r="1303" spans="1:5" x14ac:dyDescent="0.25">
      <c r="A1303" s="22">
        <v>40592</v>
      </c>
      <c r="B1303" s="20"/>
      <c r="C1303" s="20"/>
      <c r="D1303" s="20"/>
      <c r="E1303" s="20">
        <v>170.3</v>
      </c>
    </row>
    <row r="1304" spans="1:5" x14ac:dyDescent="0.25">
      <c r="A1304" s="22">
        <v>40596</v>
      </c>
      <c r="B1304" s="20"/>
      <c r="C1304" s="20"/>
      <c r="D1304" s="20"/>
      <c r="E1304" s="20">
        <v>149.26</v>
      </c>
    </row>
    <row r="1305" spans="1:5" x14ac:dyDescent="0.25">
      <c r="A1305" s="22">
        <v>40597</v>
      </c>
      <c r="B1305" s="20"/>
      <c r="C1305" s="20"/>
      <c r="D1305" s="20"/>
      <c r="E1305" s="20">
        <v>143.47</v>
      </c>
    </row>
    <row r="1306" spans="1:5" x14ac:dyDescent="0.25">
      <c r="A1306" s="22">
        <v>40598</v>
      </c>
      <c r="B1306" s="20"/>
      <c r="C1306" s="20"/>
      <c r="D1306" s="20"/>
      <c r="E1306" s="20">
        <v>144.5</v>
      </c>
    </row>
    <row r="1307" spans="1:5" x14ac:dyDescent="0.25">
      <c r="A1307" s="22">
        <v>40599</v>
      </c>
      <c r="B1307" s="20"/>
      <c r="C1307" s="20"/>
      <c r="D1307" s="20"/>
      <c r="E1307" s="20">
        <v>153.63999999999999</v>
      </c>
    </row>
    <row r="1308" spans="1:5" x14ac:dyDescent="0.25">
      <c r="A1308" s="22">
        <v>40602</v>
      </c>
      <c r="B1308" s="20"/>
      <c r="C1308" s="20"/>
      <c r="D1308" s="20"/>
      <c r="E1308" s="20">
        <v>160.08000000000001</v>
      </c>
    </row>
    <row r="1309" spans="1:5" x14ac:dyDescent="0.25">
      <c r="A1309" s="22">
        <v>40603</v>
      </c>
      <c r="B1309" s="20"/>
      <c r="C1309" s="20"/>
      <c r="D1309" s="20"/>
      <c r="E1309" s="20">
        <v>148.77000000000001</v>
      </c>
    </row>
    <row r="1310" spans="1:5" x14ac:dyDescent="0.25">
      <c r="A1310" s="22">
        <v>40604</v>
      </c>
      <c r="B1310" s="20"/>
      <c r="C1310" s="20"/>
      <c r="D1310" s="20"/>
      <c r="E1310" s="20">
        <v>148.57</v>
      </c>
    </row>
    <row r="1311" spans="1:5" x14ac:dyDescent="0.25">
      <c r="A1311" s="22">
        <v>40605</v>
      </c>
      <c r="B1311" s="20"/>
      <c r="C1311" s="20"/>
      <c r="D1311" s="20"/>
      <c r="E1311" s="20">
        <v>155.49</v>
      </c>
    </row>
    <row r="1312" spans="1:5" x14ac:dyDescent="0.25">
      <c r="A1312" s="22">
        <v>40606</v>
      </c>
      <c r="B1312" s="20"/>
      <c r="C1312" s="20"/>
      <c r="D1312" s="20"/>
      <c r="E1312" s="20">
        <v>151.08000000000001</v>
      </c>
    </row>
    <row r="1313" spans="1:5" x14ac:dyDescent="0.25">
      <c r="A1313" s="22">
        <v>40609</v>
      </c>
      <c r="B1313" s="20"/>
      <c r="C1313" s="20"/>
      <c r="D1313" s="20"/>
      <c r="E1313" s="20">
        <v>148.05000000000001</v>
      </c>
    </row>
    <row r="1314" spans="1:5" x14ac:dyDescent="0.25">
      <c r="A1314" s="22">
        <v>40610</v>
      </c>
      <c r="B1314" s="20"/>
      <c r="C1314" s="20"/>
      <c r="D1314" s="20"/>
      <c r="E1314" s="20">
        <v>150.72999999999999</v>
      </c>
    </row>
    <row r="1315" spans="1:5" x14ac:dyDescent="0.25">
      <c r="A1315" s="22">
        <v>40611</v>
      </c>
      <c r="B1315" s="20"/>
      <c r="C1315" s="20"/>
      <c r="D1315" s="20"/>
      <c r="E1315" s="20">
        <v>147.94999999999999</v>
      </c>
    </row>
    <row r="1316" spans="1:5" x14ac:dyDescent="0.25">
      <c r="A1316" s="22">
        <v>40612</v>
      </c>
      <c r="B1316" s="20"/>
      <c r="C1316" s="20"/>
      <c r="D1316" s="20"/>
      <c r="E1316" s="20">
        <v>141.26</v>
      </c>
    </row>
    <row r="1317" spans="1:5" x14ac:dyDescent="0.25">
      <c r="A1317" s="22">
        <v>40613</v>
      </c>
      <c r="B1317" s="20"/>
      <c r="C1317" s="20"/>
      <c r="D1317" s="20"/>
      <c r="E1317" s="20">
        <v>145.46</v>
      </c>
    </row>
    <row r="1318" spans="1:5" x14ac:dyDescent="0.25">
      <c r="A1318" s="22">
        <v>40616</v>
      </c>
      <c r="B1318" s="20"/>
      <c r="C1318" s="20"/>
      <c r="D1318" s="20"/>
      <c r="E1318" s="20">
        <v>143.59</v>
      </c>
    </row>
    <row r="1319" spans="1:5" x14ac:dyDescent="0.25">
      <c r="A1319" s="22">
        <v>40617</v>
      </c>
      <c r="B1319" s="20"/>
      <c r="C1319" s="20"/>
      <c r="D1319" s="20"/>
      <c r="E1319" s="20">
        <v>138.66</v>
      </c>
    </row>
    <row r="1320" spans="1:5" x14ac:dyDescent="0.25">
      <c r="A1320" s="22">
        <v>40618</v>
      </c>
      <c r="B1320" s="20"/>
      <c r="C1320" s="20"/>
      <c r="D1320" s="20"/>
      <c r="E1320" s="20">
        <v>125.98</v>
      </c>
    </row>
    <row r="1321" spans="1:5" x14ac:dyDescent="0.25">
      <c r="A1321" s="22">
        <v>40619</v>
      </c>
      <c r="B1321" s="20"/>
      <c r="C1321" s="20"/>
      <c r="D1321" s="20"/>
      <c r="E1321" s="20">
        <v>130.27000000000001</v>
      </c>
    </row>
    <row r="1322" spans="1:5" x14ac:dyDescent="0.25">
      <c r="A1322" s="22">
        <v>40620</v>
      </c>
      <c r="B1322" s="20"/>
      <c r="C1322" s="20"/>
      <c r="D1322" s="20"/>
      <c r="E1322" s="20">
        <v>133.32</v>
      </c>
    </row>
    <row r="1323" spans="1:5" x14ac:dyDescent="0.25">
      <c r="A1323" s="22">
        <v>40623</v>
      </c>
      <c r="B1323" s="20"/>
      <c r="C1323" s="20"/>
      <c r="D1323" s="20"/>
      <c r="E1323" s="20">
        <v>143.38</v>
      </c>
    </row>
    <row r="1324" spans="1:5" x14ac:dyDescent="0.25">
      <c r="A1324" s="22">
        <v>40624</v>
      </c>
      <c r="B1324" s="20"/>
      <c r="C1324" s="20"/>
      <c r="D1324" s="20"/>
      <c r="E1324" s="20">
        <v>144.94</v>
      </c>
    </row>
    <row r="1325" spans="1:5" x14ac:dyDescent="0.25">
      <c r="A1325" s="22">
        <v>40625</v>
      </c>
      <c r="B1325" s="20"/>
      <c r="C1325" s="20"/>
      <c r="D1325" s="20"/>
      <c r="E1325" s="20">
        <v>150.32</v>
      </c>
    </row>
    <row r="1326" spans="1:5" x14ac:dyDescent="0.25">
      <c r="A1326" s="22">
        <v>40626</v>
      </c>
      <c r="B1326" s="20"/>
      <c r="C1326" s="20"/>
      <c r="D1326" s="20"/>
      <c r="E1326" s="20">
        <v>154.44</v>
      </c>
    </row>
    <row r="1327" spans="1:5" x14ac:dyDescent="0.25">
      <c r="A1327" s="22">
        <v>40627</v>
      </c>
      <c r="B1327" s="20"/>
      <c r="C1327" s="20"/>
      <c r="D1327" s="20"/>
      <c r="E1327" s="20">
        <v>154.49</v>
      </c>
    </row>
    <row r="1328" spans="1:5" x14ac:dyDescent="0.25">
      <c r="A1328" s="22">
        <v>40630</v>
      </c>
      <c r="B1328" s="20"/>
      <c r="C1328" s="20"/>
      <c r="D1328" s="20"/>
      <c r="E1328" s="20">
        <v>152.69</v>
      </c>
    </row>
    <row r="1329" spans="1:5" x14ac:dyDescent="0.25">
      <c r="A1329" s="22">
        <v>40631</v>
      </c>
      <c r="B1329" s="20"/>
      <c r="C1329" s="20"/>
      <c r="D1329" s="20"/>
      <c r="E1329" s="20">
        <v>155.97999999999999</v>
      </c>
    </row>
    <row r="1330" spans="1:5" x14ac:dyDescent="0.25">
      <c r="A1330" s="22">
        <v>40632</v>
      </c>
      <c r="B1330" s="20"/>
      <c r="C1330" s="20"/>
      <c r="D1330" s="20"/>
      <c r="E1330" s="20">
        <v>159.25</v>
      </c>
    </row>
    <row r="1331" spans="1:5" x14ac:dyDescent="0.25">
      <c r="A1331" s="22">
        <v>40633</v>
      </c>
      <c r="B1331" s="20"/>
      <c r="C1331" s="20"/>
      <c r="D1331" s="20"/>
      <c r="E1331" s="20">
        <v>158.88999999999999</v>
      </c>
    </row>
    <row r="1332" spans="1:5" x14ac:dyDescent="0.25">
      <c r="A1332" s="22">
        <v>40634</v>
      </c>
      <c r="B1332" s="20"/>
      <c r="C1332" s="20"/>
      <c r="D1332" s="20"/>
      <c r="E1332" s="20">
        <v>160.63999999999999</v>
      </c>
    </row>
    <row r="1333" spans="1:5" x14ac:dyDescent="0.25">
      <c r="A1333" s="22">
        <v>40637</v>
      </c>
      <c r="B1333" s="20"/>
      <c r="C1333" s="20"/>
      <c r="D1333" s="20"/>
      <c r="E1333" s="20">
        <v>162.13</v>
      </c>
    </row>
    <row r="1334" spans="1:5" x14ac:dyDescent="0.25">
      <c r="A1334" s="22">
        <v>40638</v>
      </c>
      <c r="B1334" s="20"/>
      <c r="C1334" s="20"/>
      <c r="D1334" s="20"/>
      <c r="E1334" s="20">
        <v>164.73</v>
      </c>
    </row>
    <row r="1335" spans="1:5" x14ac:dyDescent="0.25">
      <c r="A1335" s="22">
        <v>40639</v>
      </c>
      <c r="B1335" s="20"/>
      <c r="C1335" s="20"/>
      <c r="D1335" s="20"/>
      <c r="E1335" s="20">
        <v>165.85</v>
      </c>
    </row>
    <row r="1336" spans="1:5" x14ac:dyDescent="0.25">
      <c r="A1336" s="22">
        <v>40640</v>
      </c>
      <c r="B1336" s="20"/>
      <c r="C1336" s="20"/>
      <c r="D1336" s="20"/>
      <c r="E1336" s="20">
        <v>164.08</v>
      </c>
    </row>
    <row r="1337" spans="1:5" x14ac:dyDescent="0.25">
      <c r="A1337" s="22">
        <v>40641</v>
      </c>
      <c r="B1337" s="20"/>
      <c r="C1337" s="20"/>
      <c r="D1337" s="20"/>
      <c r="E1337" s="20">
        <v>161.51</v>
      </c>
    </row>
    <row r="1338" spans="1:5" x14ac:dyDescent="0.25">
      <c r="A1338" s="22">
        <v>40644</v>
      </c>
      <c r="B1338" s="20"/>
      <c r="C1338" s="20"/>
      <c r="D1338" s="20"/>
      <c r="E1338" s="20">
        <v>162.57</v>
      </c>
    </row>
    <row r="1339" spans="1:5" x14ac:dyDescent="0.25">
      <c r="A1339" s="22">
        <v>40645</v>
      </c>
      <c r="B1339" s="20"/>
      <c r="C1339" s="20"/>
      <c r="D1339" s="20"/>
      <c r="E1339" s="20">
        <v>161.57</v>
      </c>
    </row>
    <row r="1340" spans="1:5" x14ac:dyDescent="0.25">
      <c r="A1340" s="22">
        <v>40646</v>
      </c>
      <c r="B1340" s="20"/>
      <c r="C1340" s="20"/>
      <c r="D1340" s="20"/>
      <c r="E1340" s="20">
        <v>164.02</v>
      </c>
    </row>
    <row r="1341" spans="1:5" x14ac:dyDescent="0.25">
      <c r="A1341" s="22">
        <v>40647</v>
      </c>
      <c r="B1341" s="20"/>
      <c r="C1341" s="20"/>
      <c r="D1341" s="20"/>
      <c r="E1341" s="20">
        <v>165.98</v>
      </c>
    </row>
    <row r="1342" spans="1:5" x14ac:dyDescent="0.25">
      <c r="A1342" s="22">
        <v>40648</v>
      </c>
      <c r="B1342" s="20"/>
      <c r="C1342" s="20"/>
      <c r="D1342" s="20"/>
      <c r="E1342" s="20">
        <v>169.53</v>
      </c>
    </row>
    <row r="1343" spans="1:5" x14ac:dyDescent="0.25">
      <c r="A1343" s="22">
        <v>40651</v>
      </c>
      <c r="B1343" s="20"/>
      <c r="C1343" s="20"/>
      <c r="D1343" s="20"/>
      <c r="E1343" s="20">
        <v>164.95</v>
      </c>
    </row>
    <row r="1344" spans="1:5" x14ac:dyDescent="0.25">
      <c r="A1344" s="22">
        <v>40652</v>
      </c>
      <c r="B1344" s="20"/>
      <c r="C1344" s="20"/>
      <c r="D1344" s="20"/>
      <c r="E1344" s="20">
        <v>173.56</v>
      </c>
    </row>
    <row r="1345" spans="1:5" x14ac:dyDescent="0.25">
      <c r="A1345" s="22">
        <v>40653</v>
      </c>
      <c r="B1345" s="20"/>
      <c r="C1345" s="20"/>
      <c r="D1345" s="20"/>
      <c r="E1345" s="20">
        <v>181.24</v>
      </c>
    </row>
    <row r="1346" spans="1:5" x14ac:dyDescent="0.25">
      <c r="A1346" s="22">
        <v>40654</v>
      </c>
      <c r="B1346" s="20"/>
      <c r="C1346" s="20"/>
      <c r="D1346" s="20"/>
      <c r="E1346" s="20">
        <v>185.7</v>
      </c>
    </row>
    <row r="1347" spans="1:5" x14ac:dyDescent="0.25">
      <c r="A1347" s="22">
        <v>40658</v>
      </c>
      <c r="B1347" s="20"/>
      <c r="C1347" s="20"/>
      <c r="D1347" s="20"/>
      <c r="E1347" s="20">
        <v>190.05</v>
      </c>
    </row>
    <row r="1348" spans="1:5" x14ac:dyDescent="0.25">
      <c r="A1348" s="22">
        <v>40659</v>
      </c>
      <c r="B1348" s="20"/>
      <c r="C1348" s="20"/>
      <c r="D1348" s="20"/>
      <c r="E1348" s="20">
        <v>193.98</v>
      </c>
    </row>
    <row r="1349" spans="1:5" x14ac:dyDescent="0.25">
      <c r="A1349" s="22">
        <v>40660</v>
      </c>
      <c r="B1349" s="20"/>
      <c r="C1349" s="20"/>
      <c r="D1349" s="20"/>
      <c r="E1349" s="20">
        <v>195.63</v>
      </c>
    </row>
    <row r="1350" spans="1:5" x14ac:dyDescent="0.25">
      <c r="A1350" s="22">
        <v>40661</v>
      </c>
      <c r="B1350" s="20"/>
      <c r="C1350" s="20"/>
      <c r="D1350" s="20"/>
      <c r="E1350" s="20">
        <v>199.72</v>
      </c>
    </row>
    <row r="1351" spans="1:5" x14ac:dyDescent="0.25">
      <c r="A1351" s="22">
        <v>40662</v>
      </c>
      <c r="B1351" s="20"/>
      <c r="C1351" s="20"/>
      <c r="D1351" s="20"/>
      <c r="E1351" s="20">
        <v>198.07</v>
      </c>
    </row>
    <row r="1352" spans="1:5" x14ac:dyDescent="0.25">
      <c r="A1352" s="22">
        <v>40665</v>
      </c>
      <c r="B1352" s="20"/>
      <c r="C1352" s="20"/>
      <c r="D1352" s="20"/>
      <c r="E1352" s="20">
        <v>193.03</v>
      </c>
    </row>
    <row r="1353" spans="1:5" x14ac:dyDescent="0.25">
      <c r="A1353" s="22">
        <v>40666</v>
      </c>
      <c r="B1353" s="20"/>
      <c r="C1353" s="20"/>
      <c r="D1353" s="20"/>
      <c r="E1353" s="20">
        <v>188.51</v>
      </c>
    </row>
    <row r="1354" spans="1:5" x14ac:dyDescent="0.25">
      <c r="A1354" s="22">
        <v>40667</v>
      </c>
      <c r="B1354" s="20"/>
      <c r="C1354" s="20"/>
      <c r="D1354" s="20"/>
      <c r="E1354" s="20">
        <v>186.61</v>
      </c>
    </row>
    <row r="1355" spans="1:5" x14ac:dyDescent="0.25">
      <c r="A1355" s="22">
        <v>40668</v>
      </c>
      <c r="B1355" s="20"/>
      <c r="C1355" s="20"/>
      <c r="D1355" s="20"/>
      <c r="E1355" s="20">
        <v>181.45</v>
      </c>
    </row>
    <row r="1356" spans="1:5" x14ac:dyDescent="0.25">
      <c r="A1356" s="22">
        <v>40669</v>
      </c>
      <c r="B1356" s="20"/>
      <c r="C1356" s="20"/>
      <c r="D1356" s="20"/>
      <c r="E1356" s="20">
        <v>185.29</v>
      </c>
    </row>
    <row r="1357" spans="1:5" x14ac:dyDescent="0.25">
      <c r="A1357" s="22">
        <v>40672</v>
      </c>
      <c r="B1357" s="20"/>
      <c r="C1357" s="20"/>
      <c r="D1357" s="20"/>
      <c r="E1357" s="20">
        <v>191.17</v>
      </c>
    </row>
    <row r="1358" spans="1:5" x14ac:dyDescent="0.25">
      <c r="A1358" s="22">
        <v>40673</v>
      </c>
      <c r="B1358" s="20"/>
      <c r="C1358" s="20"/>
      <c r="D1358" s="20"/>
      <c r="E1358" s="20">
        <v>198.63</v>
      </c>
    </row>
    <row r="1359" spans="1:5" x14ac:dyDescent="0.25">
      <c r="A1359" s="22">
        <v>40674</v>
      </c>
      <c r="B1359" s="20"/>
      <c r="C1359" s="20"/>
      <c r="D1359" s="20"/>
      <c r="E1359" s="20">
        <v>193.42</v>
      </c>
    </row>
    <row r="1360" spans="1:5" x14ac:dyDescent="0.25">
      <c r="A1360" s="22">
        <v>40675</v>
      </c>
      <c r="B1360" s="20"/>
      <c r="C1360" s="20"/>
      <c r="D1360" s="20"/>
      <c r="E1360" s="20">
        <v>196.8</v>
      </c>
    </row>
    <row r="1361" spans="1:5" x14ac:dyDescent="0.25">
      <c r="A1361" s="22">
        <v>40676</v>
      </c>
      <c r="B1361" s="20"/>
      <c r="C1361" s="20"/>
      <c r="D1361" s="20"/>
      <c r="E1361" s="20">
        <v>193.9</v>
      </c>
    </row>
    <row r="1362" spans="1:5" x14ac:dyDescent="0.25">
      <c r="A1362" s="22">
        <v>40679</v>
      </c>
      <c r="B1362" s="20"/>
      <c r="C1362" s="20"/>
      <c r="D1362" s="20"/>
      <c r="E1362" s="20">
        <v>190.42</v>
      </c>
    </row>
    <row r="1363" spans="1:5" x14ac:dyDescent="0.25">
      <c r="A1363" s="22">
        <v>40680</v>
      </c>
      <c r="B1363" s="20"/>
      <c r="C1363" s="20"/>
      <c r="D1363" s="20"/>
      <c r="E1363" s="20">
        <v>193.29</v>
      </c>
    </row>
    <row r="1364" spans="1:5" x14ac:dyDescent="0.25">
      <c r="A1364" s="22">
        <v>40681</v>
      </c>
      <c r="B1364" s="20"/>
      <c r="C1364" s="20"/>
      <c r="D1364" s="20"/>
      <c r="E1364" s="20">
        <v>199</v>
      </c>
    </row>
    <row r="1365" spans="1:5" x14ac:dyDescent="0.25">
      <c r="A1365" s="22">
        <v>40682</v>
      </c>
      <c r="B1365" s="20"/>
      <c r="C1365" s="20"/>
      <c r="D1365" s="20"/>
      <c r="E1365" s="20">
        <v>202.69</v>
      </c>
    </row>
    <row r="1366" spans="1:5" x14ac:dyDescent="0.25">
      <c r="A1366" s="22">
        <v>40683</v>
      </c>
      <c r="B1366" s="20"/>
      <c r="C1366" s="20"/>
      <c r="D1366" s="20"/>
      <c r="E1366" s="20">
        <v>201.33</v>
      </c>
    </row>
    <row r="1367" spans="1:5" x14ac:dyDescent="0.25">
      <c r="A1367" s="22">
        <v>40686</v>
      </c>
      <c r="B1367" s="20"/>
      <c r="C1367" s="20"/>
      <c r="D1367" s="20"/>
      <c r="E1367" s="20">
        <v>194.08</v>
      </c>
    </row>
    <row r="1368" spans="1:5" x14ac:dyDescent="0.25">
      <c r="A1368" s="22">
        <v>40687</v>
      </c>
      <c r="B1368" s="20"/>
      <c r="C1368" s="20"/>
      <c r="D1368" s="20"/>
      <c r="E1368" s="20">
        <v>195.72</v>
      </c>
    </row>
    <row r="1369" spans="1:5" x14ac:dyDescent="0.25">
      <c r="A1369" s="22">
        <v>40688</v>
      </c>
      <c r="B1369" s="20"/>
      <c r="C1369" s="20"/>
      <c r="D1369" s="20"/>
      <c r="E1369" s="20">
        <v>200.44</v>
      </c>
    </row>
    <row r="1370" spans="1:5" x14ac:dyDescent="0.25">
      <c r="A1370" s="22">
        <v>40689</v>
      </c>
      <c r="B1370" s="20"/>
      <c r="C1370" s="20"/>
      <c r="D1370" s="20"/>
      <c r="E1370" s="20">
        <v>203.65</v>
      </c>
    </row>
    <row r="1371" spans="1:5" x14ac:dyDescent="0.25">
      <c r="A1371" s="22">
        <v>40690</v>
      </c>
      <c r="B1371" s="20"/>
      <c r="C1371" s="20"/>
      <c r="D1371" s="20"/>
      <c r="E1371" s="20">
        <v>208.11</v>
      </c>
    </row>
    <row r="1372" spans="1:5" x14ac:dyDescent="0.25">
      <c r="A1372" s="22">
        <v>40694</v>
      </c>
      <c r="B1372" s="20"/>
      <c r="C1372" s="20"/>
      <c r="D1372" s="20"/>
      <c r="E1372" s="20">
        <v>213.03</v>
      </c>
    </row>
    <row r="1373" spans="1:5" x14ac:dyDescent="0.25">
      <c r="A1373" s="22">
        <v>40695</v>
      </c>
      <c r="B1373" s="20"/>
      <c r="C1373" s="20"/>
      <c r="D1373" s="20"/>
      <c r="E1373" s="20">
        <v>200.43</v>
      </c>
    </row>
    <row r="1374" spans="1:5" x14ac:dyDescent="0.25">
      <c r="A1374" s="22">
        <v>40696</v>
      </c>
      <c r="B1374" s="20"/>
      <c r="C1374" s="20"/>
      <c r="D1374" s="20"/>
      <c r="E1374" s="20">
        <v>201.24</v>
      </c>
    </row>
    <row r="1375" spans="1:5" x14ac:dyDescent="0.25">
      <c r="A1375" s="22">
        <v>40697</v>
      </c>
      <c r="B1375" s="20"/>
      <c r="C1375" s="20"/>
      <c r="D1375" s="20"/>
      <c r="E1375" s="20">
        <v>201.83</v>
      </c>
    </row>
    <row r="1376" spans="1:5" x14ac:dyDescent="0.25">
      <c r="A1376" s="22">
        <v>40700</v>
      </c>
      <c r="B1376" s="20"/>
      <c r="C1376" s="20"/>
      <c r="D1376" s="20"/>
      <c r="E1376" s="20">
        <v>199.15</v>
      </c>
    </row>
    <row r="1377" spans="1:5" x14ac:dyDescent="0.25">
      <c r="A1377" s="22">
        <v>40701</v>
      </c>
      <c r="B1377" s="20"/>
      <c r="C1377" s="20"/>
      <c r="D1377" s="20"/>
      <c r="E1377" s="20">
        <v>202.21</v>
      </c>
    </row>
    <row r="1378" spans="1:5" x14ac:dyDescent="0.25">
      <c r="A1378" s="22">
        <v>40702</v>
      </c>
      <c r="B1378" s="20"/>
      <c r="C1378" s="20"/>
      <c r="D1378" s="20"/>
      <c r="E1378" s="20">
        <v>198.33</v>
      </c>
    </row>
    <row r="1379" spans="1:5" x14ac:dyDescent="0.25">
      <c r="A1379" s="22">
        <v>40703</v>
      </c>
      <c r="B1379" s="20"/>
      <c r="C1379" s="20"/>
      <c r="D1379" s="20"/>
      <c r="E1379" s="20">
        <v>203.93</v>
      </c>
    </row>
    <row r="1380" spans="1:5" x14ac:dyDescent="0.25">
      <c r="A1380" s="22">
        <v>40704</v>
      </c>
      <c r="B1380" s="20"/>
      <c r="C1380" s="20"/>
      <c r="D1380" s="20"/>
      <c r="E1380" s="20">
        <v>196.92</v>
      </c>
    </row>
    <row r="1381" spans="1:5" x14ac:dyDescent="0.25">
      <c r="A1381" s="22">
        <v>40707</v>
      </c>
      <c r="B1381" s="20"/>
      <c r="C1381" s="20"/>
      <c r="D1381" s="20"/>
      <c r="E1381" s="20">
        <v>193.83</v>
      </c>
    </row>
    <row r="1382" spans="1:5" x14ac:dyDescent="0.25">
      <c r="A1382" s="22">
        <v>40708</v>
      </c>
      <c r="B1382" s="20"/>
      <c r="C1382" s="20"/>
      <c r="D1382" s="20"/>
      <c r="E1382" s="20">
        <v>200.6</v>
      </c>
    </row>
    <row r="1383" spans="1:5" x14ac:dyDescent="0.25">
      <c r="A1383" s="22">
        <v>40709</v>
      </c>
      <c r="B1383" s="20"/>
      <c r="C1383" s="20"/>
      <c r="D1383" s="20"/>
      <c r="E1383" s="20">
        <v>183.97</v>
      </c>
    </row>
    <row r="1384" spans="1:5" x14ac:dyDescent="0.25">
      <c r="A1384" s="22">
        <v>40710</v>
      </c>
      <c r="B1384" s="20"/>
      <c r="C1384" s="20"/>
      <c r="D1384" s="20"/>
      <c r="E1384" s="20">
        <v>173.67</v>
      </c>
    </row>
    <row r="1385" spans="1:5" x14ac:dyDescent="0.25">
      <c r="A1385" s="22">
        <v>40711</v>
      </c>
      <c r="B1385" s="20"/>
      <c r="C1385" s="20"/>
      <c r="D1385" s="20"/>
      <c r="E1385" s="20">
        <v>176.64</v>
      </c>
    </row>
    <row r="1386" spans="1:5" x14ac:dyDescent="0.25">
      <c r="A1386" s="22">
        <v>40714</v>
      </c>
      <c r="B1386" s="20"/>
      <c r="C1386" s="20"/>
      <c r="D1386" s="20"/>
      <c r="E1386" s="20">
        <v>184.35</v>
      </c>
    </row>
    <row r="1387" spans="1:5" x14ac:dyDescent="0.25">
      <c r="A1387" s="22">
        <v>40715</v>
      </c>
      <c r="B1387" s="20"/>
      <c r="C1387" s="20"/>
      <c r="D1387" s="20"/>
      <c r="E1387" s="20">
        <v>191.53</v>
      </c>
    </row>
    <row r="1388" spans="1:5" x14ac:dyDescent="0.25">
      <c r="A1388" s="22">
        <v>40716</v>
      </c>
      <c r="B1388" s="20"/>
      <c r="C1388" s="20"/>
      <c r="D1388" s="20"/>
      <c r="E1388" s="20">
        <v>189.51</v>
      </c>
    </row>
    <row r="1389" spans="1:5" x14ac:dyDescent="0.25">
      <c r="A1389" s="22">
        <v>40717</v>
      </c>
      <c r="B1389" s="20"/>
      <c r="C1389" s="20"/>
      <c r="D1389" s="20"/>
      <c r="E1389" s="20">
        <v>187.45</v>
      </c>
    </row>
    <row r="1390" spans="1:5" x14ac:dyDescent="0.25">
      <c r="A1390" s="22">
        <v>40718</v>
      </c>
      <c r="B1390" s="20"/>
      <c r="C1390" s="20"/>
      <c r="D1390" s="20"/>
      <c r="E1390" s="20">
        <v>181.31</v>
      </c>
    </row>
    <row r="1391" spans="1:5" x14ac:dyDescent="0.25">
      <c r="A1391" s="22">
        <v>40721</v>
      </c>
      <c r="B1391" s="20"/>
      <c r="C1391" s="20"/>
      <c r="D1391" s="20"/>
      <c r="E1391" s="20">
        <v>184.23</v>
      </c>
    </row>
    <row r="1392" spans="1:5" x14ac:dyDescent="0.25">
      <c r="A1392" s="22">
        <v>40722</v>
      </c>
      <c r="B1392" s="20"/>
      <c r="C1392" s="20"/>
      <c r="D1392" s="20"/>
      <c r="E1392" s="20">
        <v>191.54</v>
      </c>
    </row>
    <row r="1393" spans="1:5" x14ac:dyDescent="0.25">
      <c r="A1393" s="22">
        <v>40723</v>
      </c>
      <c r="B1393" s="20"/>
      <c r="C1393" s="20"/>
      <c r="D1393" s="20"/>
      <c r="E1393" s="20">
        <v>201.2</v>
      </c>
    </row>
    <row r="1394" spans="1:5" x14ac:dyDescent="0.25">
      <c r="A1394" s="22">
        <v>40724</v>
      </c>
      <c r="B1394" s="20"/>
      <c r="C1394" s="20"/>
      <c r="D1394" s="20"/>
      <c r="E1394" s="20">
        <v>210.22</v>
      </c>
    </row>
    <row r="1395" spans="1:5" x14ac:dyDescent="0.25">
      <c r="A1395" s="22">
        <v>40725</v>
      </c>
      <c r="B1395" s="20"/>
      <c r="C1395" s="20"/>
      <c r="D1395" s="20"/>
      <c r="E1395" s="20">
        <v>218.24</v>
      </c>
    </row>
    <row r="1396" spans="1:5" x14ac:dyDescent="0.25">
      <c r="A1396" s="22">
        <v>40729</v>
      </c>
      <c r="B1396" s="20"/>
      <c r="C1396" s="20"/>
      <c r="D1396" s="20"/>
      <c r="E1396" s="20">
        <v>217.05</v>
      </c>
    </row>
    <row r="1397" spans="1:5" x14ac:dyDescent="0.25">
      <c r="A1397" s="22">
        <v>40730</v>
      </c>
      <c r="B1397" s="20"/>
      <c r="C1397" s="20"/>
      <c r="D1397" s="20"/>
      <c r="E1397" s="20">
        <v>212.74</v>
      </c>
    </row>
    <row r="1398" spans="1:5" x14ac:dyDescent="0.25">
      <c r="A1398" s="22">
        <v>40731</v>
      </c>
      <c r="B1398" s="20"/>
      <c r="C1398" s="20"/>
      <c r="D1398" s="20"/>
      <c r="E1398" s="20">
        <v>219.42</v>
      </c>
    </row>
    <row r="1399" spans="1:5" x14ac:dyDescent="0.25">
      <c r="A1399" s="22">
        <v>40732</v>
      </c>
      <c r="B1399" s="20"/>
      <c r="C1399" s="20"/>
      <c r="D1399" s="20"/>
      <c r="E1399" s="20">
        <v>215.85</v>
      </c>
    </row>
    <row r="1400" spans="1:5" x14ac:dyDescent="0.25">
      <c r="A1400" s="22">
        <v>40735</v>
      </c>
      <c r="B1400" s="20"/>
      <c r="C1400" s="20"/>
      <c r="D1400" s="20"/>
      <c r="E1400" s="20">
        <v>198.16</v>
      </c>
    </row>
    <row r="1401" spans="1:5" x14ac:dyDescent="0.25">
      <c r="A1401" s="22">
        <v>40736</v>
      </c>
      <c r="B1401" s="20"/>
      <c r="C1401" s="20"/>
      <c r="D1401" s="20"/>
      <c r="E1401" s="20">
        <v>193.59</v>
      </c>
    </row>
    <row r="1402" spans="1:5" x14ac:dyDescent="0.25">
      <c r="A1402" s="22">
        <v>40737</v>
      </c>
      <c r="B1402" s="20"/>
      <c r="C1402" s="20"/>
      <c r="D1402" s="20"/>
      <c r="E1402" s="20">
        <v>192.54</v>
      </c>
    </row>
    <row r="1403" spans="1:5" x14ac:dyDescent="0.25">
      <c r="A1403" s="22">
        <v>40738</v>
      </c>
      <c r="B1403" s="20"/>
      <c r="C1403" s="20"/>
      <c r="D1403" s="20"/>
      <c r="E1403" s="20">
        <v>185.5</v>
      </c>
    </row>
    <row r="1404" spans="1:5" x14ac:dyDescent="0.25">
      <c r="A1404" s="22">
        <v>40739</v>
      </c>
      <c r="B1404" s="20"/>
      <c r="C1404" s="20"/>
      <c r="D1404" s="20"/>
      <c r="E1404" s="20">
        <v>186.95</v>
      </c>
    </row>
    <row r="1405" spans="1:5" x14ac:dyDescent="0.25">
      <c r="A1405" s="22">
        <v>40742</v>
      </c>
      <c r="B1405" s="20"/>
      <c r="C1405" s="20"/>
      <c r="D1405" s="20"/>
      <c r="E1405" s="20">
        <v>183.73</v>
      </c>
    </row>
    <row r="1406" spans="1:5" x14ac:dyDescent="0.25">
      <c r="A1406" s="22">
        <v>40743</v>
      </c>
      <c r="B1406" s="20"/>
      <c r="C1406" s="20"/>
      <c r="D1406" s="20"/>
      <c r="E1406" s="20">
        <v>192.81</v>
      </c>
    </row>
    <row r="1407" spans="1:5" x14ac:dyDescent="0.25">
      <c r="A1407" s="22">
        <v>40744</v>
      </c>
      <c r="B1407" s="20"/>
      <c r="C1407" s="20"/>
      <c r="D1407" s="20"/>
      <c r="E1407" s="20">
        <v>196.68</v>
      </c>
    </row>
    <row r="1408" spans="1:5" x14ac:dyDescent="0.25">
      <c r="A1408" s="22">
        <v>40745</v>
      </c>
      <c r="B1408" s="20"/>
      <c r="C1408" s="20"/>
      <c r="D1408" s="20"/>
      <c r="E1408" s="20">
        <v>207.01</v>
      </c>
    </row>
    <row r="1409" spans="1:5" x14ac:dyDescent="0.25">
      <c r="A1409" s="22">
        <v>40746</v>
      </c>
      <c r="B1409" s="20"/>
      <c r="C1409" s="20"/>
      <c r="D1409" s="20"/>
      <c r="E1409" s="20">
        <v>209.07</v>
      </c>
    </row>
    <row r="1410" spans="1:5" x14ac:dyDescent="0.25">
      <c r="A1410" s="22">
        <v>40749</v>
      </c>
      <c r="B1410" s="20"/>
      <c r="C1410" s="20"/>
      <c r="D1410" s="20"/>
      <c r="E1410" s="20">
        <v>201.07</v>
      </c>
    </row>
    <row r="1411" spans="1:5" x14ac:dyDescent="0.25">
      <c r="A1411" s="22">
        <v>40750</v>
      </c>
      <c r="B1411" s="20"/>
      <c r="C1411" s="20"/>
      <c r="D1411" s="20"/>
      <c r="E1411" s="20">
        <v>195.93</v>
      </c>
    </row>
    <row r="1412" spans="1:5" x14ac:dyDescent="0.25">
      <c r="A1412" s="22">
        <v>40751</v>
      </c>
      <c r="B1412" s="20"/>
      <c r="C1412" s="20"/>
      <c r="D1412" s="20"/>
      <c r="E1412" s="20">
        <v>185.13</v>
      </c>
    </row>
    <row r="1413" spans="1:5" x14ac:dyDescent="0.25">
      <c r="A1413" s="22">
        <v>40752</v>
      </c>
      <c r="B1413" s="20"/>
      <c r="C1413" s="20"/>
      <c r="D1413" s="20"/>
      <c r="E1413" s="20">
        <v>180.56</v>
      </c>
    </row>
    <row r="1414" spans="1:5" x14ac:dyDescent="0.25">
      <c r="A1414" s="22">
        <v>40753</v>
      </c>
      <c r="B1414" s="20"/>
      <c r="C1414" s="20"/>
      <c r="D1414" s="20"/>
      <c r="E1414" s="20">
        <v>182.33</v>
      </c>
    </row>
    <row r="1415" spans="1:5" x14ac:dyDescent="0.25">
      <c r="A1415" s="22">
        <v>40756</v>
      </c>
      <c r="B1415" s="20"/>
      <c r="C1415" s="20"/>
      <c r="D1415" s="20"/>
      <c r="E1415" s="20">
        <v>191.54</v>
      </c>
    </row>
    <row r="1416" spans="1:5" x14ac:dyDescent="0.25">
      <c r="A1416" s="22">
        <v>40757</v>
      </c>
      <c r="B1416" s="20"/>
      <c r="C1416" s="20"/>
      <c r="D1416" s="20"/>
      <c r="E1416" s="20">
        <v>181.73</v>
      </c>
    </row>
    <row r="1417" spans="1:5" x14ac:dyDescent="0.25">
      <c r="A1417" s="22">
        <v>40758</v>
      </c>
      <c r="B1417" s="20"/>
      <c r="C1417" s="20"/>
      <c r="D1417" s="20"/>
      <c r="E1417" s="20">
        <v>178.24</v>
      </c>
    </row>
    <row r="1418" spans="1:5" x14ac:dyDescent="0.25">
      <c r="A1418" s="22">
        <v>40759</v>
      </c>
      <c r="B1418" s="20"/>
      <c r="C1418" s="20"/>
      <c r="D1418" s="20"/>
      <c r="E1418" s="20">
        <v>146.54</v>
      </c>
    </row>
    <row r="1419" spans="1:5" x14ac:dyDescent="0.25">
      <c r="A1419" s="22">
        <v>40760</v>
      </c>
      <c r="B1419" s="20"/>
      <c r="C1419" s="20"/>
      <c r="D1419" s="20"/>
      <c r="E1419" s="20">
        <v>135.34</v>
      </c>
    </row>
    <row r="1420" spans="1:5" x14ac:dyDescent="0.25">
      <c r="A1420" s="22">
        <v>40763</v>
      </c>
      <c r="B1420" s="20"/>
      <c r="C1420" s="20"/>
      <c r="D1420" s="20"/>
      <c r="E1420" s="20">
        <v>116.93</v>
      </c>
    </row>
    <row r="1421" spans="1:5" x14ac:dyDescent="0.25">
      <c r="A1421" s="22">
        <v>40764</v>
      </c>
      <c r="B1421" s="20"/>
      <c r="C1421" s="20"/>
      <c r="D1421" s="20"/>
      <c r="E1421" s="20">
        <v>125.8</v>
      </c>
    </row>
    <row r="1422" spans="1:5" x14ac:dyDescent="0.25">
      <c r="A1422" s="22">
        <v>40765</v>
      </c>
      <c r="B1422" s="20"/>
      <c r="C1422" s="20"/>
      <c r="D1422" s="20"/>
      <c r="E1422" s="20">
        <v>114.84</v>
      </c>
    </row>
    <row r="1423" spans="1:5" x14ac:dyDescent="0.25">
      <c r="A1423" s="22">
        <v>40766</v>
      </c>
      <c r="B1423" s="20"/>
      <c r="C1423" s="20"/>
      <c r="D1423" s="20"/>
      <c r="E1423" s="20">
        <v>120.53</v>
      </c>
    </row>
    <row r="1424" spans="1:5" x14ac:dyDescent="0.25">
      <c r="A1424" s="22">
        <v>40767</v>
      </c>
      <c r="B1424" s="20"/>
      <c r="C1424" s="20"/>
      <c r="D1424" s="20"/>
      <c r="E1424" s="20">
        <v>117.54</v>
      </c>
    </row>
    <row r="1425" spans="1:5" x14ac:dyDescent="0.25">
      <c r="A1425" s="22">
        <v>40770</v>
      </c>
      <c r="B1425" s="20"/>
      <c r="C1425" s="20"/>
      <c r="D1425" s="20"/>
      <c r="E1425" s="20">
        <v>123.48</v>
      </c>
    </row>
    <row r="1426" spans="1:5" x14ac:dyDescent="0.25">
      <c r="A1426" s="22">
        <v>40771</v>
      </c>
      <c r="B1426" s="20"/>
      <c r="C1426" s="20"/>
      <c r="D1426" s="20"/>
      <c r="E1426" s="20">
        <v>122.15</v>
      </c>
    </row>
    <row r="1427" spans="1:5" x14ac:dyDescent="0.25">
      <c r="A1427" s="22">
        <v>40772</v>
      </c>
      <c r="B1427" s="20"/>
      <c r="C1427" s="20"/>
      <c r="D1427" s="20"/>
      <c r="E1427" s="20">
        <v>119.77</v>
      </c>
    </row>
    <row r="1428" spans="1:5" x14ac:dyDescent="0.25">
      <c r="A1428" s="22">
        <v>40773</v>
      </c>
      <c r="B1428" s="20"/>
      <c r="C1428" s="20"/>
      <c r="D1428" s="20"/>
      <c r="E1428" s="20">
        <v>94.85</v>
      </c>
    </row>
    <row r="1429" spans="1:5" x14ac:dyDescent="0.25">
      <c r="A1429" s="22">
        <v>40774</v>
      </c>
      <c r="B1429" s="20"/>
      <c r="C1429" s="20"/>
      <c r="D1429" s="20"/>
      <c r="E1429" s="20">
        <v>90.26</v>
      </c>
    </row>
    <row r="1430" spans="1:5" x14ac:dyDescent="0.25">
      <c r="A1430" s="22">
        <v>40777</v>
      </c>
      <c r="B1430" s="20"/>
      <c r="C1430" s="20"/>
      <c r="D1430" s="20"/>
      <c r="E1430" s="20">
        <v>87.37</v>
      </c>
    </row>
    <row r="1431" spans="1:5" x14ac:dyDescent="0.25">
      <c r="A1431" s="22">
        <v>40778</v>
      </c>
      <c r="B1431" s="20"/>
      <c r="C1431" s="20"/>
      <c r="D1431" s="20"/>
      <c r="E1431" s="20">
        <v>91.44</v>
      </c>
    </row>
    <row r="1432" spans="1:5" x14ac:dyDescent="0.25">
      <c r="A1432" s="22">
        <v>40779</v>
      </c>
      <c r="B1432" s="20"/>
      <c r="C1432" s="20"/>
      <c r="D1432" s="20"/>
      <c r="E1432" s="20">
        <v>93.57</v>
      </c>
    </row>
    <row r="1433" spans="1:5" x14ac:dyDescent="0.25">
      <c r="A1433" s="22">
        <v>40780</v>
      </c>
      <c r="B1433" s="20"/>
      <c r="C1433" s="20"/>
      <c r="D1433" s="20"/>
      <c r="E1433" s="20">
        <v>90.8</v>
      </c>
    </row>
    <row r="1434" spans="1:5" x14ac:dyDescent="0.25">
      <c r="A1434" s="22">
        <v>40781</v>
      </c>
      <c r="B1434" s="20"/>
      <c r="C1434" s="20"/>
      <c r="D1434" s="20"/>
      <c r="E1434" s="20">
        <v>92.56</v>
      </c>
    </row>
    <row r="1435" spans="1:5" x14ac:dyDescent="0.25">
      <c r="A1435" s="22">
        <v>40784</v>
      </c>
      <c r="B1435" s="20"/>
      <c r="C1435" s="20"/>
      <c r="D1435" s="20"/>
      <c r="E1435" s="20">
        <v>98.43</v>
      </c>
    </row>
    <row r="1436" spans="1:5" x14ac:dyDescent="0.25">
      <c r="A1436" s="22">
        <v>40785</v>
      </c>
      <c r="B1436" s="20"/>
      <c r="C1436" s="20"/>
      <c r="D1436" s="20"/>
      <c r="E1436" s="20">
        <v>98.28</v>
      </c>
    </row>
    <row r="1437" spans="1:5" x14ac:dyDescent="0.25">
      <c r="A1437" s="22">
        <v>40786</v>
      </c>
      <c r="B1437" s="20"/>
      <c r="C1437" s="20"/>
      <c r="D1437" s="20"/>
      <c r="E1437" s="20">
        <v>97.91</v>
      </c>
    </row>
    <row r="1438" spans="1:5" x14ac:dyDescent="0.25">
      <c r="A1438" s="22">
        <v>40787</v>
      </c>
      <c r="B1438" s="20"/>
      <c r="C1438" s="20"/>
      <c r="D1438" s="20"/>
      <c r="E1438" s="20">
        <v>96.88</v>
      </c>
    </row>
    <row r="1439" spans="1:5" x14ac:dyDescent="0.25">
      <c r="A1439" s="22">
        <v>40788</v>
      </c>
      <c r="B1439" s="20"/>
      <c r="C1439" s="20"/>
      <c r="D1439" s="20"/>
      <c r="E1439" s="20">
        <v>91.46</v>
      </c>
    </row>
    <row r="1440" spans="1:5" x14ac:dyDescent="0.25">
      <c r="A1440" s="22">
        <v>40792</v>
      </c>
      <c r="B1440" s="20"/>
      <c r="C1440" s="20"/>
      <c r="D1440" s="20"/>
      <c r="E1440" s="20">
        <v>87.92</v>
      </c>
    </row>
    <row r="1441" spans="1:5" x14ac:dyDescent="0.25">
      <c r="A1441" s="22">
        <v>40793</v>
      </c>
      <c r="B1441" s="20"/>
      <c r="C1441" s="20"/>
      <c r="D1441" s="20"/>
      <c r="E1441" s="20">
        <v>91.73</v>
      </c>
    </row>
    <row r="1442" spans="1:5" x14ac:dyDescent="0.25">
      <c r="A1442" s="22">
        <v>40794</v>
      </c>
      <c r="B1442" s="20"/>
      <c r="C1442" s="20"/>
      <c r="D1442" s="20"/>
      <c r="E1442" s="20">
        <v>90.62</v>
      </c>
    </row>
    <row r="1443" spans="1:5" x14ac:dyDescent="0.25">
      <c r="A1443" s="22">
        <v>40795</v>
      </c>
      <c r="B1443" s="20"/>
      <c r="C1443" s="20"/>
      <c r="D1443" s="20"/>
      <c r="E1443" s="20">
        <v>81.75</v>
      </c>
    </row>
    <row r="1444" spans="1:5" x14ac:dyDescent="0.25">
      <c r="A1444" s="22">
        <v>40798</v>
      </c>
      <c r="B1444" s="20"/>
      <c r="C1444" s="20"/>
      <c r="D1444" s="20"/>
      <c r="E1444" s="20">
        <v>80.209999999999994</v>
      </c>
    </row>
    <row r="1445" spans="1:5" x14ac:dyDescent="0.25">
      <c r="A1445" s="22">
        <v>40799</v>
      </c>
      <c r="B1445" s="20"/>
      <c r="C1445" s="20"/>
      <c r="D1445" s="20"/>
      <c r="E1445" s="20">
        <v>81.8</v>
      </c>
    </row>
    <row r="1446" spans="1:5" x14ac:dyDescent="0.25">
      <c r="A1446" s="22">
        <v>40800</v>
      </c>
      <c r="B1446" s="20"/>
      <c r="C1446" s="20"/>
      <c r="D1446" s="20"/>
      <c r="E1446" s="20">
        <v>84.45</v>
      </c>
    </row>
    <row r="1447" spans="1:5" x14ac:dyDescent="0.25">
      <c r="A1447" s="22">
        <v>40801</v>
      </c>
      <c r="B1447" s="20"/>
      <c r="C1447" s="20"/>
      <c r="D1447" s="20"/>
      <c r="E1447" s="20">
        <v>88.05</v>
      </c>
    </row>
    <row r="1448" spans="1:5" x14ac:dyDescent="0.25">
      <c r="A1448" s="22">
        <v>40802</v>
      </c>
      <c r="B1448" s="20"/>
      <c r="C1448" s="20"/>
      <c r="D1448" s="20"/>
      <c r="E1448" s="20">
        <v>90.22</v>
      </c>
    </row>
    <row r="1449" spans="1:5" x14ac:dyDescent="0.25">
      <c r="A1449" s="22">
        <v>40805</v>
      </c>
      <c r="B1449" s="20"/>
      <c r="C1449" s="20"/>
      <c r="D1449" s="20"/>
      <c r="E1449" s="20">
        <v>87.2</v>
      </c>
    </row>
    <row r="1450" spans="1:5" x14ac:dyDescent="0.25">
      <c r="A1450" s="22">
        <v>40806</v>
      </c>
      <c r="B1450" s="20"/>
      <c r="C1450" s="20"/>
      <c r="D1450" s="20"/>
      <c r="E1450" s="20">
        <v>87.2</v>
      </c>
    </row>
    <row r="1451" spans="1:5" x14ac:dyDescent="0.25">
      <c r="A1451" s="22">
        <v>40807</v>
      </c>
      <c r="B1451" s="20"/>
      <c r="C1451" s="20"/>
      <c r="D1451" s="20"/>
      <c r="E1451" s="20">
        <v>83.47</v>
      </c>
    </row>
    <row r="1452" spans="1:5" x14ac:dyDescent="0.25">
      <c r="A1452" s="22">
        <v>40808</v>
      </c>
      <c r="B1452" s="20"/>
      <c r="C1452" s="20"/>
      <c r="D1452" s="20"/>
      <c r="E1452" s="20">
        <v>73.37</v>
      </c>
    </row>
    <row r="1453" spans="1:5" x14ac:dyDescent="0.25">
      <c r="A1453" s="22">
        <v>40809</v>
      </c>
      <c r="B1453" s="20"/>
      <c r="C1453" s="20"/>
      <c r="D1453" s="20"/>
      <c r="E1453" s="20">
        <v>73.16</v>
      </c>
    </row>
    <row r="1454" spans="1:5" x14ac:dyDescent="0.25">
      <c r="A1454" s="22">
        <v>40812</v>
      </c>
      <c r="B1454" s="20"/>
      <c r="C1454" s="20"/>
      <c r="D1454" s="20"/>
      <c r="E1454" s="20">
        <v>75.44</v>
      </c>
    </row>
    <row r="1455" spans="1:5" x14ac:dyDescent="0.25">
      <c r="A1455" s="22">
        <v>40813</v>
      </c>
      <c r="B1455" s="20"/>
      <c r="C1455" s="20"/>
      <c r="D1455" s="20"/>
      <c r="E1455" s="20">
        <v>76.98</v>
      </c>
    </row>
    <row r="1456" spans="1:5" x14ac:dyDescent="0.25">
      <c r="A1456" s="22">
        <v>40814</v>
      </c>
      <c r="B1456" s="20"/>
      <c r="C1456" s="20"/>
      <c r="D1456" s="20"/>
      <c r="E1456" s="20">
        <v>72.63</v>
      </c>
    </row>
    <row r="1457" spans="1:5" x14ac:dyDescent="0.25">
      <c r="A1457" s="22">
        <v>40815</v>
      </c>
      <c r="B1457" s="20"/>
      <c r="C1457" s="20"/>
      <c r="D1457" s="20"/>
      <c r="E1457" s="20">
        <v>72.849999999999994</v>
      </c>
    </row>
    <row r="1458" spans="1:5" x14ac:dyDescent="0.25">
      <c r="A1458" s="22">
        <v>40816</v>
      </c>
      <c r="B1458" s="20"/>
      <c r="C1458" s="20"/>
      <c r="D1458" s="20"/>
      <c r="E1458" s="20">
        <v>68.86</v>
      </c>
    </row>
    <row r="1459" spans="1:5" x14ac:dyDescent="0.25">
      <c r="A1459" s="22">
        <v>40819</v>
      </c>
      <c r="B1459" s="20"/>
      <c r="C1459" s="20"/>
      <c r="D1459" s="20"/>
      <c r="E1459" s="20">
        <v>64.56</v>
      </c>
    </row>
    <row r="1460" spans="1:5" x14ac:dyDescent="0.25">
      <c r="A1460" s="22">
        <v>40820</v>
      </c>
      <c r="B1460" s="20"/>
      <c r="C1460" s="20"/>
      <c r="D1460" s="20"/>
      <c r="E1460" s="20">
        <v>67.540000000000006</v>
      </c>
    </row>
    <row r="1461" spans="1:5" x14ac:dyDescent="0.25">
      <c r="A1461" s="22">
        <v>40821</v>
      </c>
      <c r="B1461" s="20"/>
      <c r="C1461" s="20"/>
      <c r="D1461" s="20"/>
      <c r="E1461" s="20">
        <v>71.8</v>
      </c>
    </row>
    <row r="1462" spans="1:5" x14ac:dyDescent="0.25">
      <c r="A1462" s="22">
        <v>40822</v>
      </c>
      <c r="B1462" s="20"/>
      <c r="C1462" s="20"/>
      <c r="D1462" s="20"/>
      <c r="E1462" s="20">
        <v>72.98</v>
      </c>
    </row>
    <row r="1463" spans="1:5" x14ac:dyDescent="0.25">
      <c r="A1463" s="22">
        <v>40823</v>
      </c>
      <c r="B1463" s="20"/>
      <c r="C1463" s="20"/>
      <c r="D1463" s="20"/>
      <c r="E1463" s="20">
        <v>72.8</v>
      </c>
    </row>
    <row r="1464" spans="1:5" x14ac:dyDescent="0.25">
      <c r="A1464" s="22">
        <v>40826</v>
      </c>
      <c r="B1464" s="20"/>
      <c r="C1464" s="20"/>
      <c r="D1464" s="20"/>
      <c r="E1464" s="20">
        <v>76.59</v>
      </c>
    </row>
    <row r="1465" spans="1:5" x14ac:dyDescent="0.25">
      <c r="A1465" s="22">
        <v>40827</v>
      </c>
      <c r="B1465" s="20"/>
      <c r="C1465" s="20"/>
      <c r="D1465" s="20"/>
      <c r="E1465" s="20">
        <v>78.45</v>
      </c>
    </row>
    <row r="1466" spans="1:5" x14ac:dyDescent="0.25">
      <c r="A1466" s="22">
        <v>40828</v>
      </c>
      <c r="B1466" s="20"/>
      <c r="C1466" s="20"/>
      <c r="D1466" s="20"/>
      <c r="E1466" s="20">
        <v>83.83</v>
      </c>
    </row>
    <row r="1467" spans="1:5" x14ac:dyDescent="0.25">
      <c r="A1467" s="22">
        <v>40829</v>
      </c>
      <c r="B1467" s="20"/>
      <c r="C1467" s="20"/>
      <c r="D1467" s="20"/>
      <c r="E1467" s="20">
        <v>83.36</v>
      </c>
    </row>
    <row r="1468" spans="1:5" x14ac:dyDescent="0.25">
      <c r="A1468" s="22">
        <v>40830</v>
      </c>
      <c r="B1468" s="20"/>
      <c r="C1468" s="20"/>
      <c r="D1468" s="20"/>
      <c r="E1468" s="20">
        <v>88.19</v>
      </c>
    </row>
    <row r="1469" spans="1:5" x14ac:dyDescent="0.25">
      <c r="A1469" s="22">
        <v>40833</v>
      </c>
      <c r="B1469" s="20"/>
      <c r="C1469" s="20"/>
      <c r="D1469" s="20"/>
      <c r="E1469" s="20">
        <v>80.02</v>
      </c>
    </row>
    <row r="1470" spans="1:5" x14ac:dyDescent="0.25">
      <c r="A1470" s="22">
        <v>40834</v>
      </c>
      <c r="B1470" s="20"/>
      <c r="C1470" s="20"/>
      <c r="D1470" s="20"/>
      <c r="E1470" s="20">
        <v>83.37</v>
      </c>
    </row>
    <row r="1471" spans="1:5" x14ac:dyDescent="0.25">
      <c r="A1471" s="22">
        <v>40835</v>
      </c>
      <c r="B1471" s="20"/>
      <c r="C1471" s="20"/>
      <c r="D1471" s="20"/>
      <c r="E1471" s="20">
        <v>76.599999999999994</v>
      </c>
    </row>
    <row r="1472" spans="1:5" x14ac:dyDescent="0.25">
      <c r="A1472" s="22">
        <v>40836</v>
      </c>
      <c r="B1472" s="20"/>
      <c r="C1472" s="20"/>
      <c r="D1472" s="20"/>
      <c r="E1472" s="20">
        <v>76.42</v>
      </c>
    </row>
    <row r="1473" spans="1:5" x14ac:dyDescent="0.25">
      <c r="A1473" s="22">
        <v>40837</v>
      </c>
      <c r="B1473" s="20"/>
      <c r="C1473" s="20"/>
      <c r="D1473" s="20"/>
      <c r="E1473" s="20">
        <v>79.98</v>
      </c>
    </row>
    <row r="1474" spans="1:5" x14ac:dyDescent="0.25">
      <c r="A1474" s="22">
        <v>40840</v>
      </c>
      <c r="B1474" s="20"/>
      <c r="C1474" s="20"/>
      <c r="D1474" s="20"/>
      <c r="E1474" s="20">
        <v>84.82</v>
      </c>
    </row>
    <row r="1475" spans="1:5" x14ac:dyDescent="0.25">
      <c r="A1475" s="22">
        <v>40841</v>
      </c>
      <c r="B1475" s="20"/>
      <c r="C1475" s="20"/>
      <c r="D1475" s="20"/>
      <c r="E1475" s="20">
        <v>79.47</v>
      </c>
    </row>
    <row r="1476" spans="1:5" x14ac:dyDescent="0.25">
      <c r="A1476" s="22">
        <v>40842</v>
      </c>
      <c r="B1476" s="20"/>
      <c r="C1476" s="20"/>
      <c r="D1476" s="20"/>
      <c r="E1476" s="20">
        <v>82.52</v>
      </c>
    </row>
    <row r="1477" spans="1:5" x14ac:dyDescent="0.25">
      <c r="A1477" s="22">
        <v>40843</v>
      </c>
      <c r="B1477" s="20"/>
      <c r="C1477" s="20"/>
      <c r="D1477" s="20"/>
      <c r="E1477" s="20">
        <v>93.36</v>
      </c>
    </row>
    <row r="1478" spans="1:5" x14ac:dyDescent="0.25">
      <c r="A1478" s="22">
        <v>40844</v>
      </c>
      <c r="B1478" s="20"/>
      <c r="C1478" s="20"/>
      <c r="D1478" s="20"/>
      <c r="E1478" s="20">
        <v>94.82</v>
      </c>
    </row>
    <row r="1479" spans="1:5" x14ac:dyDescent="0.25">
      <c r="A1479" s="22">
        <v>40847</v>
      </c>
      <c r="B1479" s="20"/>
      <c r="C1479" s="20"/>
      <c r="D1479" s="20"/>
      <c r="E1479" s="20">
        <v>85.66</v>
      </c>
    </row>
    <row r="1480" spans="1:5" x14ac:dyDescent="0.25">
      <c r="A1480" s="22">
        <v>40848</v>
      </c>
      <c r="B1480" s="20"/>
      <c r="C1480" s="20"/>
      <c r="D1480" s="20"/>
      <c r="E1480" s="20">
        <v>71.72</v>
      </c>
    </row>
    <row r="1481" spans="1:5" x14ac:dyDescent="0.25">
      <c r="A1481" s="22">
        <v>40849</v>
      </c>
      <c r="B1481" s="20"/>
      <c r="C1481" s="20"/>
      <c r="D1481" s="20"/>
      <c r="E1481" s="20">
        <v>73.59</v>
      </c>
    </row>
    <row r="1482" spans="1:5" x14ac:dyDescent="0.25">
      <c r="A1482" s="22">
        <v>40850</v>
      </c>
      <c r="B1482" s="20"/>
      <c r="C1482" s="20"/>
      <c r="D1482" s="20"/>
      <c r="E1482" s="20">
        <v>77.56</v>
      </c>
    </row>
    <row r="1483" spans="1:5" x14ac:dyDescent="0.25">
      <c r="A1483" s="22">
        <v>40851</v>
      </c>
      <c r="B1483" s="20"/>
      <c r="C1483" s="20"/>
      <c r="D1483" s="20"/>
      <c r="E1483" s="20">
        <v>76.180000000000007</v>
      </c>
    </row>
    <row r="1484" spans="1:5" x14ac:dyDescent="0.25">
      <c r="A1484" s="22">
        <v>40854</v>
      </c>
      <c r="B1484" s="20"/>
      <c r="C1484" s="20"/>
      <c r="D1484" s="20"/>
      <c r="E1484" s="20">
        <v>76.64</v>
      </c>
    </row>
    <row r="1485" spans="1:5" x14ac:dyDescent="0.25">
      <c r="A1485" s="22">
        <v>40855</v>
      </c>
      <c r="B1485" s="20"/>
      <c r="C1485" s="20"/>
      <c r="D1485" s="20"/>
      <c r="E1485" s="20">
        <v>80.17</v>
      </c>
    </row>
    <row r="1486" spans="1:5" x14ac:dyDescent="0.25">
      <c r="A1486" s="22">
        <v>40856</v>
      </c>
      <c r="B1486" s="20"/>
      <c r="C1486" s="20"/>
      <c r="D1486" s="20"/>
      <c r="E1486" s="20">
        <v>65.290000000000006</v>
      </c>
    </row>
    <row r="1487" spans="1:5" x14ac:dyDescent="0.25">
      <c r="A1487" s="22">
        <v>40857</v>
      </c>
      <c r="B1487" s="20"/>
      <c r="C1487" s="20"/>
      <c r="D1487" s="20"/>
      <c r="E1487" s="20">
        <v>69.14</v>
      </c>
    </row>
    <row r="1488" spans="1:5" x14ac:dyDescent="0.25">
      <c r="A1488" s="22">
        <v>40858</v>
      </c>
      <c r="B1488" s="20"/>
      <c r="C1488" s="20"/>
      <c r="D1488" s="20"/>
      <c r="E1488" s="20">
        <v>72.41</v>
      </c>
    </row>
    <row r="1489" spans="1:5" x14ac:dyDescent="0.25">
      <c r="A1489" s="22">
        <v>40861</v>
      </c>
      <c r="B1489" s="20"/>
      <c r="C1489" s="20"/>
      <c r="D1489" s="20"/>
      <c r="E1489" s="20">
        <v>70.599999999999994</v>
      </c>
    </row>
    <row r="1490" spans="1:5" x14ac:dyDescent="0.25">
      <c r="A1490" s="22">
        <v>40862</v>
      </c>
      <c r="B1490" s="20"/>
      <c r="C1490" s="20"/>
      <c r="D1490" s="20"/>
      <c r="E1490" s="20">
        <v>71.34</v>
      </c>
    </row>
    <row r="1491" spans="1:5" x14ac:dyDescent="0.25">
      <c r="A1491" s="22">
        <v>40863</v>
      </c>
      <c r="B1491" s="20"/>
      <c r="C1491" s="20"/>
      <c r="D1491" s="20"/>
      <c r="E1491" s="20">
        <v>68.19</v>
      </c>
    </row>
    <row r="1492" spans="1:5" x14ac:dyDescent="0.25">
      <c r="A1492" s="22">
        <v>40864</v>
      </c>
      <c r="B1492" s="20"/>
      <c r="C1492" s="20"/>
      <c r="D1492" s="20"/>
      <c r="E1492" s="20">
        <v>63.93</v>
      </c>
    </row>
    <row r="1493" spans="1:5" x14ac:dyDescent="0.25">
      <c r="A1493" s="22">
        <v>40865</v>
      </c>
      <c r="B1493" s="20"/>
      <c r="C1493" s="20"/>
      <c r="D1493" s="20"/>
      <c r="E1493" s="20">
        <v>66.510000000000005</v>
      </c>
    </row>
    <row r="1494" spans="1:5" x14ac:dyDescent="0.25">
      <c r="A1494" s="22">
        <v>40868</v>
      </c>
      <c r="B1494" s="20"/>
      <c r="C1494" s="20"/>
      <c r="D1494" s="20"/>
      <c r="E1494" s="20">
        <v>66.040000000000006</v>
      </c>
    </row>
    <row r="1495" spans="1:5" x14ac:dyDescent="0.25">
      <c r="A1495" s="22">
        <v>40869</v>
      </c>
      <c r="B1495" s="20"/>
      <c r="C1495" s="20"/>
      <c r="D1495" s="20"/>
      <c r="E1495" s="20">
        <v>67.28</v>
      </c>
    </row>
    <row r="1496" spans="1:5" x14ac:dyDescent="0.25">
      <c r="A1496" s="22">
        <v>40870</v>
      </c>
      <c r="B1496" s="20"/>
      <c r="C1496" s="20"/>
      <c r="D1496" s="20"/>
      <c r="E1496" s="20">
        <v>64.77</v>
      </c>
    </row>
    <row r="1497" spans="1:5" x14ac:dyDescent="0.25">
      <c r="A1497" s="22">
        <v>40872</v>
      </c>
      <c r="B1497" s="20"/>
      <c r="C1497" s="20"/>
      <c r="D1497" s="20"/>
      <c r="E1497" s="20">
        <v>62.84</v>
      </c>
    </row>
    <row r="1498" spans="1:5" x14ac:dyDescent="0.25">
      <c r="A1498" s="22">
        <v>40875</v>
      </c>
      <c r="B1498" s="20"/>
      <c r="C1498" s="20"/>
      <c r="D1498" s="20"/>
      <c r="E1498" s="20">
        <v>66.099999999999994</v>
      </c>
    </row>
    <row r="1499" spans="1:5" x14ac:dyDescent="0.25">
      <c r="A1499" s="22">
        <v>40876</v>
      </c>
      <c r="B1499" s="20"/>
      <c r="C1499" s="20"/>
      <c r="D1499" s="20"/>
      <c r="E1499" s="20">
        <v>67.86</v>
      </c>
    </row>
    <row r="1500" spans="1:5" x14ac:dyDescent="0.25">
      <c r="A1500" s="22">
        <v>40877</v>
      </c>
      <c r="B1500" s="20"/>
      <c r="C1500" s="20"/>
      <c r="D1500" s="20"/>
      <c r="E1500" s="20">
        <v>73.88</v>
      </c>
    </row>
    <row r="1501" spans="1:5" x14ac:dyDescent="0.25">
      <c r="A1501" s="22">
        <v>40878</v>
      </c>
      <c r="B1501" s="20"/>
      <c r="C1501" s="20"/>
      <c r="D1501" s="20"/>
      <c r="E1501" s="20">
        <v>75.47</v>
      </c>
    </row>
    <row r="1502" spans="1:5" x14ac:dyDescent="0.25">
      <c r="A1502" s="22">
        <v>40879</v>
      </c>
      <c r="B1502" s="20"/>
      <c r="C1502" s="20"/>
      <c r="D1502" s="20"/>
      <c r="E1502" s="20">
        <v>75.75</v>
      </c>
    </row>
    <row r="1503" spans="1:5" x14ac:dyDescent="0.25">
      <c r="A1503" s="22">
        <v>40882</v>
      </c>
      <c r="B1503" s="20"/>
      <c r="C1503" s="20"/>
      <c r="D1503" s="20"/>
      <c r="E1503" s="20">
        <v>75.569999999999993</v>
      </c>
    </row>
    <row r="1504" spans="1:5" x14ac:dyDescent="0.25">
      <c r="A1504" s="22">
        <v>40883</v>
      </c>
      <c r="B1504" s="20"/>
      <c r="C1504" s="20"/>
      <c r="D1504" s="20"/>
      <c r="E1504" s="20">
        <v>76.06</v>
      </c>
    </row>
    <row r="1505" spans="1:5" x14ac:dyDescent="0.25">
      <c r="A1505" s="22">
        <v>40884</v>
      </c>
      <c r="B1505" s="20"/>
      <c r="C1505" s="20"/>
      <c r="D1505" s="20"/>
      <c r="E1505" s="20">
        <v>74.290000000000006</v>
      </c>
    </row>
    <row r="1506" spans="1:5" x14ac:dyDescent="0.25">
      <c r="A1506" s="22">
        <v>40885</v>
      </c>
      <c r="B1506" s="20"/>
      <c r="C1506" s="20"/>
      <c r="D1506" s="20"/>
      <c r="E1506" s="20">
        <v>69.98</v>
      </c>
    </row>
    <row r="1507" spans="1:5" x14ac:dyDescent="0.25">
      <c r="A1507" s="22">
        <v>40886</v>
      </c>
      <c r="B1507" s="20"/>
      <c r="C1507" s="20"/>
      <c r="D1507" s="20"/>
      <c r="E1507" s="20">
        <v>74.900000000000006</v>
      </c>
    </row>
    <row r="1508" spans="1:5" x14ac:dyDescent="0.25">
      <c r="A1508" s="22">
        <v>40889</v>
      </c>
      <c r="B1508" s="20"/>
      <c r="C1508" s="20"/>
      <c r="D1508" s="20"/>
      <c r="E1508" s="20">
        <v>74.33</v>
      </c>
    </row>
    <row r="1509" spans="1:5" x14ac:dyDescent="0.25">
      <c r="A1509" s="22">
        <v>40890</v>
      </c>
      <c r="B1509" s="20"/>
      <c r="C1509" s="20"/>
      <c r="D1509" s="20"/>
      <c r="E1509" s="20">
        <v>74.73</v>
      </c>
    </row>
    <row r="1510" spans="1:5" x14ac:dyDescent="0.25">
      <c r="A1510" s="22">
        <v>40891</v>
      </c>
      <c r="B1510" s="20"/>
      <c r="C1510" s="20"/>
      <c r="D1510" s="20"/>
      <c r="E1510" s="20">
        <v>74.989999999999995</v>
      </c>
    </row>
    <row r="1511" spans="1:5" x14ac:dyDescent="0.25">
      <c r="A1511" s="22">
        <v>40892</v>
      </c>
      <c r="B1511" s="20"/>
      <c r="C1511" s="20"/>
      <c r="D1511" s="20"/>
      <c r="E1511" s="20">
        <v>77.97</v>
      </c>
    </row>
    <row r="1512" spans="1:5" x14ac:dyDescent="0.25">
      <c r="A1512" s="22">
        <v>40893</v>
      </c>
      <c r="B1512" s="20"/>
      <c r="C1512" s="20"/>
      <c r="D1512" s="20"/>
      <c r="E1512" s="20">
        <v>78.47</v>
      </c>
    </row>
    <row r="1513" spans="1:5" x14ac:dyDescent="0.25">
      <c r="A1513" s="22">
        <v>40896</v>
      </c>
      <c r="B1513" s="20"/>
      <c r="C1513" s="20"/>
      <c r="D1513" s="20"/>
      <c r="E1513" s="20">
        <v>78.86</v>
      </c>
    </row>
    <row r="1514" spans="1:5" x14ac:dyDescent="0.25">
      <c r="A1514" s="22">
        <v>40897</v>
      </c>
      <c r="B1514" s="20"/>
      <c r="C1514" s="20"/>
      <c r="D1514" s="20"/>
      <c r="E1514" s="20">
        <v>84.04</v>
      </c>
    </row>
    <row r="1515" spans="1:5" x14ac:dyDescent="0.25">
      <c r="A1515" s="22">
        <v>40898</v>
      </c>
      <c r="B1515" s="20"/>
      <c r="C1515" s="20"/>
      <c r="D1515" s="20"/>
      <c r="E1515" s="20">
        <v>89.49</v>
      </c>
    </row>
    <row r="1516" spans="1:5" x14ac:dyDescent="0.25">
      <c r="A1516" s="22">
        <v>40899</v>
      </c>
      <c r="B1516" s="20"/>
      <c r="C1516" s="20"/>
      <c r="D1516" s="20"/>
      <c r="E1516" s="20">
        <v>89.37</v>
      </c>
    </row>
    <row r="1517" spans="1:5" x14ac:dyDescent="0.25">
      <c r="A1517" s="22">
        <v>40900</v>
      </c>
      <c r="B1517" s="20"/>
      <c r="C1517" s="20"/>
      <c r="D1517" s="20"/>
      <c r="E1517" s="20">
        <v>87.32</v>
      </c>
    </row>
    <row r="1518" spans="1:5" x14ac:dyDescent="0.25">
      <c r="A1518" s="22">
        <v>40904</v>
      </c>
      <c r="B1518" s="20"/>
      <c r="C1518" s="20"/>
      <c r="D1518" s="20"/>
      <c r="E1518" s="20">
        <v>88.07</v>
      </c>
    </row>
    <row r="1519" spans="1:5" x14ac:dyDescent="0.25">
      <c r="A1519" s="22">
        <v>40905</v>
      </c>
      <c r="B1519" s="20"/>
      <c r="C1519" s="20"/>
      <c r="D1519" s="20"/>
      <c r="E1519" s="20">
        <v>84.43</v>
      </c>
    </row>
    <row r="1520" spans="1:5" x14ac:dyDescent="0.25">
      <c r="A1520" s="22">
        <v>40906</v>
      </c>
      <c r="B1520" s="20"/>
      <c r="C1520" s="20"/>
      <c r="D1520" s="20"/>
      <c r="E1520" s="20">
        <v>86.48</v>
      </c>
    </row>
    <row r="1521" spans="1:5" x14ac:dyDescent="0.25">
      <c r="A1521" s="22">
        <v>40907</v>
      </c>
      <c r="B1521" s="20"/>
      <c r="C1521" s="20"/>
      <c r="D1521" s="20"/>
      <c r="E1521" s="20">
        <v>85.3</v>
      </c>
    </row>
    <row r="1522" spans="1:5" x14ac:dyDescent="0.25">
      <c r="A1522" s="22">
        <v>40911</v>
      </c>
      <c r="B1522" s="20"/>
      <c r="C1522" s="20"/>
      <c r="D1522" s="20"/>
      <c r="E1522" s="20">
        <v>89.68</v>
      </c>
    </row>
    <row r="1523" spans="1:5" x14ac:dyDescent="0.25">
      <c r="A1523" s="22">
        <v>40912</v>
      </c>
      <c r="B1523" s="20"/>
      <c r="C1523" s="20"/>
      <c r="D1523" s="20"/>
      <c r="E1523" s="20">
        <v>91.19</v>
      </c>
    </row>
    <row r="1524" spans="1:5" x14ac:dyDescent="0.25">
      <c r="A1524" s="22">
        <v>40913</v>
      </c>
      <c r="B1524" s="20"/>
      <c r="C1524" s="20"/>
      <c r="D1524" s="20"/>
      <c r="E1524" s="20">
        <v>93.3</v>
      </c>
    </row>
    <row r="1525" spans="1:5" x14ac:dyDescent="0.25">
      <c r="A1525" s="22">
        <v>40914</v>
      </c>
      <c r="B1525" s="20"/>
      <c r="C1525" s="20"/>
      <c r="D1525" s="20"/>
      <c r="E1525" s="20">
        <v>95.02</v>
      </c>
    </row>
    <row r="1526" spans="1:5" x14ac:dyDescent="0.25">
      <c r="A1526" s="22">
        <v>40917</v>
      </c>
      <c r="B1526" s="20"/>
      <c r="C1526" s="20"/>
      <c r="D1526" s="20"/>
      <c r="E1526" s="20">
        <v>96.53</v>
      </c>
    </row>
    <row r="1527" spans="1:5" x14ac:dyDescent="0.25">
      <c r="A1527" s="22">
        <v>40918</v>
      </c>
      <c r="B1527" s="20"/>
      <c r="C1527" s="20"/>
      <c r="D1527" s="20"/>
      <c r="E1527" s="20">
        <v>98.2</v>
      </c>
    </row>
    <row r="1528" spans="1:5" x14ac:dyDescent="0.25">
      <c r="A1528" s="22">
        <v>40919</v>
      </c>
      <c r="B1528" s="20"/>
      <c r="C1528" s="20"/>
      <c r="D1528" s="20"/>
      <c r="E1528" s="20">
        <v>97.17</v>
      </c>
    </row>
    <row r="1529" spans="1:5" x14ac:dyDescent="0.25">
      <c r="A1529" s="22">
        <v>40920</v>
      </c>
      <c r="B1529" s="20"/>
      <c r="C1529" s="20"/>
      <c r="D1529" s="20"/>
      <c r="E1529" s="20">
        <v>98.02</v>
      </c>
    </row>
    <row r="1530" spans="1:5" x14ac:dyDescent="0.25">
      <c r="A1530" s="22">
        <v>40921</v>
      </c>
      <c r="B1530" s="20"/>
      <c r="C1530" s="20"/>
      <c r="D1530" s="20"/>
      <c r="E1530" s="20">
        <v>95.22</v>
      </c>
    </row>
    <row r="1531" spans="1:5" x14ac:dyDescent="0.25">
      <c r="A1531" s="22">
        <v>40925</v>
      </c>
      <c r="B1531" s="20"/>
      <c r="C1531" s="20"/>
      <c r="D1531" s="20"/>
      <c r="E1531" s="20">
        <v>96.46</v>
      </c>
    </row>
    <row r="1532" spans="1:5" x14ac:dyDescent="0.25">
      <c r="A1532" s="22">
        <v>40926</v>
      </c>
      <c r="B1532" s="20"/>
      <c r="C1532" s="20"/>
      <c r="D1532" s="20"/>
      <c r="E1532" s="20">
        <v>99.54</v>
      </c>
    </row>
    <row r="1533" spans="1:5" x14ac:dyDescent="0.25">
      <c r="A1533" s="22">
        <v>40927</v>
      </c>
      <c r="B1533" s="20"/>
      <c r="C1533" s="20"/>
      <c r="D1533" s="20"/>
      <c r="E1533" s="20">
        <v>101.8</v>
      </c>
    </row>
    <row r="1534" spans="1:5" x14ac:dyDescent="0.25">
      <c r="A1534" s="22">
        <v>40928</v>
      </c>
      <c r="B1534" s="20"/>
      <c r="C1534" s="20"/>
      <c r="D1534" s="20"/>
      <c r="E1534" s="20">
        <v>105.33</v>
      </c>
    </row>
    <row r="1535" spans="1:5" x14ac:dyDescent="0.25">
      <c r="A1535" s="22">
        <v>40931</v>
      </c>
      <c r="B1535" s="20"/>
      <c r="C1535" s="20"/>
      <c r="D1535" s="20"/>
      <c r="E1535" s="20">
        <v>108.34</v>
      </c>
    </row>
    <row r="1536" spans="1:5" x14ac:dyDescent="0.25">
      <c r="A1536" s="22">
        <v>40932</v>
      </c>
      <c r="B1536" s="20"/>
      <c r="C1536" s="20"/>
      <c r="D1536" s="20"/>
      <c r="E1536" s="20">
        <v>107.65</v>
      </c>
    </row>
    <row r="1537" spans="1:5" x14ac:dyDescent="0.25">
      <c r="A1537" s="22">
        <v>40933</v>
      </c>
      <c r="B1537" s="20"/>
      <c r="C1537" s="20"/>
      <c r="D1537" s="20"/>
      <c r="E1537" s="20">
        <v>112.23</v>
      </c>
    </row>
    <row r="1538" spans="1:5" x14ac:dyDescent="0.25">
      <c r="A1538" s="22">
        <v>40934</v>
      </c>
      <c r="B1538" s="20"/>
      <c r="C1538" s="20"/>
      <c r="D1538" s="20"/>
      <c r="E1538" s="20">
        <v>111.9</v>
      </c>
    </row>
    <row r="1539" spans="1:5" x14ac:dyDescent="0.25">
      <c r="A1539" s="22">
        <v>40935</v>
      </c>
      <c r="B1539" s="20"/>
      <c r="C1539" s="20"/>
      <c r="D1539" s="20"/>
      <c r="E1539" s="20">
        <v>114.55</v>
      </c>
    </row>
    <row r="1540" spans="1:5" x14ac:dyDescent="0.25">
      <c r="A1540" s="22">
        <v>40938</v>
      </c>
      <c r="B1540" s="20"/>
      <c r="C1540" s="20"/>
      <c r="D1540" s="20"/>
      <c r="E1540" s="20">
        <v>111.01</v>
      </c>
    </row>
    <row r="1541" spans="1:5" x14ac:dyDescent="0.25">
      <c r="A1541" s="22">
        <v>40939</v>
      </c>
      <c r="B1541" s="20"/>
      <c r="C1541" s="20"/>
      <c r="D1541" s="20"/>
      <c r="E1541" s="20">
        <v>111.12</v>
      </c>
    </row>
    <row r="1542" spans="1:5" x14ac:dyDescent="0.25">
      <c r="A1542" s="22">
        <v>40940</v>
      </c>
      <c r="B1542" s="20"/>
      <c r="C1542" s="20"/>
      <c r="D1542" s="20"/>
      <c r="E1542" s="20">
        <v>114.29</v>
      </c>
    </row>
    <row r="1543" spans="1:5" x14ac:dyDescent="0.25">
      <c r="A1543" s="22">
        <v>40941</v>
      </c>
      <c r="B1543" s="20"/>
      <c r="C1543" s="20"/>
      <c r="D1543" s="20"/>
      <c r="E1543" s="20">
        <v>117.18</v>
      </c>
    </row>
    <row r="1544" spans="1:5" x14ac:dyDescent="0.25">
      <c r="A1544" s="22">
        <v>40942</v>
      </c>
      <c r="B1544" s="20"/>
      <c r="C1544" s="20"/>
      <c r="D1544" s="20"/>
      <c r="E1544" s="20">
        <v>123.27</v>
      </c>
    </row>
    <row r="1545" spans="1:5" x14ac:dyDescent="0.25">
      <c r="A1545" s="22">
        <v>40945</v>
      </c>
      <c r="B1545" s="20"/>
      <c r="C1545" s="20"/>
      <c r="D1545" s="20"/>
      <c r="E1545" s="20">
        <v>124.59</v>
      </c>
    </row>
    <row r="1546" spans="1:5" x14ac:dyDescent="0.25">
      <c r="A1546" s="22">
        <v>40946</v>
      </c>
      <c r="B1546" s="20"/>
      <c r="C1546" s="20"/>
      <c r="D1546" s="20"/>
      <c r="E1546" s="20">
        <v>124.36</v>
      </c>
    </row>
    <row r="1547" spans="1:5" x14ac:dyDescent="0.25">
      <c r="A1547" s="22">
        <v>40947</v>
      </c>
      <c r="B1547" s="20"/>
      <c r="C1547" s="20"/>
      <c r="D1547" s="20"/>
      <c r="E1547" s="20">
        <v>121.51</v>
      </c>
    </row>
    <row r="1548" spans="1:5" x14ac:dyDescent="0.25">
      <c r="A1548" s="22">
        <v>40948</v>
      </c>
      <c r="B1548" s="20"/>
      <c r="C1548" s="20"/>
      <c r="D1548" s="20"/>
      <c r="E1548" s="20">
        <v>115.73</v>
      </c>
    </row>
    <row r="1549" spans="1:5" x14ac:dyDescent="0.25">
      <c r="A1549" s="22">
        <v>40949</v>
      </c>
      <c r="B1549" s="20"/>
      <c r="C1549" s="20"/>
      <c r="D1549" s="20"/>
      <c r="E1549" s="20">
        <v>104.84</v>
      </c>
    </row>
    <row r="1550" spans="1:5" x14ac:dyDescent="0.25">
      <c r="A1550" s="22">
        <v>40952</v>
      </c>
      <c r="B1550" s="20"/>
      <c r="C1550" s="20"/>
      <c r="D1550" s="20"/>
      <c r="E1550" s="20">
        <v>112.65</v>
      </c>
    </row>
    <row r="1551" spans="1:5" x14ac:dyDescent="0.25">
      <c r="A1551" s="22">
        <v>40953</v>
      </c>
      <c r="B1551" s="20"/>
      <c r="C1551" s="20"/>
      <c r="D1551" s="20"/>
      <c r="E1551" s="20">
        <v>108.43</v>
      </c>
    </row>
    <row r="1552" spans="1:5" x14ac:dyDescent="0.25">
      <c r="A1552" s="22">
        <v>40954</v>
      </c>
      <c r="B1552" s="20"/>
      <c r="C1552" s="20"/>
      <c r="D1552" s="20"/>
      <c r="E1552" s="20">
        <v>103.94</v>
      </c>
    </row>
    <row r="1553" spans="1:5" x14ac:dyDescent="0.25">
      <c r="A1553" s="22">
        <v>40955</v>
      </c>
      <c r="B1553" s="20"/>
      <c r="C1553" s="20"/>
      <c r="D1553" s="20"/>
      <c r="E1553" s="20">
        <v>107.72</v>
      </c>
    </row>
    <row r="1554" spans="1:5" x14ac:dyDescent="0.25">
      <c r="A1554" s="22">
        <v>40956</v>
      </c>
      <c r="B1554" s="20"/>
      <c r="C1554" s="20"/>
      <c r="D1554" s="20"/>
      <c r="E1554" s="20">
        <v>109.69</v>
      </c>
    </row>
    <row r="1555" spans="1:5" x14ac:dyDescent="0.25">
      <c r="A1555" s="22">
        <v>40960</v>
      </c>
      <c r="B1555" s="20"/>
      <c r="C1555" s="20"/>
      <c r="D1555" s="20"/>
      <c r="E1555" s="20">
        <v>109.04</v>
      </c>
    </row>
    <row r="1556" spans="1:5" x14ac:dyDescent="0.25">
      <c r="A1556" s="22">
        <v>40961</v>
      </c>
      <c r="B1556" s="20"/>
      <c r="C1556" s="20"/>
      <c r="D1556" s="20"/>
      <c r="E1556" s="20">
        <v>111.74</v>
      </c>
    </row>
    <row r="1557" spans="1:5" x14ac:dyDescent="0.25">
      <c r="A1557" s="22">
        <v>40962</v>
      </c>
      <c r="B1557" s="20"/>
      <c r="C1557" s="20"/>
      <c r="D1557" s="20"/>
      <c r="E1557" s="20">
        <v>119.53</v>
      </c>
    </row>
    <row r="1558" spans="1:5" x14ac:dyDescent="0.25">
      <c r="A1558" s="22">
        <v>40963</v>
      </c>
      <c r="B1558" s="20"/>
      <c r="C1558" s="20"/>
      <c r="D1558" s="20"/>
      <c r="E1558" s="20">
        <v>114.63</v>
      </c>
    </row>
    <row r="1559" spans="1:5" x14ac:dyDescent="0.25">
      <c r="A1559" s="22">
        <v>40966</v>
      </c>
      <c r="B1559" s="20"/>
      <c r="C1559" s="20"/>
      <c r="D1559" s="20"/>
      <c r="E1559" s="20">
        <v>114.14</v>
      </c>
    </row>
    <row r="1560" spans="1:5" x14ac:dyDescent="0.25">
      <c r="A1560" s="22">
        <v>40967</v>
      </c>
      <c r="B1560" s="20"/>
      <c r="C1560" s="20"/>
      <c r="D1560" s="20"/>
      <c r="E1560" s="20">
        <v>114.65</v>
      </c>
    </row>
    <row r="1561" spans="1:5" x14ac:dyDescent="0.25">
      <c r="A1561" s="22">
        <v>40968</v>
      </c>
      <c r="B1561" s="20"/>
      <c r="C1561" s="20"/>
      <c r="D1561" s="20"/>
      <c r="E1561" s="20">
        <v>116.61</v>
      </c>
    </row>
    <row r="1562" spans="1:5" x14ac:dyDescent="0.25">
      <c r="A1562" s="22">
        <v>40969</v>
      </c>
      <c r="B1562" s="20"/>
      <c r="C1562" s="20"/>
      <c r="D1562" s="20"/>
      <c r="E1562" s="20">
        <v>118.76</v>
      </c>
    </row>
    <row r="1563" spans="1:5" x14ac:dyDescent="0.25">
      <c r="A1563" s="22">
        <v>40970</v>
      </c>
      <c r="B1563" s="20"/>
      <c r="C1563" s="20"/>
      <c r="D1563" s="20"/>
      <c r="E1563" s="20">
        <v>117.57</v>
      </c>
    </row>
    <row r="1564" spans="1:5" x14ac:dyDescent="0.25">
      <c r="A1564" s="22">
        <v>40973</v>
      </c>
      <c r="B1564" s="20"/>
      <c r="C1564" s="20"/>
      <c r="D1564" s="20"/>
      <c r="E1564" s="20">
        <v>118.64</v>
      </c>
    </row>
    <row r="1565" spans="1:5" x14ac:dyDescent="0.25">
      <c r="A1565" s="22">
        <v>40974</v>
      </c>
      <c r="B1565" s="20"/>
      <c r="C1565" s="20"/>
      <c r="D1565" s="20"/>
      <c r="E1565" s="20">
        <v>109.54</v>
      </c>
    </row>
    <row r="1566" spans="1:5" x14ac:dyDescent="0.25">
      <c r="A1566" s="22">
        <v>40975</v>
      </c>
      <c r="B1566" s="20"/>
      <c r="C1566" s="20"/>
      <c r="D1566" s="20"/>
      <c r="E1566" s="20">
        <v>114.81</v>
      </c>
    </row>
    <row r="1567" spans="1:5" x14ac:dyDescent="0.25">
      <c r="A1567" s="22">
        <v>40976</v>
      </c>
      <c r="B1567" s="20"/>
      <c r="C1567" s="20"/>
      <c r="D1567" s="20"/>
      <c r="E1567" s="20">
        <v>119.57</v>
      </c>
    </row>
    <row r="1568" spans="1:5" x14ac:dyDescent="0.25">
      <c r="A1568" s="22">
        <v>40977</v>
      </c>
      <c r="B1568" s="20"/>
      <c r="C1568" s="20"/>
      <c r="D1568" s="20"/>
      <c r="E1568" s="20">
        <v>121.6</v>
      </c>
    </row>
    <row r="1569" spans="1:5" x14ac:dyDescent="0.25">
      <c r="A1569" s="22">
        <v>40980</v>
      </c>
      <c r="B1569" s="20"/>
      <c r="C1569" s="20"/>
      <c r="D1569" s="20"/>
      <c r="E1569" s="20">
        <v>127.13</v>
      </c>
    </row>
    <row r="1570" spans="1:5" x14ac:dyDescent="0.25">
      <c r="A1570" s="22">
        <v>40981</v>
      </c>
      <c r="B1570" s="20"/>
      <c r="C1570" s="20"/>
      <c r="D1570" s="20"/>
      <c r="E1570" s="20">
        <v>133.13999999999999</v>
      </c>
    </row>
    <row r="1571" spans="1:5" x14ac:dyDescent="0.25">
      <c r="A1571" s="22">
        <v>40982</v>
      </c>
      <c r="B1571" s="20"/>
      <c r="C1571" s="20"/>
      <c r="D1571" s="20"/>
      <c r="E1571" s="20">
        <v>128.47999999999999</v>
      </c>
    </row>
    <row r="1572" spans="1:5" x14ac:dyDescent="0.25">
      <c r="A1572" s="22">
        <v>40983</v>
      </c>
      <c r="B1572" s="20"/>
      <c r="C1572" s="20"/>
      <c r="D1572" s="20"/>
      <c r="E1572" s="20">
        <v>129.91999999999999</v>
      </c>
    </row>
    <row r="1573" spans="1:5" x14ac:dyDescent="0.25">
      <c r="A1573" s="22">
        <v>40984</v>
      </c>
      <c r="B1573" s="20"/>
      <c r="C1573" s="20"/>
      <c r="D1573" s="20"/>
      <c r="E1573" s="20">
        <v>130.72999999999999</v>
      </c>
    </row>
    <row r="1574" spans="1:5" x14ac:dyDescent="0.25">
      <c r="A1574" s="22">
        <v>40987</v>
      </c>
      <c r="B1574" s="20"/>
      <c r="C1574" s="20"/>
      <c r="D1574" s="20"/>
      <c r="E1574" s="20">
        <v>138.72999999999999</v>
      </c>
    </row>
    <row r="1575" spans="1:5" x14ac:dyDescent="0.25">
      <c r="A1575" s="22">
        <v>40988</v>
      </c>
      <c r="B1575" s="20"/>
      <c r="C1575" s="20"/>
      <c r="D1575" s="20"/>
      <c r="E1575" s="20">
        <v>144.02000000000001</v>
      </c>
    </row>
    <row r="1576" spans="1:5" x14ac:dyDescent="0.25">
      <c r="A1576" s="22">
        <v>40989</v>
      </c>
      <c r="B1576" s="20"/>
      <c r="C1576" s="20"/>
      <c r="D1576" s="20"/>
      <c r="E1576" s="20">
        <v>152.86000000000001</v>
      </c>
    </row>
    <row r="1577" spans="1:5" x14ac:dyDescent="0.25">
      <c r="A1577" s="22">
        <v>40990</v>
      </c>
      <c r="B1577" s="20"/>
      <c r="C1577" s="20"/>
      <c r="D1577" s="20"/>
      <c r="E1577" s="20">
        <v>149.91</v>
      </c>
    </row>
    <row r="1578" spans="1:5" x14ac:dyDescent="0.25">
      <c r="A1578" s="22">
        <v>40991</v>
      </c>
      <c r="B1578" s="20"/>
      <c r="C1578" s="20"/>
      <c r="D1578" s="20"/>
      <c r="E1578" s="20">
        <v>160.22</v>
      </c>
    </row>
    <row r="1579" spans="1:5" x14ac:dyDescent="0.25">
      <c r="A1579" s="22">
        <v>40994</v>
      </c>
      <c r="B1579" s="20"/>
      <c r="C1579" s="20"/>
      <c r="D1579" s="20"/>
      <c r="E1579" s="20">
        <v>175.01</v>
      </c>
    </row>
    <row r="1580" spans="1:5" x14ac:dyDescent="0.25">
      <c r="A1580" s="22">
        <v>40995</v>
      </c>
      <c r="B1580" s="20"/>
      <c r="C1580" s="20"/>
      <c r="D1580" s="20"/>
      <c r="E1580" s="20">
        <v>158.33000000000001</v>
      </c>
    </row>
    <row r="1581" spans="1:5" x14ac:dyDescent="0.25">
      <c r="A1581" s="22">
        <v>40996</v>
      </c>
      <c r="B1581" s="20"/>
      <c r="C1581" s="20"/>
      <c r="D1581" s="20"/>
      <c r="E1581" s="20">
        <v>155.02000000000001</v>
      </c>
    </row>
    <row r="1582" spans="1:5" x14ac:dyDescent="0.25">
      <c r="A1582" s="22">
        <v>40997</v>
      </c>
      <c r="B1582" s="20"/>
      <c r="C1582" s="20"/>
      <c r="D1582" s="20"/>
      <c r="E1582" s="20">
        <v>158.07</v>
      </c>
    </row>
    <row r="1583" spans="1:5" x14ac:dyDescent="0.25">
      <c r="A1583" s="22">
        <v>40998</v>
      </c>
      <c r="B1583" s="20"/>
      <c r="C1583" s="20"/>
      <c r="D1583" s="20"/>
      <c r="E1583" s="20">
        <v>160.85</v>
      </c>
    </row>
    <row r="1584" spans="1:5" x14ac:dyDescent="0.25">
      <c r="A1584" s="22">
        <v>41001</v>
      </c>
      <c r="B1584" s="20"/>
      <c r="C1584" s="20"/>
      <c r="D1584" s="20"/>
      <c r="E1584" s="20">
        <v>163.69</v>
      </c>
    </row>
    <row r="1585" spans="1:5" x14ac:dyDescent="0.25">
      <c r="A1585" s="22">
        <v>41002</v>
      </c>
      <c r="B1585" s="20"/>
      <c r="C1585" s="20"/>
      <c r="D1585" s="20"/>
      <c r="E1585" s="20">
        <v>158.38999999999999</v>
      </c>
    </row>
    <row r="1586" spans="1:5" x14ac:dyDescent="0.25">
      <c r="A1586" s="22">
        <v>41003</v>
      </c>
      <c r="B1586" s="20"/>
      <c r="C1586" s="20"/>
      <c r="D1586" s="20"/>
      <c r="E1586" s="20">
        <v>155.24</v>
      </c>
    </row>
    <row r="1587" spans="1:5" x14ac:dyDescent="0.25">
      <c r="A1587" s="22">
        <v>41004</v>
      </c>
      <c r="B1587" s="20"/>
      <c r="C1587" s="20"/>
      <c r="D1587" s="20"/>
      <c r="E1587" s="20">
        <v>151.88999999999999</v>
      </c>
    </row>
    <row r="1588" spans="1:5" x14ac:dyDescent="0.25">
      <c r="A1588" s="22">
        <v>41008</v>
      </c>
      <c r="B1588" s="20"/>
      <c r="C1588" s="20"/>
      <c r="D1588" s="20"/>
      <c r="E1588" s="20">
        <v>143.71</v>
      </c>
    </row>
    <row r="1589" spans="1:5" x14ac:dyDescent="0.25">
      <c r="A1589" s="22">
        <v>41009</v>
      </c>
      <c r="B1589" s="20"/>
      <c r="C1589" s="20"/>
      <c r="D1589" s="20"/>
      <c r="E1589" s="20">
        <v>130.76</v>
      </c>
    </row>
    <row r="1590" spans="1:5" x14ac:dyDescent="0.25">
      <c r="A1590" s="22">
        <v>41010</v>
      </c>
      <c r="B1590" s="20"/>
      <c r="C1590" s="20"/>
      <c r="D1590" s="20"/>
      <c r="E1590" s="20">
        <v>133.09</v>
      </c>
    </row>
    <row r="1591" spans="1:5" x14ac:dyDescent="0.25">
      <c r="A1591" s="22">
        <v>41011</v>
      </c>
      <c r="B1591" s="20"/>
      <c r="C1591" s="20"/>
      <c r="D1591" s="20"/>
      <c r="E1591" s="20">
        <v>144.97999999999999</v>
      </c>
    </row>
    <row r="1592" spans="1:5" x14ac:dyDescent="0.25">
      <c r="A1592" s="22">
        <v>41012</v>
      </c>
      <c r="B1592" s="20"/>
      <c r="C1592" s="20"/>
      <c r="D1592" s="20"/>
      <c r="E1592" s="20">
        <v>137.09</v>
      </c>
    </row>
    <row r="1593" spans="1:5" x14ac:dyDescent="0.25">
      <c r="A1593" s="22">
        <v>41015</v>
      </c>
      <c r="B1593" s="20"/>
      <c r="C1593" s="20"/>
      <c r="D1593" s="20"/>
      <c r="E1593" s="20">
        <v>138.25</v>
      </c>
    </row>
    <row r="1594" spans="1:5" x14ac:dyDescent="0.25">
      <c r="A1594" s="22">
        <v>41016</v>
      </c>
      <c r="B1594" s="20"/>
      <c r="C1594" s="20"/>
      <c r="D1594" s="20"/>
      <c r="E1594" s="20">
        <v>147.28</v>
      </c>
    </row>
    <row r="1595" spans="1:5" x14ac:dyDescent="0.25">
      <c r="A1595" s="22">
        <v>41017</v>
      </c>
      <c r="B1595" s="20"/>
      <c r="C1595" s="20"/>
      <c r="D1595" s="20"/>
      <c r="E1595" s="20">
        <v>144.11000000000001</v>
      </c>
    </row>
    <row r="1596" spans="1:5" x14ac:dyDescent="0.25">
      <c r="A1596" s="22">
        <v>41018</v>
      </c>
      <c r="B1596" s="20"/>
      <c r="C1596" s="20"/>
      <c r="D1596" s="20"/>
      <c r="E1596" s="20">
        <v>142.94</v>
      </c>
    </row>
    <row r="1597" spans="1:5" x14ac:dyDescent="0.25">
      <c r="A1597" s="22">
        <v>41019</v>
      </c>
      <c r="B1597" s="20"/>
      <c r="C1597" s="20"/>
      <c r="D1597" s="20"/>
      <c r="E1597" s="20">
        <v>147.16</v>
      </c>
    </row>
    <row r="1598" spans="1:5" x14ac:dyDescent="0.25">
      <c r="A1598" s="22">
        <v>41022</v>
      </c>
      <c r="B1598" s="20"/>
      <c r="C1598" s="20"/>
      <c r="D1598" s="20"/>
      <c r="E1598" s="20">
        <v>142.74</v>
      </c>
    </row>
    <row r="1599" spans="1:5" x14ac:dyDescent="0.25">
      <c r="A1599" s="22">
        <v>41023</v>
      </c>
      <c r="B1599" s="20"/>
      <c r="C1599" s="20"/>
      <c r="D1599" s="20"/>
      <c r="E1599" s="20">
        <v>145.99</v>
      </c>
    </row>
    <row r="1600" spans="1:5" x14ac:dyDescent="0.25">
      <c r="A1600" s="22">
        <v>41024</v>
      </c>
      <c r="B1600" s="20"/>
      <c r="C1600" s="20"/>
      <c r="D1600" s="20"/>
      <c r="E1600" s="20">
        <v>155.4</v>
      </c>
    </row>
    <row r="1601" spans="1:5" x14ac:dyDescent="0.25">
      <c r="A1601" s="22">
        <v>41025</v>
      </c>
      <c r="B1601" s="20"/>
      <c r="C1601" s="20"/>
      <c r="D1601" s="20"/>
      <c r="E1601" s="20">
        <v>161.33000000000001</v>
      </c>
    </row>
    <row r="1602" spans="1:5" x14ac:dyDescent="0.25">
      <c r="A1602" s="22">
        <v>41026</v>
      </c>
      <c r="B1602" s="20"/>
      <c r="C1602" s="20"/>
      <c r="D1602" s="20"/>
      <c r="E1602" s="20">
        <v>161.01</v>
      </c>
    </row>
    <row r="1603" spans="1:5" x14ac:dyDescent="0.25">
      <c r="A1603" s="22">
        <v>41029</v>
      </c>
      <c r="B1603" s="20"/>
      <c r="C1603" s="20"/>
      <c r="D1603" s="20"/>
      <c r="E1603" s="20">
        <v>156.9</v>
      </c>
    </row>
    <row r="1604" spans="1:5" x14ac:dyDescent="0.25">
      <c r="A1604" s="22">
        <v>41030</v>
      </c>
      <c r="B1604" s="20"/>
      <c r="C1604" s="20"/>
      <c r="D1604" s="20"/>
      <c r="E1604" s="20">
        <v>162.13</v>
      </c>
    </row>
    <row r="1605" spans="1:5" x14ac:dyDescent="0.25">
      <c r="A1605" s="22">
        <v>41031</v>
      </c>
      <c r="B1605" s="20"/>
      <c r="C1605" s="20"/>
      <c r="D1605" s="20"/>
      <c r="E1605" s="20">
        <v>161.4</v>
      </c>
    </row>
    <row r="1606" spans="1:5" x14ac:dyDescent="0.25">
      <c r="A1606" s="22">
        <v>41032</v>
      </c>
      <c r="B1606" s="20"/>
      <c r="C1606" s="20"/>
      <c r="D1606" s="20"/>
      <c r="E1606" s="20">
        <v>157.83000000000001</v>
      </c>
    </row>
    <row r="1607" spans="1:5" x14ac:dyDescent="0.25">
      <c r="A1607" s="22">
        <v>41033</v>
      </c>
      <c r="B1607" s="20"/>
      <c r="C1607" s="20"/>
      <c r="D1607" s="20"/>
      <c r="E1607" s="20">
        <v>150.16</v>
      </c>
    </row>
    <row r="1608" spans="1:5" x14ac:dyDescent="0.25">
      <c r="A1608" s="22">
        <v>41036</v>
      </c>
      <c r="B1608" s="20"/>
      <c r="C1608" s="20"/>
      <c r="D1608" s="20"/>
      <c r="E1608" s="20">
        <v>152.47</v>
      </c>
    </row>
    <row r="1609" spans="1:5" x14ac:dyDescent="0.25">
      <c r="A1609" s="22">
        <v>41037</v>
      </c>
      <c r="B1609" s="20"/>
      <c r="C1609" s="20"/>
      <c r="D1609" s="20"/>
      <c r="E1609" s="20">
        <v>151.19</v>
      </c>
    </row>
    <row r="1610" spans="1:5" x14ac:dyDescent="0.25">
      <c r="A1610" s="22">
        <v>41038</v>
      </c>
      <c r="B1610" s="20"/>
      <c r="C1610" s="20"/>
      <c r="D1610" s="20"/>
      <c r="E1610" s="20">
        <v>146.06</v>
      </c>
    </row>
    <row r="1611" spans="1:5" x14ac:dyDescent="0.25">
      <c r="A1611" s="22">
        <v>41039</v>
      </c>
      <c r="B1611" s="20"/>
      <c r="C1611" s="20"/>
      <c r="D1611" s="20"/>
      <c r="E1611" s="20">
        <v>149.47999999999999</v>
      </c>
    </row>
    <row r="1612" spans="1:5" x14ac:dyDescent="0.25">
      <c r="A1612" s="22">
        <v>41040</v>
      </c>
      <c r="B1612" s="20"/>
      <c r="C1612" s="20"/>
      <c r="D1612" s="20"/>
      <c r="E1612" s="20">
        <v>148.08000000000001</v>
      </c>
    </row>
    <row r="1613" spans="1:5" x14ac:dyDescent="0.25">
      <c r="A1613" s="22">
        <v>41043</v>
      </c>
      <c r="B1613" s="20"/>
      <c r="C1613" s="20"/>
      <c r="D1613" s="20"/>
      <c r="E1613" s="20">
        <v>139.09</v>
      </c>
    </row>
    <row r="1614" spans="1:5" x14ac:dyDescent="0.25">
      <c r="A1614" s="22">
        <v>41044</v>
      </c>
      <c r="B1614" s="20"/>
      <c r="C1614" s="20"/>
      <c r="D1614" s="20"/>
      <c r="E1614" s="20">
        <v>132.68</v>
      </c>
    </row>
    <row r="1615" spans="1:5" x14ac:dyDescent="0.25">
      <c r="A1615" s="22">
        <v>41045</v>
      </c>
      <c r="B1615" s="20"/>
      <c r="C1615" s="20"/>
      <c r="D1615" s="20"/>
      <c r="E1615" s="20">
        <v>127.41</v>
      </c>
    </row>
    <row r="1616" spans="1:5" x14ac:dyDescent="0.25">
      <c r="A1616" s="22">
        <v>41046</v>
      </c>
      <c r="B1616" s="20"/>
      <c r="C1616" s="20"/>
      <c r="D1616" s="20"/>
      <c r="E1616" s="20">
        <v>121.53</v>
      </c>
    </row>
    <row r="1617" spans="1:5" x14ac:dyDescent="0.25">
      <c r="A1617" s="22">
        <v>41047</v>
      </c>
      <c r="B1617" s="20"/>
      <c r="C1617" s="20"/>
      <c r="D1617" s="20"/>
      <c r="E1617" s="20">
        <v>112.05</v>
      </c>
    </row>
    <row r="1618" spans="1:5" x14ac:dyDescent="0.25">
      <c r="A1618" s="22">
        <v>41050</v>
      </c>
      <c r="B1618" s="20"/>
      <c r="C1618" s="20"/>
      <c r="D1618" s="20"/>
      <c r="E1618" s="20">
        <v>124.5</v>
      </c>
    </row>
    <row r="1619" spans="1:5" x14ac:dyDescent="0.25">
      <c r="A1619" s="22">
        <v>41051</v>
      </c>
      <c r="B1619" s="20"/>
      <c r="C1619" s="20"/>
      <c r="D1619" s="20"/>
      <c r="E1619" s="20">
        <v>119.39</v>
      </c>
    </row>
    <row r="1620" spans="1:5" x14ac:dyDescent="0.25">
      <c r="A1620" s="22">
        <v>41052</v>
      </c>
      <c r="B1620" s="20"/>
      <c r="C1620" s="20"/>
      <c r="D1620" s="20"/>
      <c r="E1620" s="20">
        <v>122.67</v>
      </c>
    </row>
    <row r="1621" spans="1:5" x14ac:dyDescent="0.25">
      <c r="A1621" s="22">
        <v>41053</v>
      </c>
      <c r="B1621" s="20"/>
      <c r="C1621" s="20"/>
      <c r="D1621" s="20"/>
      <c r="E1621" s="20">
        <v>122.42</v>
      </c>
    </row>
    <row r="1622" spans="1:5" x14ac:dyDescent="0.25">
      <c r="A1622" s="22">
        <v>41054</v>
      </c>
      <c r="B1622" s="20"/>
      <c r="C1622" s="20"/>
      <c r="D1622" s="20"/>
      <c r="E1622" s="20">
        <v>123.04</v>
      </c>
    </row>
    <row r="1623" spans="1:5" x14ac:dyDescent="0.25">
      <c r="A1623" s="22">
        <v>41058</v>
      </c>
      <c r="B1623" s="20"/>
      <c r="C1623" s="20"/>
      <c r="D1623" s="20"/>
      <c r="E1623" s="20">
        <v>129.56</v>
      </c>
    </row>
    <row r="1624" spans="1:5" x14ac:dyDescent="0.25">
      <c r="A1624" s="22">
        <v>41059</v>
      </c>
      <c r="B1624" s="20"/>
      <c r="C1624" s="20"/>
      <c r="D1624" s="20"/>
      <c r="E1624" s="20">
        <v>121.43</v>
      </c>
    </row>
    <row r="1625" spans="1:5" x14ac:dyDescent="0.25">
      <c r="A1625" s="22">
        <v>41060</v>
      </c>
      <c r="B1625" s="20"/>
      <c r="C1625" s="20"/>
      <c r="D1625" s="20"/>
      <c r="E1625" s="20">
        <v>120.52</v>
      </c>
    </row>
    <row r="1626" spans="1:5" x14ac:dyDescent="0.25">
      <c r="A1626" s="22">
        <v>41061</v>
      </c>
      <c r="B1626" s="20"/>
      <c r="C1626" s="20"/>
      <c r="D1626" s="20"/>
      <c r="E1626" s="20">
        <v>108.55</v>
      </c>
    </row>
    <row r="1627" spans="1:5" x14ac:dyDescent="0.25">
      <c r="A1627" s="22">
        <v>41064</v>
      </c>
      <c r="B1627" s="20"/>
      <c r="C1627" s="20"/>
      <c r="D1627" s="20"/>
      <c r="E1627" s="20">
        <v>112.19</v>
      </c>
    </row>
    <row r="1628" spans="1:5" x14ac:dyDescent="0.25">
      <c r="A1628" s="22">
        <v>41065</v>
      </c>
      <c r="B1628" s="20"/>
      <c r="C1628" s="20"/>
      <c r="D1628" s="20"/>
      <c r="E1628" s="20">
        <v>115.94</v>
      </c>
    </row>
    <row r="1629" spans="1:5" x14ac:dyDescent="0.25">
      <c r="A1629" s="22">
        <v>41066</v>
      </c>
      <c r="B1629" s="20"/>
      <c r="C1629" s="20"/>
      <c r="D1629" s="20"/>
      <c r="E1629" s="20">
        <v>123.87</v>
      </c>
    </row>
    <row r="1630" spans="1:5" x14ac:dyDescent="0.25">
      <c r="A1630" s="22">
        <v>41067</v>
      </c>
      <c r="B1630" s="20"/>
      <c r="C1630" s="20"/>
      <c r="D1630" s="20"/>
      <c r="E1630" s="20">
        <v>125.33</v>
      </c>
    </row>
    <row r="1631" spans="1:5" x14ac:dyDescent="0.25">
      <c r="A1631" s="22">
        <v>41068</v>
      </c>
      <c r="B1631" s="20"/>
      <c r="C1631" s="20"/>
      <c r="D1631" s="20"/>
      <c r="E1631" s="20">
        <v>131.91</v>
      </c>
    </row>
    <row r="1632" spans="1:5" x14ac:dyDescent="0.25">
      <c r="A1632" s="22">
        <v>41071</v>
      </c>
      <c r="B1632" s="20"/>
      <c r="C1632" s="20"/>
      <c r="D1632" s="20"/>
      <c r="E1632" s="20">
        <v>123.46</v>
      </c>
    </row>
    <row r="1633" spans="1:5" x14ac:dyDescent="0.25">
      <c r="A1633" s="22">
        <v>41072</v>
      </c>
      <c r="B1633" s="20"/>
      <c r="C1633" s="20"/>
      <c r="D1633" s="20"/>
      <c r="E1633" s="20">
        <v>123.23</v>
      </c>
    </row>
    <row r="1634" spans="1:5" x14ac:dyDescent="0.25">
      <c r="A1634" s="22">
        <v>41073</v>
      </c>
      <c r="B1634" s="20"/>
      <c r="C1634" s="20"/>
      <c r="D1634" s="20"/>
      <c r="E1634" s="20">
        <v>116.03</v>
      </c>
    </row>
    <row r="1635" spans="1:5" x14ac:dyDescent="0.25">
      <c r="A1635" s="22">
        <v>41074</v>
      </c>
      <c r="B1635" s="20"/>
      <c r="C1635" s="20"/>
      <c r="D1635" s="20"/>
      <c r="E1635" s="20">
        <v>123.13</v>
      </c>
    </row>
    <row r="1636" spans="1:5" x14ac:dyDescent="0.25">
      <c r="A1636" s="22">
        <v>41075</v>
      </c>
      <c r="B1636" s="20"/>
      <c r="C1636" s="20"/>
      <c r="D1636" s="20"/>
      <c r="E1636" s="20">
        <v>130.44</v>
      </c>
    </row>
    <row r="1637" spans="1:5" x14ac:dyDescent="0.25">
      <c r="A1637" s="22">
        <v>41078</v>
      </c>
      <c r="B1637" s="20"/>
      <c r="C1637" s="20"/>
      <c r="D1637" s="20"/>
      <c r="E1637" s="20">
        <v>140.28</v>
      </c>
    </row>
    <row r="1638" spans="1:5" x14ac:dyDescent="0.25">
      <c r="A1638" s="22">
        <v>41079</v>
      </c>
      <c r="B1638" s="20"/>
      <c r="C1638" s="20"/>
      <c r="D1638" s="20"/>
      <c r="E1638" s="20">
        <v>143.82</v>
      </c>
    </row>
    <row r="1639" spans="1:5" x14ac:dyDescent="0.25">
      <c r="A1639" s="22">
        <v>41080</v>
      </c>
      <c r="B1639" s="20"/>
      <c r="C1639" s="20"/>
      <c r="D1639" s="20"/>
      <c r="E1639" s="20">
        <v>148.18</v>
      </c>
    </row>
    <row r="1640" spans="1:5" x14ac:dyDescent="0.25">
      <c r="A1640" s="22">
        <v>41081</v>
      </c>
      <c r="B1640" s="20"/>
      <c r="C1640" s="20"/>
      <c r="D1640" s="20"/>
      <c r="E1640" s="20">
        <v>133.78</v>
      </c>
    </row>
    <row r="1641" spans="1:5" x14ac:dyDescent="0.25">
      <c r="A1641" s="22">
        <v>41082</v>
      </c>
      <c r="B1641" s="20"/>
      <c r="C1641" s="20"/>
      <c r="D1641" s="20"/>
      <c r="E1641" s="20">
        <v>147.19999999999999</v>
      </c>
    </row>
    <row r="1642" spans="1:5" x14ac:dyDescent="0.25">
      <c r="A1642" s="22">
        <v>41085</v>
      </c>
      <c r="B1642" s="20"/>
      <c r="C1642" s="20"/>
      <c r="D1642" s="20"/>
      <c r="E1642" s="20">
        <v>135.77000000000001</v>
      </c>
    </row>
    <row r="1643" spans="1:5" x14ac:dyDescent="0.25">
      <c r="A1643" s="22">
        <v>41086</v>
      </c>
      <c r="B1643" s="20"/>
      <c r="C1643" s="20"/>
      <c r="D1643" s="20"/>
      <c r="E1643" s="20">
        <v>139.56</v>
      </c>
    </row>
    <row r="1644" spans="1:5" x14ac:dyDescent="0.25">
      <c r="A1644" s="22">
        <v>41087</v>
      </c>
      <c r="B1644" s="20"/>
      <c r="C1644" s="20"/>
      <c r="D1644" s="20"/>
      <c r="E1644" s="20">
        <v>138.49</v>
      </c>
    </row>
    <row r="1645" spans="1:5" x14ac:dyDescent="0.25">
      <c r="A1645" s="22">
        <v>41088</v>
      </c>
      <c r="B1645" s="20"/>
      <c r="C1645" s="20"/>
      <c r="D1645" s="20"/>
      <c r="E1645" s="20">
        <v>141.04</v>
      </c>
    </row>
    <row r="1646" spans="1:5" x14ac:dyDescent="0.25">
      <c r="A1646" s="22">
        <v>41089</v>
      </c>
      <c r="B1646" s="20"/>
      <c r="C1646" s="20"/>
      <c r="D1646" s="20"/>
      <c r="E1646" s="20">
        <v>151.51</v>
      </c>
    </row>
    <row r="1647" spans="1:5" x14ac:dyDescent="0.25">
      <c r="A1647" s="22">
        <v>41092</v>
      </c>
      <c r="B1647" s="20"/>
      <c r="C1647" s="20"/>
      <c r="D1647" s="20"/>
      <c r="E1647" s="20">
        <v>161.02000000000001</v>
      </c>
    </row>
    <row r="1648" spans="1:5" x14ac:dyDescent="0.25">
      <c r="A1648" s="22">
        <v>41093</v>
      </c>
      <c r="B1648" s="20"/>
      <c r="C1648" s="20"/>
      <c r="D1648" s="20"/>
      <c r="E1648" s="20">
        <v>166.2</v>
      </c>
    </row>
    <row r="1649" spans="1:5" x14ac:dyDescent="0.25">
      <c r="A1649" s="22">
        <v>41095</v>
      </c>
      <c r="B1649" s="20"/>
      <c r="C1649" s="20"/>
      <c r="D1649" s="20"/>
      <c r="E1649" s="20">
        <v>158.81</v>
      </c>
    </row>
    <row r="1650" spans="1:5" x14ac:dyDescent="0.25">
      <c r="A1650" s="22">
        <v>41096</v>
      </c>
      <c r="B1650" s="20"/>
      <c r="C1650" s="20"/>
      <c r="D1650" s="20"/>
      <c r="E1650" s="20">
        <v>159.76</v>
      </c>
    </row>
    <row r="1651" spans="1:5" x14ac:dyDescent="0.25">
      <c r="A1651" s="22">
        <v>41099</v>
      </c>
      <c r="B1651" s="20"/>
      <c r="C1651" s="20"/>
      <c r="D1651" s="20"/>
      <c r="E1651" s="20">
        <v>161.61000000000001</v>
      </c>
    </row>
    <row r="1652" spans="1:5" x14ac:dyDescent="0.25">
      <c r="A1652" s="22">
        <v>41100</v>
      </c>
      <c r="B1652" s="20"/>
      <c r="C1652" s="20"/>
      <c r="D1652" s="20"/>
      <c r="E1652" s="20">
        <v>156.47999999999999</v>
      </c>
    </row>
    <row r="1653" spans="1:5" x14ac:dyDescent="0.25">
      <c r="A1653" s="22">
        <v>41101</v>
      </c>
      <c r="B1653" s="20"/>
      <c r="C1653" s="20"/>
      <c r="D1653" s="20"/>
      <c r="E1653" s="20">
        <v>162.13</v>
      </c>
    </row>
    <row r="1654" spans="1:5" x14ac:dyDescent="0.25">
      <c r="A1654" s="22">
        <v>41102</v>
      </c>
      <c r="B1654" s="20"/>
      <c r="C1654" s="20"/>
      <c r="D1654" s="20"/>
      <c r="E1654" s="20">
        <v>161.83000000000001</v>
      </c>
    </row>
    <row r="1655" spans="1:5" x14ac:dyDescent="0.25">
      <c r="A1655" s="22">
        <v>41103</v>
      </c>
      <c r="B1655" s="20"/>
      <c r="C1655" s="20"/>
      <c r="D1655" s="20"/>
      <c r="E1655" s="20">
        <v>169.43</v>
      </c>
    </row>
    <row r="1656" spans="1:5" x14ac:dyDescent="0.25">
      <c r="A1656" s="22">
        <v>41106</v>
      </c>
      <c r="B1656" s="20"/>
      <c r="C1656" s="20"/>
      <c r="D1656" s="20"/>
      <c r="E1656" s="20">
        <v>171.01</v>
      </c>
    </row>
    <row r="1657" spans="1:5" x14ac:dyDescent="0.25">
      <c r="A1657" s="22">
        <v>41107</v>
      </c>
      <c r="B1657" s="20"/>
      <c r="C1657" s="20"/>
      <c r="D1657" s="20"/>
      <c r="E1657" s="20">
        <v>178.09</v>
      </c>
    </row>
    <row r="1658" spans="1:5" x14ac:dyDescent="0.25">
      <c r="A1658" s="22">
        <v>41108</v>
      </c>
      <c r="B1658" s="20"/>
      <c r="C1658" s="20"/>
      <c r="D1658" s="20"/>
      <c r="E1658" s="20">
        <v>177.42</v>
      </c>
    </row>
    <row r="1659" spans="1:5" x14ac:dyDescent="0.25">
      <c r="A1659" s="22">
        <v>41109</v>
      </c>
      <c r="B1659" s="20"/>
      <c r="C1659" s="20"/>
      <c r="D1659" s="20"/>
      <c r="E1659" s="20">
        <v>179.51</v>
      </c>
    </row>
    <row r="1660" spans="1:5" x14ac:dyDescent="0.25">
      <c r="A1660" s="22">
        <v>41110</v>
      </c>
      <c r="B1660" s="20"/>
      <c r="C1660" s="20"/>
      <c r="D1660" s="20"/>
      <c r="E1660" s="20">
        <v>171.45</v>
      </c>
    </row>
    <row r="1661" spans="1:5" x14ac:dyDescent="0.25">
      <c r="A1661" s="22">
        <v>41113</v>
      </c>
      <c r="B1661" s="20"/>
      <c r="C1661" s="20"/>
      <c r="D1661" s="20"/>
      <c r="E1661" s="20">
        <v>160.31</v>
      </c>
    </row>
    <row r="1662" spans="1:5" x14ac:dyDescent="0.25">
      <c r="A1662" s="22">
        <v>41114</v>
      </c>
      <c r="B1662" s="20"/>
      <c r="C1662" s="20"/>
      <c r="D1662" s="20"/>
      <c r="E1662" s="20">
        <v>152.02000000000001</v>
      </c>
    </row>
    <row r="1663" spans="1:5" x14ac:dyDescent="0.25">
      <c r="A1663" s="22">
        <v>41115</v>
      </c>
      <c r="B1663" s="20"/>
      <c r="C1663" s="20"/>
      <c r="D1663" s="20"/>
      <c r="E1663" s="20">
        <v>153.72999999999999</v>
      </c>
    </row>
    <row r="1664" spans="1:5" x14ac:dyDescent="0.25">
      <c r="A1664" s="22">
        <v>41116</v>
      </c>
      <c r="B1664" s="20"/>
      <c r="C1664" s="20"/>
      <c r="D1664" s="20"/>
      <c r="E1664" s="20">
        <v>166.26</v>
      </c>
    </row>
    <row r="1665" spans="1:5" x14ac:dyDescent="0.25">
      <c r="A1665" s="22">
        <v>41117</v>
      </c>
      <c r="B1665" s="20"/>
      <c r="C1665" s="20"/>
      <c r="D1665" s="20"/>
      <c r="E1665" s="20">
        <v>171.88</v>
      </c>
    </row>
    <row r="1666" spans="1:5" x14ac:dyDescent="0.25">
      <c r="A1666" s="22">
        <v>41120</v>
      </c>
      <c r="B1666" s="20"/>
      <c r="C1666" s="20"/>
      <c r="D1666" s="20"/>
      <c r="E1666" s="20">
        <v>167.31</v>
      </c>
    </row>
    <row r="1667" spans="1:5" x14ac:dyDescent="0.25">
      <c r="A1667" s="22">
        <v>41121</v>
      </c>
      <c r="B1667" s="20"/>
      <c r="C1667" s="20"/>
      <c r="D1667" s="20"/>
      <c r="E1667" s="20">
        <v>163.35</v>
      </c>
    </row>
    <row r="1668" spans="1:5" x14ac:dyDescent="0.25">
      <c r="A1668" s="22">
        <v>41122</v>
      </c>
      <c r="B1668" s="20"/>
      <c r="C1668" s="20"/>
      <c r="D1668" s="20"/>
      <c r="E1668" s="20">
        <v>166.79</v>
      </c>
    </row>
    <row r="1669" spans="1:5" x14ac:dyDescent="0.25">
      <c r="A1669" s="22">
        <v>41123</v>
      </c>
      <c r="B1669" s="20"/>
      <c r="C1669" s="20"/>
      <c r="D1669" s="20"/>
      <c r="E1669" s="20">
        <v>167.8</v>
      </c>
    </row>
    <row r="1670" spans="1:5" x14ac:dyDescent="0.25">
      <c r="A1670" s="22">
        <v>41124</v>
      </c>
      <c r="B1670" s="20"/>
      <c r="C1670" s="20"/>
      <c r="D1670" s="20"/>
      <c r="E1670" s="20">
        <v>180.31</v>
      </c>
    </row>
    <row r="1671" spans="1:5" x14ac:dyDescent="0.25">
      <c r="A1671" s="22">
        <v>41127</v>
      </c>
      <c r="B1671" s="20"/>
      <c r="C1671" s="20"/>
      <c r="D1671" s="20"/>
      <c r="E1671" s="20">
        <v>186.12</v>
      </c>
    </row>
    <row r="1672" spans="1:5" x14ac:dyDescent="0.25">
      <c r="A1672" s="22">
        <v>41128</v>
      </c>
      <c r="B1672" s="20"/>
      <c r="C1672" s="20"/>
      <c r="D1672" s="20"/>
      <c r="E1672" s="20">
        <v>181.7</v>
      </c>
    </row>
    <row r="1673" spans="1:5" x14ac:dyDescent="0.25">
      <c r="A1673" s="22">
        <v>41129</v>
      </c>
      <c r="B1673" s="20"/>
      <c r="C1673" s="20"/>
      <c r="D1673" s="20"/>
      <c r="E1673" s="20">
        <v>187.48</v>
      </c>
    </row>
    <row r="1674" spans="1:5" x14ac:dyDescent="0.25">
      <c r="A1674" s="22">
        <v>41130</v>
      </c>
      <c r="B1674" s="20"/>
      <c r="C1674" s="20"/>
      <c r="D1674" s="20"/>
      <c r="E1674" s="20">
        <v>188.99</v>
      </c>
    </row>
    <row r="1675" spans="1:5" x14ac:dyDescent="0.25">
      <c r="A1675" s="22">
        <v>41131</v>
      </c>
      <c r="B1675" s="20"/>
      <c r="C1675" s="20"/>
      <c r="D1675" s="20"/>
      <c r="E1675" s="20">
        <v>191.5</v>
      </c>
    </row>
    <row r="1676" spans="1:5" x14ac:dyDescent="0.25">
      <c r="A1676" s="22">
        <v>41134</v>
      </c>
      <c r="B1676" s="20"/>
      <c r="C1676" s="20"/>
      <c r="D1676" s="20"/>
      <c r="E1676" s="20">
        <v>196.41</v>
      </c>
    </row>
    <row r="1677" spans="1:5" x14ac:dyDescent="0.25">
      <c r="A1677" s="22">
        <v>41135</v>
      </c>
      <c r="B1677" s="20"/>
      <c r="C1677" s="20"/>
      <c r="D1677" s="20"/>
      <c r="E1677" s="20">
        <v>186.79</v>
      </c>
    </row>
    <row r="1678" spans="1:5" x14ac:dyDescent="0.25">
      <c r="A1678" s="22">
        <v>41136</v>
      </c>
      <c r="B1678" s="20"/>
      <c r="C1678" s="20"/>
      <c r="D1678" s="20"/>
      <c r="E1678" s="20">
        <v>185.35</v>
      </c>
    </row>
    <row r="1679" spans="1:5" x14ac:dyDescent="0.25">
      <c r="A1679" s="22">
        <v>41137</v>
      </c>
      <c r="B1679" s="20"/>
      <c r="C1679" s="20"/>
      <c r="D1679" s="20"/>
      <c r="E1679" s="20">
        <v>189.15</v>
      </c>
    </row>
    <row r="1680" spans="1:5" x14ac:dyDescent="0.25">
      <c r="A1680" s="22">
        <v>41138</v>
      </c>
      <c r="B1680" s="20"/>
      <c r="C1680" s="20"/>
      <c r="D1680" s="20"/>
      <c r="E1680" s="20">
        <v>195.27</v>
      </c>
    </row>
    <row r="1681" spans="1:5" x14ac:dyDescent="0.25">
      <c r="A1681" s="22">
        <v>41141</v>
      </c>
      <c r="B1681" s="20"/>
      <c r="C1681" s="20"/>
      <c r="D1681" s="20"/>
      <c r="E1681" s="20">
        <v>195.36</v>
      </c>
    </row>
    <row r="1682" spans="1:5" x14ac:dyDescent="0.25">
      <c r="A1682" s="22">
        <v>41142</v>
      </c>
      <c r="B1682" s="20"/>
      <c r="C1682" s="20"/>
      <c r="D1682" s="20"/>
      <c r="E1682" s="20">
        <v>190.09</v>
      </c>
    </row>
    <row r="1683" spans="1:5" x14ac:dyDescent="0.25">
      <c r="A1683" s="22">
        <v>41143</v>
      </c>
      <c r="B1683" s="20"/>
      <c r="C1683" s="20"/>
      <c r="D1683" s="20"/>
      <c r="E1683" s="20">
        <v>187.86</v>
      </c>
    </row>
    <row r="1684" spans="1:5" x14ac:dyDescent="0.25">
      <c r="A1684" s="22">
        <v>41144</v>
      </c>
      <c r="B1684" s="20"/>
      <c r="C1684" s="20"/>
      <c r="D1684" s="20"/>
      <c r="E1684" s="20">
        <v>183.77</v>
      </c>
    </row>
    <row r="1685" spans="1:5" x14ac:dyDescent="0.25">
      <c r="A1685" s="22">
        <v>41145</v>
      </c>
      <c r="B1685" s="20"/>
      <c r="C1685" s="20"/>
      <c r="D1685" s="20"/>
      <c r="E1685" s="20">
        <v>191.35</v>
      </c>
    </row>
    <row r="1686" spans="1:5" x14ac:dyDescent="0.25">
      <c r="A1686" s="22">
        <v>41148</v>
      </c>
      <c r="B1686" s="20"/>
      <c r="C1686" s="20"/>
      <c r="D1686" s="20"/>
      <c r="E1686" s="20">
        <v>190.72</v>
      </c>
    </row>
    <row r="1687" spans="1:5" x14ac:dyDescent="0.25">
      <c r="A1687" s="22">
        <v>41149</v>
      </c>
      <c r="B1687" s="20"/>
      <c r="C1687" s="20"/>
      <c r="D1687" s="20"/>
      <c r="E1687" s="20">
        <v>186.71</v>
      </c>
    </row>
    <row r="1688" spans="1:5" x14ac:dyDescent="0.25">
      <c r="A1688" s="22">
        <v>41150</v>
      </c>
      <c r="B1688" s="20"/>
      <c r="C1688" s="20"/>
      <c r="D1688" s="20"/>
      <c r="E1688" s="20">
        <v>185.59</v>
      </c>
    </row>
    <row r="1689" spans="1:5" x14ac:dyDescent="0.25">
      <c r="A1689" s="22">
        <v>41151</v>
      </c>
      <c r="B1689" s="20"/>
      <c r="C1689" s="20"/>
      <c r="D1689" s="20"/>
      <c r="E1689" s="20">
        <v>182.34</v>
      </c>
    </row>
    <row r="1690" spans="1:5" x14ac:dyDescent="0.25">
      <c r="A1690" s="22">
        <v>41152</v>
      </c>
      <c r="B1690" s="20"/>
      <c r="C1690" s="20"/>
      <c r="D1690" s="20"/>
      <c r="E1690" s="20">
        <v>187.71</v>
      </c>
    </row>
    <row r="1691" spans="1:5" x14ac:dyDescent="0.25">
      <c r="A1691" s="22">
        <v>41156</v>
      </c>
      <c r="B1691" s="20"/>
      <c r="C1691" s="20"/>
      <c r="D1691" s="20"/>
      <c r="E1691" s="20">
        <v>189.15</v>
      </c>
    </row>
    <row r="1692" spans="1:5" x14ac:dyDescent="0.25">
      <c r="A1692" s="22">
        <v>41157</v>
      </c>
      <c r="B1692" s="20"/>
      <c r="C1692" s="20"/>
      <c r="D1692" s="20"/>
      <c r="E1692" s="20">
        <v>193.83</v>
      </c>
    </row>
    <row r="1693" spans="1:5" x14ac:dyDescent="0.25">
      <c r="A1693" s="22">
        <v>41158</v>
      </c>
      <c r="B1693" s="20"/>
      <c r="C1693" s="20"/>
      <c r="D1693" s="20"/>
      <c r="E1693" s="20">
        <v>213.25</v>
      </c>
    </row>
    <row r="1694" spans="1:5" x14ac:dyDescent="0.25">
      <c r="A1694" s="22">
        <v>41159</v>
      </c>
      <c r="B1694" s="20"/>
      <c r="C1694" s="20"/>
      <c r="D1694" s="20"/>
      <c r="E1694" s="20">
        <v>226.67</v>
      </c>
    </row>
    <row r="1695" spans="1:5" x14ac:dyDescent="0.25">
      <c r="A1695" s="22">
        <v>41162</v>
      </c>
      <c r="B1695" s="20"/>
      <c r="C1695" s="20"/>
      <c r="D1695" s="20"/>
      <c r="E1695" s="20">
        <v>215.95</v>
      </c>
    </row>
    <row r="1696" spans="1:5" x14ac:dyDescent="0.25">
      <c r="A1696" s="22">
        <v>41163</v>
      </c>
      <c r="B1696" s="20"/>
      <c r="C1696" s="20"/>
      <c r="D1696" s="20"/>
      <c r="E1696" s="20">
        <v>214.13</v>
      </c>
    </row>
    <row r="1697" spans="1:5" x14ac:dyDescent="0.25">
      <c r="A1697" s="22">
        <v>41164</v>
      </c>
      <c r="B1697" s="20"/>
      <c r="C1697" s="20"/>
      <c r="D1697" s="20"/>
      <c r="E1697" s="20">
        <v>219.72</v>
      </c>
    </row>
    <row r="1698" spans="1:5" x14ac:dyDescent="0.25">
      <c r="A1698" s="22">
        <v>41165</v>
      </c>
      <c r="B1698" s="20"/>
      <c r="C1698" s="20"/>
      <c r="D1698" s="20"/>
      <c r="E1698" s="20">
        <v>237.79</v>
      </c>
    </row>
    <row r="1699" spans="1:5" x14ac:dyDescent="0.25">
      <c r="A1699" s="22">
        <v>41166</v>
      </c>
      <c r="B1699" s="20"/>
      <c r="C1699" s="20"/>
      <c r="D1699" s="20"/>
      <c r="E1699" s="20">
        <v>230.1</v>
      </c>
    </row>
    <row r="1700" spans="1:5" x14ac:dyDescent="0.25">
      <c r="A1700" s="22">
        <v>41169</v>
      </c>
      <c r="B1700" s="20"/>
      <c r="C1700" s="20"/>
      <c r="D1700" s="20"/>
      <c r="E1700" s="20">
        <v>230.9</v>
      </c>
    </row>
    <row r="1701" spans="1:5" x14ac:dyDescent="0.25">
      <c r="A1701" s="22">
        <v>41170</v>
      </c>
      <c r="B1701" s="20"/>
      <c r="C1701" s="20"/>
      <c r="D1701" s="20"/>
      <c r="E1701" s="20">
        <v>237.66</v>
      </c>
    </row>
    <row r="1702" spans="1:5" x14ac:dyDescent="0.25">
      <c r="A1702" s="22">
        <v>41171</v>
      </c>
      <c r="B1702" s="20"/>
      <c r="C1702" s="20"/>
      <c r="D1702" s="20"/>
      <c r="E1702" s="20">
        <v>238.83</v>
      </c>
    </row>
    <row r="1703" spans="1:5" x14ac:dyDescent="0.25">
      <c r="A1703" s="22">
        <v>41172</v>
      </c>
      <c r="B1703" s="20"/>
      <c r="C1703" s="20"/>
      <c r="D1703" s="20"/>
      <c r="E1703" s="20">
        <v>238.8</v>
      </c>
    </row>
    <row r="1704" spans="1:5" x14ac:dyDescent="0.25">
      <c r="A1704" s="22">
        <v>41173</v>
      </c>
      <c r="B1704" s="20"/>
      <c r="C1704" s="20"/>
      <c r="D1704" s="20"/>
      <c r="E1704" s="20">
        <v>242.5</v>
      </c>
    </row>
    <row r="1705" spans="1:5" x14ac:dyDescent="0.25">
      <c r="A1705" s="22">
        <v>41176</v>
      </c>
      <c r="B1705" s="20"/>
      <c r="C1705" s="20"/>
      <c r="D1705" s="20"/>
      <c r="E1705" s="20">
        <v>244.93</v>
      </c>
    </row>
    <row r="1706" spans="1:5" x14ac:dyDescent="0.25">
      <c r="A1706" s="22">
        <v>41177</v>
      </c>
      <c r="B1706" s="20"/>
      <c r="C1706" s="20"/>
      <c r="D1706" s="20"/>
      <c r="E1706" s="20">
        <v>229.33</v>
      </c>
    </row>
    <row r="1707" spans="1:5" x14ac:dyDescent="0.25">
      <c r="A1707" s="22">
        <v>41178</v>
      </c>
      <c r="B1707" s="20"/>
      <c r="C1707" s="20"/>
      <c r="D1707" s="20"/>
      <c r="E1707" s="20">
        <v>216.9</v>
      </c>
    </row>
    <row r="1708" spans="1:5" x14ac:dyDescent="0.25">
      <c r="A1708" s="22">
        <v>41179</v>
      </c>
      <c r="B1708" s="20"/>
      <c r="C1708" s="20"/>
      <c r="D1708" s="20"/>
      <c r="E1708" s="20">
        <v>235.65</v>
      </c>
    </row>
    <row r="1709" spans="1:5" x14ac:dyDescent="0.25">
      <c r="A1709" s="22">
        <v>41180</v>
      </c>
      <c r="B1709" s="20"/>
      <c r="C1709" s="20"/>
      <c r="D1709" s="20"/>
      <c r="E1709" s="20">
        <v>230.98</v>
      </c>
    </row>
    <row r="1710" spans="1:5" x14ac:dyDescent="0.25">
      <c r="A1710" s="22">
        <v>41183</v>
      </c>
      <c r="B1710" s="20"/>
      <c r="C1710" s="20"/>
      <c r="D1710" s="20"/>
      <c r="E1710" s="20">
        <v>228.37</v>
      </c>
    </row>
    <row r="1711" spans="1:5" x14ac:dyDescent="0.25">
      <c r="A1711" s="22">
        <v>41184</v>
      </c>
      <c r="B1711" s="20"/>
      <c r="C1711" s="20"/>
      <c r="D1711" s="20"/>
      <c r="E1711" s="20">
        <v>231.07</v>
      </c>
    </row>
    <row r="1712" spans="1:5" x14ac:dyDescent="0.25">
      <c r="A1712" s="22">
        <v>41185</v>
      </c>
      <c r="B1712" s="20"/>
      <c r="C1712" s="20"/>
      <c r="D1712" s="20"/>
      <c r="E1712" s="20">
        <v>233.48</v>
      </c>
    </row>
    <row r="1713" spans="1:5" x14ac:dyDescent="0.25">
      <c r="A1713" s="22">
        <v>41186</v>
      </c>
      <c r="B1713" s="20"/>
      <c r="C1713" s="20"/>
      <c r="D1713" s="20"/>
      <c r="E1713" s="20">
        <v>238.77</v>
      </c>
    </row>
    <row r="1714" spans="1:5" x14ac:dyDescent="0.25">
      <c r="A1714" s="22">
        <v>41187</v>
      </c>
      <c r="B1714" s="20"/>
      <c r="C1714" s="20"/>
      <c r="D1714" s="20"/>
      <c r="E1714" s="20">
        <v>241.41</v>
      </c>
    </row>
    <row r="1715" spans="1:5" x14ac:dyDescent="0.25">
      <c r="A1715" s="22">
        <v>41190</v>
      </c>
      <c r="B1715" s="20"/>
      <c r="C1715" s="20"/>
      <c r="D1715" s="20"/>
      <c r="E1715" s="20">
        <v>240.63</v>
      </c>
    </row>
    <row r="1716" spans="1:5" x14ac:dyDescent="0.25">
      <c r="A1716" s="22">
        <v>41191</v>
      </c>
      <c r="B1716" s="20"/>
      <c r="C1716" s="20"/>
      <c r="D1716" s="20"/>
      <c r="E1716" s="20">
        <v>229.09</v>
      </c>
    </row>
    <row r="1717" spans="1:5" x14ac:dyDescent="0.25">
      <c r="A1717" s="22">
        <v>41192</v>
      </c>
      <c r="B1717" s="20"/>
      <c r="C1717" s="20"/>
      <c r="D1717" s="20"/>
      <c r="E1717" s="20">
        <v>230.8</v>
      </c>
    </row>
    <row r="1718" spans="1:5" x14ac:dyDescent="0.25">
      <c r="A1718" s="22">
        <v>41193</v>
      </c>
      <c r="B1718" s="20"/>
      <c r="C1718" s="20"/>
      <c r="D1718" s="20"/>
      <c r="E1718" s="20">
        <v>235.24</v>
      </c>
    </row>
    <row r="1719" spans="1:5" x14ac:dyDescent="0.25">
      <c r="A1719" s="22">
        <v>41194</v>
      </c>
      <c r="B1719" s="20"/>
      <c r="C1719" s="20"/>
      <c r="D1719" s="20"/>
      <c r="E1719" s="20">
        <v>233.23</v>
      </c>
    </row>
    <row r="1720" spans="1:5" x14ac:dyDescent="0.25">
      <c r="A1720" s="22">
        <v>41197</v>
      </c>
      <c r="B1720" s="20"/>
      <c r="C1720" s="20"/>
      <c r="D1720" s="20"/>
      <c r="E1720" s="20">
        <v>240.97</v>
      </c>
    </row>
    <row r="1721" spans="1:5" x14ac:dyDescent="0.25">
      <c r="A1721" s="22">
        <v>41198</v>
      </c>
      <c r="B1721" s="20"/>
      <c r="C1721" s="20"/>
      <c r="D1721" s="20"/>
      <c r="E1721" s="20">
        <v>246.23</v>
      </c>
    </row>
    <row r="1722" spans="1:5" x14ac:dyDescent="0.25">
      <c r="A1722" s="22">
        <v>41199</v>
      </c>
      <c r="B1722" s="20"/>
      <c r="C1722" s="20"/>
      <c r="D1722" s="20"/>
      <c r="E1722" s="20">
        <v>250.33</v>
      </c>
    </row>
    <row r="1723" spans="1:5" x14ac:dyDescent="0.25">
      <c r="A1723" s="22">
        <v>41200</v>
      </c>
      <c r="B1723" s="20"/>
      <c r="C1723" s="20"/>
      <c r="D1723" s="20"/>
      <c r="E1723" s="20">
        <v>250.25</v>
      </c>
    </row>
    <row r="1724" spans="1:5" x14ac:dyDescent="0.25">
      <c r="A1724" s="22">
        <v>41201</v>
      </c>
      <c r="B1724" s="20"/>
      <c r="C1724" s="20"/>
      <c r="D1724" s="20"/>
      <c r="E1724" s="20">
        <v>235.26</v>
      </c>
    </row>
    <row r="1725" spans="1:5" x14ac:dyDescent="0.25">
      <c r="A1725" s="22">
        <v>41204</v>
      </c>
      <c r="B1725" s="20"/>
      <c r="C1725" s="20"/>
      <c r="D1725" s="20"/>
      <c r="E1725" s="20">
        <v>234.6</v>
      </c>
    </row>
    <row r="1726" spans="1:5" x14ac:dyDescent="0.25">
      <c r="A1726" s="22">
        <v>41205</v>
      </c>
      <c r="B1726" s="20"/>
      <c r="C1726" s="20"/>
      <c r="D1726" s="20"/>
      <c r="E1726" s="20">
        <v>219.07</v>
      </c>
    </row>
    <row r="1727" spans="1:5" x14ac:dyDescent="0.25">
      <c r="A1727" s="22">
        <v>41206</v>
      </c>
      <c r="B1727" s="20"/>
      <c r="C1727" s="20"/>
      <c r="D1727" s="20"/>
      <c r="E1727" s="20">
        <v>217.1</v>
      </c>
    </row>
    <row r="1728" spans="1:5" x14ac:dyDescent="0.25">
      <c r="A1728" s="22">
        <v>41207</v>
      </c>
      <c r="B1728" s="20"/>
      <c r="C1728" s="20"/>
      <c r="D1728" s="20"/>
      <c r="E1728" s="20">
        <v>221.79</v>
      </c>
    </row>
    <row r="1729" spans="1:5" x14ac:dyDescent="0.25">
      <c r="A1729" s="22">
        <v>41208</v>
      </c>
      <c r="B1729" s="20"/>
      <c r="C1729" s="20"/>
      <c r="D1729" s="20"/>
      <c r="E1729" s="20">
        <v>224.28</v>
      </c>
    </row>
    <row r="1730" spans="1:5" x14ac:dyDescent="0.25">
      <c r="A1730" s="22">
        <v>41213</v>
      </c>
      <c r="B1730" s="20"/>
      <c r="C1730" s="20"/>
      <c r="D1730" s="20"/>
      <c r="E1730" s="20">
        <v>220.94</v>
      </c>
    </row>
    <row r="1731" spans="1:5" x14ac:dyDescent="0.25">
      <c r="A1731" s="22">
        <v>41214</v>
      </c>
      <c r="B1731" s="20"/>
      <c r="C1731" s="20"/>
      <c r="D1731" s="20"/>
      <c r="E1731" s="20">
        <v>238.15</v>
      </c>
    </row>
    <row r="1732" spans="1:5" x14ac:dyDescent="0.25">
      <c r="A1732" s="22">
        <v>41215</v>
      </c>
      <c r="B1732" s="20"/>
      <c r="C1732" s="20"/>
      <c r="D1732" s="20"/>
      <c r="E1732" s="20">
        <v>231.89</v>
      </c>
    </row>
    <row r="1733" spans="1:5" x14ac:dyDescent="0.25">
      <c r="A1733" s="22">
        <v>41218</v>
      </c>
      <c r="B1733" s="20"/>
      <c r="C1733" s="20"/>
      <c r="D1733" s="20"/>
      <c r="E1733" s="20">
        <v>229.01</v>
      </c>
    </row>
    <row r="1734" spans="1:5" x14ac:dyDescent="0.25">
      <c r="A1734" s="22">
        <v>41219</v>
      </c>
      <c r="B1734" s="20"/>
      <c r="C1734" s="20"/>
      <c r="D1734" s="20"/>
      <c r="E1734" s="20">
        <v>235.91</v>
      </c>
    </row>
    <row r="1735" spans="1:5" x14ac:dyDescent="0.25">
      <c r="A1735" s="22">
        <v>41220</v>
      </c>
      <c r="B1735" s="20"/>
      <c r="C1735" s="20"/>
      <c r="D1735" s="20"/>
      <c r="E1735" s="20">
        <v>218.47</v>
      </c>
    </row>
    <row r="1736" spans="1:5" x14ac:dyDescent="0.25">
      <c r="A1736" s="22">
        <v>41221</v>
      </c>
      <c r="B1736" s="20"/>
      <c r="C1736" s="20"/>
      <c r="D1736" s="20"/>
      <c r="E1736" s="20">
        <v>217.32</v>
      </c>
    </row>
    <row r="1737" spans="1:5" x14ac:dyDescent="0.25">
      <c r="A1737" s="22">
        <v>41222</v>
      </c>
      <c r="B1737" s="20"/>
      <c r="C1737" s="20"/>
      <c r="D1737" s="20"/>
      <c r="E1737" s="20">
        <v>216.88</v>
      </c>
    </row>
    <row r="1738" spans="1:5" x14ac:dyDescent="0.25">
      <c r="A1738" s="22">
        <v>41225</v>
      </c>
      <c r="B1738" s="20"/>
      <c r="C1738" s="20"/>
      <c r="D1738" s="20"/>
      <c r="E1738" s="20">
        <v>230.72</v>
      </c>
    </row>
    <row r="1739" spans="1:5" x14ac:dyDescent="0.25">
      <c r="A1739" s="22">
        <v>41226</v>
      </c>
      <c r="B1739" s="20"/>
      <c r="C1739" s="20"/>
      <c r="D1739" s="20"/>
      <c r="E1739" s="20">
        <v>230.71</v>
      </c>
    </row>
    <row r="1740" spans="1:5" x14ac:dyDescent="0.25">
      <c r="A1740" s="22">
        <v>41227</v>
      </c>
      <c r="B1740" s="20"/>
      <c r="C1740" s="20"/>
      <c r="D1740" s="20"/>
      <c r="E1740" s="20">
        <v>219.65</v>
      </c>
    </row>
    <row r="1741" spans="1:5" x14ac:dyDescent="0.25">
      <c r="A1741" s="22">
        <v>41228</v>
      </c>
      <c r="B1741" s="20"/>
      <c r="C1741" s="20"/>
      <c r="D1741" s="20"/>
      <c r="E1741" s="20">
        <v>218.93</v>
      </c>
    </row>
    <row r="1742" spans="1:5" x14ac:dyDescent="0.25">
      <c r="A1742" s="22">
        <v>41229</v>
      </c>
      <c r="B1742" s="20"/>
      <c r="C1742" s="20"/>
      <c r="D1742" s="20"/>
      <c r="E1742" s="20">
        <v>229.16</v>
      </c>
    </row>
    <row r="1743" spans="1:5" x14ac:dyDescent="0.25">
      <c r="A1743" s="22">
        <v>41232</v>
      </c>
      <c r="B1743" s="20"/>
      <c r="C1743" s="20"/>
      <c r="D1743" s="20"/>
      <c r="E1743" s="20">
        <v>249.26</v>
      </c>
    </row>
    <row r="1744" spans="1:5" x14ac:dyDescent="0.25">
      <c r="A1744" s="22">
        <v>41233</v>
      </c>
      <c r="B1744" s="20"/>
      <c r="C1744" s="20"/>
      <c r="D1744" s="20"/>
      <c r="E1744" s="20">
        <v>254.19</v>
      </c>
    </row>
    <row r="1745" spans="1:5" x14ac:dyDescent="0.25">
      <c r="A1745" s="22">
        <v>41234</v>
      </c>
      <c r="B1745" s="20"/>
      <c r="C1745" s="20"/>
      <c r="D1745" s="20"/>
      <c r="E1745" s="20">
        <v>250.78</v>
      </c>
    </row>
    <row r="1746" spans="1:5" x14ac:dyDescent="0.25">
      <c r="A1746" s="22">
        <v>41236</v>
      </c>
      <c r="B1746" s="20"/>
      <c r="C1746" s="20"/>
      <c r="D1746" s="20"/>
      <c r="E1746" s="20">
        <v>259.39999999999998</v>
      </c>
    </row>
    <row r="1747" spans="1:5" x14ac:dyDescent="0.25">
      <c r="A1747" s="22">
        <v>41239</v>
      </c>
      <c r="B1747" s="20"/>
      <c r="C1747" s="20"/>
      <c r="D1747" s="20"/>
      <c r="E1747" s="20">
        <v>264.77</v>
      </c>
    </row>
    <row r="1748" spans="1:5" x14ac:dyDescent="0.25">
      <c r="A1748" s="22">
        <v>41240</v>
      </c>
      <c r="B1748" s="20"/>
      <c r="C1748" s="20"/>
      <c r="D1748" s="20"/>
      <c r="E1748" s="20">
        <v>260.18</v>
      </c>
    </row>
    <row r="1749" spans="1:5" x14ac:dyDescent="0.25">
      <c r="A1749" s="22">
        <v>41241</v>
      </c>
      <c r="B1749" s="20"/>
      <c r="C1749" s="20"/>
      <c r="D1749" s="20"/>
      <c r="E1749" s="20">
        <v>267.25</v>
      </c>
    </row>
    <row r="1750" spans="1:5" x14ac:dyDescent="0.25">
      <c r="A1750" s="22">
        <v>41242</v>
      </c>
      <c r="B1750" s="20"/>
      <c r="C1750" s="20"/>
      <c r="D1750" s="20"/>
      <c r="E1750" s="20">
        <v>270.70999999999998</v>
      </c>
    </row>
    <row r="1751" spans="1:5" x14ac:dyDescent="0.25">
      <c r="A1751" s="22">
        <v>41243</v>
      </c>
      <c r="B1751" s="20"/>
      <c r="C1751" s="20"/>
      <c r="D1751" s="20"/>
      <c r="E1751" s="20">
        <v>267.01</v>
      </c>
    </row>
    <row r="1752" spans="1:5" x14ac:dyDescent="0.25">
      <c r="A1752" s="22">
        <v>41246</v>
      </c>
      <c r="B1752" s="20"/>
      <c r="C1752" s="20"/>
      <c r="D1752" s="20"/>
      <c r="E1752" s="20">
        <v>261.55</v>
      </c>
    </row>
    <row r="1753" spans="1:5" x14ac:dyDescent="0.25">
      <c r="A1753" s="22">
        <v>41247</v>
      </c>
      <c r="B1753" s="20"/>
      <c r="C1753" s="20"/>
      <c r="D1753" s="20"/>
      <c r="E1753" s="20">
        <v>255.63</v>
      </c>
    </row>
    <row r="1754" spans="1:5" x14ac:dyDescent="0.25">
      <c r="A1754" s="22">
        <v>41248</v>
      </c>
      <c r="B1754" s="20"/>
      <c r="C1754" s="20"/>
      <c r="D1754" s="20"/>
      <c r="E1754" s="20">
        <v>258.79000000000002</v>
      </c>
    </row>
    <row r="1755" spans="1:5" x14ac:dyDescent="0.25">
      <c r="A1755" s="22">
        <v>41249</v>
      </c>
      <c r="B1755" s="20"/>
      <c r="C1755" s="20"/>
      <c r="D1755" s="20"/>
      <c r="E1755" s="20">
        <v>257.22000000000003</v>
      </c>
    </row>
    <row r="1756" spans="1:5" x14ac:dyDescent="0.25">
      <c r="A1756" s="22">
        <v>41250</v>
      </c>
      <c r="B1756" s="20"/>
      <c r="C1756" s="20"/>
      <c r="D1756" s="20"/>
      <c r="E1756" s="20">
        <v>265.45999999999998</v>
      </c>
    </row>
    <row r="1757" spans="1:5" x14ac:dyDescent="0.25">
      <c r="A1757" s="22">
        <v>41253</v>
      </c>
      <c r="B1757" s="20"/>
      <c r="C1757" s="20"/>
      <c r="D1757" s="20"/>
      <c r="E1757" s="20">
        <v>263.27999999999997</v>
      </c>
    </row>
    <row r="1758" spans="1:5" x14ac:dyDescent="0.25">
      <c r="A1758" s="22">
        <v>41254</v>
      </c>
      <c r="B1758" s="20"/>
      <c r="C1758" s="20"/>
      <c r="D1758" s="20"/>
      <c r="E1758" s="20">
        <v>271.10000000000002</v>
      </c>
    </row>
    <row r="1759" spans="1:5" x14ac:dyDescent="0.25">
      <c r="A1759" s="22">
        <v>41255</v>
      </c>
      <c r="B1759" s="20"/>
      <c r="C1759" s="20"/>
      <c r="D1759" s="20"/>
      <c r="E1759" s="20">
        <v>264.58999999999997</v>
      </c>
    </row>
    <row r="1760" spans="1:5" x14ac:dyDescent="0.25">
      <c r="A1760" s="22">
        <v>41256</v>
      </c>
      <c r="B1760" s="20"/>
      <c r="C1760" s="20"/>
      <c r="D1760" s="20"/>
      <c r="E1760" s="20">
        <v>259.43</v>
      </c>
    </row>
    <row r="1761" spans="1:5" x14ac:dyDescent="0.25">
      <c r="A1761" s="22">
        <v>41257</v>
      </c>
      <c r="B1761" s="20"/>
      <c r="C1761" s="20"/>
      <c r="D1761" s="20"/>
      <c r="E1761" s="20">
        <v>257.25</v>
      </c>
    </row>
    <row r="1762" spans="1:5" x14ac:dyDescent="0.25">
      <c r="A1762" s="22">
        <v>41260</v>
      </c>
      <c r="B1762" s="20"/>
      <c r="C1762" s="20"/>
      <c r="D1762" s="20"/>
      <c r="E1762" s="20">
        <v>264.73</v>
      </c>
    </row>
    <row r="1763" spans="1:5" x14ac:dyDescent="0.25">
      <c r="A1763" s="22">
        <v>41261</v>
      </c>
      <c r="B1763" s="20"/>
      <c r="C1763" s="20"/>
      <c r="D1763" s="20"/>
      <c r="E1763" s="20">
        <v>277.07</v>
      </c>
    </row>
    <row r="1764" spans="1:5" x14ac:dyDescent="0.25">
      <c r="A1764" s="22">
        <v>41262</v>
      </c>
      <c r="B1764" s="20"/>
      <c r="C1764" s="20"/>
      <c r="D1764" s="20"/>
      <c r="E1764" s="20">
        <v>260.81</v>
      </c>
    </row>
    <row r="1765" spans="1:5" x14ac:dyDescent="0.25">
      <c r="A1765" s="22">
        <v>41263</v>
      </c>
      <c r="B1765" s="20"/>
      <c r="C1765" s="20"/>
      <c r="D1765" s="20"/>
      <c r="E1765" s="20">
        <v>253.13</v>
      </c>
    </row>
    <row r="1766" spans="1:5" x14ac:dyDescent="0.25">
      <c r="A1766" s="22">
        <v>41264</v>
      </c>
      <c r="B1766" s="20"/>
      <c r="C1766" s="20"/>
      <c r="D1766" s="20"/>
      <c r="E1766" s="20">
        <v>235.93</v>
      </c>
    </row>
    <row r="1767" spans="1:5" x14ac:dyDescent="0.25">
      <c r="A1767" s="22">
        <v>41267</v>
      </c>
      <c r="B1767" s="20"/>
      <c r="C1767" s="20"/>
      <c r="D1767" s="20"/>
      <c r="E1767" s="20">
        <v>236.58</v>
      </c>
    </row>
    <row r="1768" spans="1:5" x14ac:dyDescent="0.25">
      <c r="A1768" s="22">
        <v>41269</v>
      </c>
      <c r="B1768" s="20"/>
      <c r="C1768" s="20"/>
      <c r="D1768" s="20"/>
      <c r="E1768" s="20">
        <v>228.71</v>
      </c>
    </row>
    <row r="1769" spans="1:5" x14ac:dyDescent="0.25">
      <c r="A1769" s="22">
        <v>41270</v>
      </c>
      <c r="B1769" s="20"/>
      <c r="C1769" s="20"/>
      <c r="D1769" s="20"/>
      <c r="E1769" s="20">
        <v>228.76</v>
      </c>
    </row>
    <row r="1770" spans="1:5" x14ac:dyDescent="0.25">
      <c r="A1770" s="22">
        <v>41271</v>
      </c>
      <c r="B1770" s="20"/>
      <c r="C1770" s="20"/>
      <c r="D1770" s="20"/>
      <c r="E1770" s="20">
        <v>216.86</v>
      </c>
    </row>
    <row r="1771" spans="1:5" x14ac:dyDescent="0.25">
      <c r="A1771" s="22">
        <v>41274</v>
      </c>
      <c r="B1771" s="20"/>
      <c r="C1771" s="20"/>
      <c r="D1771" s="20"/>
      <c r="E1771" s="20">
        <v>239.17</v>
      </c>
    </row>
    <row r="1772" spans="1:5" x14ac:dyDescent="0.25">
      <c r="A1772" s="22">
        <v>41276</v>
      </c>
      <c r="B1772" s="20"/>
      <c r="C1772" s="20"/>
      <c r="D1772" s="20"/>
      <c r="E1772" s="20">
        <v>266.25</v>
      </c>
    </row>
    <row r="1773" spans="1:5" x14ac:dyDescent="0.25">
      <c r="A1773" s="22">
        <v>41277</v>
      </c>
      <c r="B1773" s="20"/>
      <c r="C1773" s="20"/>
      <c r="D1773" s="20"/>
      <c r="E1773" s="20">
        <v>266.33</v>
      </c>
    </row>
    <row r="1774" spans="1:5" x14ac:dyDescent="0.25">
      <c r="A1774" s="22">
        <v>41278</v>
      </c>
      <c r="B1774" s="20"/>
      <c r="C1774" s="20"/>
      <c r="D1774" s="20"/>
      <c r="E1774" s="20">
        <v>273.39999999999998</v>
      </c>
    </row>
    <row r="1775" spans="1:5" x14ac:dyDescent="0.25">
      <c r="A1775" s="22">
        <v>41281</v>
      </c>
      <c r="B1775" s="20"/>
      <c r="C1775" s="20"/>
      <c r="D1775" s="20"/>
      <c r="E1775" s="20">
        <v>273.52999999999997</v>
      </c>
    </row>
    <row r="1776" spans="1:5" x14ac:dyDescent="0.25">
      <c r="A1776" s="22">
        <v>41282</v>
      </c>
      <c r="B1776" s="20"/>
      <c r="C1776" s="20"/>
      <c r="D1776" s="20"/>
      <c r="E1776" s="20">
        <v>276.58999999999997</v>
      </c>
    </row>
    <row r="1777" spans="1:5" x14ac:dyDescent="0.25">
      <c r="A1777" s="22">
        <v>41283</v>
      </c>
      <c r="B1777" s="20"/>
      <c r="C1777" s="20"/>
      <c r="D1777" s="20"/>
      <c r="E1777" s="20">
        <v>275.48</v>
      </c>
    </row>
    <row r="1778" spans="1:5" x14ac:dyDescent="0.25">
      <c r="A1778" s="22">
        <v>41284</v>
      </c>
      <c r="B1778" s="20"/>
      <c r="C1778" s="20"/>
      <c r="D1778" s="20"/>
      <c r="E1778" s="20">
        <v>282.47000000000003</v>
      </c>
    </row>
    <row r="1779" spans="1:5" x14ac:dyDescent="0.25">
      <c r="A1779" s="22">
        <v>41285</v>
      </c>
      <c r="B1779" s="20"/>
      <c r="C1779" s="20"/>
      <c r="D1779" s="20"/>
      <c r="E1779" s="20">
        <v>283.64999999999998</v>
      </c>
    </row>
    <row r="1780" spans="1:5" x14ac:dyDescent="0.25">
      <c r="A1780" s="22">
        <v>41288</v>
      </c>
      <c r="B1780" s="20"/>
      <c r="C1780" s="20"/>
      <c r="D1780" s="20"/>
      <c r="E1780" s="20">
        <v>287.89</v>
      </c>
    </row>
    <row r="1781" spans="1:5" x14ac:dyDescent="0.25">
      <c r="A1781" s="22">
        <v>41289</v>
      </c>
      <c r="B1781" s="20"/>
      <c r="C1781" s="20"/>
      <c r="D1781" s="20"/>
      <c r="E1781" s="20">
        <v>289.27999999999997</v>
      </c>
    </row>
    <row r="1782" spans="1:5" x14ac:dyDescent="0.25">
      <c r="A1782" s="22">
        <v>41290</v>
      </c>
      <c r="B1782" s="20"/>
      <c r="C1782" s="20"/>
      <c r="D1782" s="20"/>
      <c r="E1782" s="20">
        <v>294.23</v>
      </c>
    </row>
    <row r="1783" spans="1:5" x14ac:dyDescent="0.25">
      <c r="A1783" s="22">
        <v>41291</v>
      </c>
      <c r="B1783" s="20"/>
      <c r="C1783" s="20"/>
      <c r="D1783" s="20"/>
      <c r="E1783" s="20">
        <v>294.51</v>
      </c>
    </row>
    <row r="1784" spans="1:5" x14ac:dyDescent="0.25">
      <c r="A1784" s="22">
        <v>41292</v>
      </c>
      <c r="B1784" s="20"/>
      <c r="C1784" s="20"/>
      <c r="D1784" s="20"/>
      <c r="E1784" s="20">
        <v>311.92</v>
      </c>
    </row>
    <row r="1785" spans="1:5" x14ac:dyDescent="0.25">
      <c r="A1785" s="22">
        <v>41296</v>
      </c>
      <c r="B1785" s="20"/>
      <c r="C1785" s="20"/>
      <c r="D1785" s="20"/>
      <c r="E1785" s="20">
        <v>320.79000000000002</v>
      </c>
    </row>
    <row r="1786" spans="1:5" x14ac:dyDescent="0.25">
      <c r="A1786" s="22">
        <v>41297</v>
      </c>
      <c r="B1786" s="20"/>
      <c r="C1786" s="20"/>
      <c r="D1786" s="20"/>
      <c r="E1786" s="20">
        <v>329.71</v>
      </c>
    </row>
    <row r="1787" spans="1:5" x14ac:dyDescent="0.25">
      <c r="A1787" s="22">
        <v>41298</v>
      </c>
      <c r="B1787" s="20"/>
      <c r="C1787" s="20"/>
      <c r="D1787" s="20"/>
      <c r="E1787" s="20">
        <v>327.27</v>
      </c>
    </row>
    <row r="1788" spans="1:5" x14ac:dyDescent="0.25">
      <c r="A1788" s="22">
        <v>41299</v>
      </c>
      <c r="B1788" s="20"/>
      <c r="C1788" s="20"/>
      <c r="D1788" s="20"/>
      <c r="E1788" s="20">
        <v>325.29000000000002</v>
      </c>
    </row>
    <row r="1789" spans="1:5" x14ac:dyDescent="0.25">
      <c r="A1789" s="22">
        <v>41302</v>
      </c>
      <c r="B1789" s="20"/>
      <c r="C1789" s="20"/>
      <c r="D1789" s="20"/>
      <c r="E1789" s="20">
        <v>315.27</v>
      </c>
    </row>
    <row r="1790" spans="1:5" x14ac:dyDescent="0.25">
      <c r="A1790" s="22">
        <v>41303</v>
      </c>
      <c r="B1790" s="20"/>
      <c r="C1790" s="20"/>
      <c r="D1790" s="20"/>
      <c r="E1790" s="20">
        <v>326.87</v>
      </c>
    </row>
    <row r="1791" spans="1:5" x14ac:dyDescent="0.25">
      <c r="A1791" s="22">
        <v>41304</v>
      </c>
      <c r="B1791" s="20"/>
      <c r="C1791" s="20"/>
      <c r="D1791" s="20"/>
      <c r="E1791" s="20">
        <v>307.38</v>
      </c>
    </row>
    <row r="1792" spans="1:5" x14ac:dyDescent="0.25">
      <c r="A1792" s="22">
        <v>41305</v>
      </c>
      <c r="B1792" s="20"/>
      <c r="C1792" s="20"/>
      <c r="D1792" s="20"/>
      <c r="E1792" s="20">
        <v>304.93</v>
      </c>
    </row>
    <row r="1793" spans="1:5" x14ac:dyDescent="0.25">
      <c r="A1793" s="22">
        <v>41306</v>
      </c>
      <c r="B1793" s="20"/>
      <c r="C1793" s="20"/>
      <c r="D1793" s="20"/>
      <c r="E1793" s="20">
        <v>321.88</v>
      </c>
    </row>
    <row r="1794" spans="1:5" x14ac:dyDescent="0.25">
      <c r="A1794" s="22">
        <v>41309</v>
      </c>
      <c r="B1794" s="20"/>
      <c r="C1794" s="20"/>
      <c r="D1794" s="20"/>
      <c r="E1794" s="20">
        <v>298.76</v>
      </c>
    </row>
    <row r="1795" spans="1:5" x14ac:dyDescent="0.25">
      <c r="A1795" s="22">
        <v>41310</v>
      </c>
      <c r="B1795" s="20"/>
      <c r="C1795" s="20"/>
      <c r="D1795" s="20"/>
      <c r="E1795" s="20">
        <v>312.3</v>
      </c>
    </row>
    <row r="1796" spans="1:5" x14ac:dyDescent="0.25">
      <c r="A1796" s="22">
        <v>41311</v>
      </c>
      <c r="B1796" s="20"/>
      <c r="C1796" s="20"/>
      <c r="D1796" s="20"/>
      <c r="E1796" s="20">
        <v>311.05</v>
      </c>
    </row>
    <row r="1797" spans="1:5" x14ac:dyDescent="0.25">
      <c r="A1797" s="22">
        <v>41312</v>
      </c>
      <c r="B1797" s="20"/>
      <c r="C1797" s="20"/>
      <c r="D1797" s="20"/>
      <c r="E1797" s="20">
        <v>312.32</v>
      </c>
    </row>
    <row r="1798" spans="1:5" x14ac:dyDescent="0.25">
      <c r="A1798" s="22">
        <v>41313</v>
      </c>
      <c r="B1798" s="20"/>
      <c r="C1798" s="20"/>
      <c r="D1798" s="20"/>
      <c r="E1798" s="20">
        <v>318.82</v>
      </c>
    </row>
    <row r="1799" spans="1:5" x14ac:dyDescent="0.25">
      <c r="A1799" s="22">
        <v>41316</v>
      </c>
      <c r="B1799" s="20"/>
      <c r="C1799" s="20"/>
      <c r="D1799" s="20"/>
      <c r="E1799" s="20">
        <v>325.27</v>
      </c>
    </row>
    <row r="1800" spans="1:5" x14ac:dyDescent="0.25">
      <c r="A1800" s="22">
        <v>41317</v>
      </c>
      <c r="B1800" s="20"/>
      <c r="C1800" s="20"/>
      <c r="D1800" s="20"/>
      <c r="E1800" s="20">
        <v>327</v>
      </c>
    </row>
    <row r="1801" spans="1:5" x14ac:dyDescent="0.25">
      <c r="A1801" s="22">
        <v>41318</v>
      </c>
      <c r="B1801" s="20"/>
      <c r="C1801" s="20"/>
      <c r="D1801" s="20"/>
      <c r="E1801" s="20">
        <v>325</v>
      </c>
    </row>
    <row r="1802" spans="1:5" x14ac:dyDescent="0.25">
      <c r="A1802" s="22">
        <v>41319</v>
      </c>
      <c r="B1802" s="20"/>
      <c r="C1802" s="20"/>
      <c r="D1802" s="20"/>
      <c r="E1802" s="20">
        <v>331.22</v>
      </c>
    </row>
    <row r="1803" spans="1:5" x14ac:dyDescent="0.25">
      <c r="A1803" s="22">
        <v>41320</v>
      </c>
      <c r="B1803" s="20"/>
      <c r="C1803" s="20"/>
      <c r="D1803" s="20"/>
      <c r="E1803" s="20">
        <v>331.92</v>
      </c>
    </row>
    <row r="1804" spans="1:5" x14ac:dyDescent="0.25">
      <c r="A1804" s="22">
        <v>41324</v>
      </c>
      <c r="B1804" s="20"/>
      <c r="C1804" s="20"/>
      <c r="D1804" s="20"/>
      <c r="E1804" s="20">
        <v>347.77</v>
      </c>
    </row>
    <row r="1805" spans="1:5" x14ac:dyDescent="0.25">
      <c r="A1805" s="22">
        <v>41325</v>
      </c>
      <c r="B1805" s="20"/>
      <c r="C1805" s="20"/>
      <c r="D1805" s="20"/>
      <c r="E1805" s="20">
        <v>317.02</v>
      </c>
    </row>
    <row r="1806" spans="1:5" x14ac:dyDescent="0.25">
      <c r="A1806" s="22">
        <v>41326</v>
      </c>
      <c r="B1806" s="20"/>
      <c r="C1806" s="20"/>
      <c r="D1806" s="20"/>
      <c r="E1806" s="20">
        <v>312.08999999999997</v>
      </c>
    </row>
    <row r="1807" spans="1:5" x14ac:dyDescent="0.25">
      <c r="A1807" s="22">
        <v>41327</v>
      </c>
      <c r="B1807" s="20"/>
      <c r="C1807" s="20"/>
      <c r="D1807" s="20"/>
      <c r="E1807" s="20">
        <v>321.57</v>
      </c>
    </row>
    <row r="1808" spans="1:5" x14ac:dyDescent="0.25">
      <c r="A1808" s="22">
        <v>41330</v>
      </c>
      <c r="B1808" s="20"/>
      <c r="C1808" s="20"/>
      <c r="D1808" s="20"/>
      <c r="E1808" s="20">
        <v>278.91000000000003</v>
      </c>
    </row>
    <row r="1809" spans="1:5" x14ac:dyDescent="0.25">
      <c r="A1809" s="22">
        <v>41331</v>
      </c>
      <c r="B1809" s="20"/>
      <c r="C1809" s="20"/>
      <c r="D1809" s="20"/>
      <c r="E1809" s="20">
        <v>284.61</v>
      </c>
    </row>
    <row r="1810" spans="1:5" x14ac:dyDescent="0.25">
      <c r="A1810" s="22">
        <v>41332</v>
      </c>
      <c r="B1810" s="20"/>
      <c r="C1810" s="20"/>
      <c r="D1810" s="20"/>
      <c r="E1810" s="20">
        <v>306.19</v>
      </c>
    </row>
    <row r="1811" spans="1:5" x14ac:dyDescent="0.25">
      <c r="A1811" s="22">
        <v>41333</v>
      </c>
      <c r="B1811" s="20"/>
      <c r="C1811" s="20"/>
      <c r="D1811" s="20"/>
      <c r="E1811" s="20">
        <v>297.29000000000002</v>
      </c>
    </row>
    <row r="1812" spans="1:5" x14ac:dyDescent="0.25">
      <c r="A1812" s="22">
        <v>41334</v>
      </c>
      <c r="B1812" s="20"/>
      <c r="C1812" s="20"/>
      <c r="D1812" s="20"/>
      <c r="E1812" s="20">
        <v>288.94</v>
      </c>
    </row>
    <row r="1813" spans="1:5" x14ac:dyDescent="0.25">
      <c r="A1813" s="22">
        <v>41337</v>
      </c>
      <c r="B1813" s="20"/>
      <c r="C1813" s="20"/>
      <c r="D1813" s="20"/>
      <c r="E1813" s="20">
        <v>305.14999999999998</v>
      </c>
    </row>
    <row r="1814" spans="1:5" x14ac:dyDescent="0.25">
      <c r="A1814" s="22">
        <v>41338</v>
      </c>
      <c r="B1814" s="20"/>
      <c r="C1814" s="20"/>
      <c r="D1814" s="20"/>
      <c r="E1814" s="20">
        <v>315.02999999999997</v>
      </c>
    </row>
    <row r="1815" spans="1:5" x14ac:dyDescent="0.25">
      <c r="A1815" s="22">
        <v>41339</v>
      </c>
      <c r="B1815" s="20"/>
      <c r="C1815" s="20"/>
      <c r="D1815" s="20"/>
      <c r="E1815" s="20">
        <v>313.77</v>
      </c>
    </row>
    <row r="1816" spans="1:5" x14ac:dyDescent="0.25">
      <c r="A1816" s="22">
        <v>41340</v>
      </c>
      <c r="B1816" s="20"/>
      <c r="C1816" s="20"/>
      <c r="D1816" s="20"/>
      <c r="E1816" s="20">
        <v>319.87</v>
      </c>
    </row>
    <row r="1817" spans="1:5" x14ac:dyDescent="0.25">
      <c r="A1817" s="22">
        <v>41341</v>
      </c>
      <c r="B1817" s="20"/>
      <c r="C1817" s="20"/>
      <c r="D1817" s="20"/>
      <c r="E1817" s="20">
        <v>325.92</v>
      </c>
    </row>
    <row r="1818" spans="1:5" x14ac:dyDescent="0.25">
      <c r="A1818" s="22">
        <v>41344</v>
      </c>
      <c r="B1818" s="20"/>
      <c r="C1818" s="20"/>
      <c r="D1818" s="20"/>
      <c r="E1818" s="20">
        <v>337.23</v>
      </c>
    </row>
    <row r="1819" spans="1:5" x14ac:dyDescent="0.25">
      <c r="A1819" s="22">
        <v>41345</v>
      </c>
      <c r="B1819" s="20"/>
      <c r="C1819" s="20"/>
      <c r="D1819" s="20"/>
      <c r="E1819" s="20">
        <v>331.8</v>
      </c>
    </row>
    <row r="1820" spans="1:5" x14ac:dyDescent="0.25">
      <c r="A1820" s="22">
        <v>41346</v>
      </c>
      <c r="B1820" s="20"/>
      <c r="C1820" s="20"/>
      <c r="D1820" s="20"/>
      <c r="E1820" s="20">
        <v>336.04</v>
      </c>
    </row>
    <row r="1821" spans="1:5" x14ac:dyDescent="0.25">
      <c r="A1821" s="22">
        <v>41347</v>
      </c>
      <c r="B1821" s="20"/>
      <c r="C1821" s="20"/>
      <c r="D1821" s="20"/>
      <c r="E1821" s="20">
        <v>341.69</v>
      </c>
    </row>
    <row r="1822" spans="1:5" x14ac:dyDescent="0.25">
      <c r="A1822" s="22">
        <v>41348</v>
      </c>
      <c r="B1822" s="20"/>
      <c r="C1822" s="20"/>
      <c r="D1822" s="20"/>
      <c r="E1822" s="20">
        <v>340.5</v>
      </c>
    </row>
    <row r="1823" spans="1:5" x14ac:dyDescent="0.25">
      <c r="A1823" s="22">
        <v>41351</v>
      </c>
      <c r="B1823" s="20"/>
      <c r="C1823" s="20"/>
      <c r="D1823" s="20"/>
      <c r="E1823" s="20">
        <v>321.54000000000002</v>
      </c>
    </row>
    <row r="1824" spans="1:5" x14ac:dyDescent="0.25">
      <c r="A1824" s="22">
        <v>41352</v>
      </c>
      <c r="B1824" s="20"/>
      <c r="C1824" s="20"/>
      <c r="D1824" s="20"/>
      <c r="E1824" s="20">
        <v>319.70999999999998</v>
      </c>
    </row>
    <row r="1825" spans="1:5" x14ac:dyDescent="0.25">
      <c r="A1825" s="22">
        <v>41353</v>
      </c>
      <c r="B1825" s="20"/>
      <c r="C1825" s="20"/>
      <c r="D1825" s="20"/>
      <c r="E1825" s="20">
        <v>339.2</v>
      </c>
    </row>
    <row r="1826" spans="1:5" x14ac:dyDescent="0.25">
      <c r="A1826" s="22">
        <v>41354</v>
      </c>
      <c r="B1826" s="20"/>
      <c r="C1826" s="20"/>
      <c r="D1826" s="20"/>
      <c r="E1826" s="20">
        <v>329.34</v>
      </c>
    </row>
    <row r="1827" spans="1:5" x14ac:dyDescent="0.25">
      <c r="A1827" s="22">
        <v>41355</v>
      </c>
      <c r="B1827" s="20"/>
      <c r="C1827" s="20"/>
      <c r="D1827" s="20"/>
      <c r="E1827" s="20">
        <v>328.78</v>
      </c>
    </row>
    <row r="1828" spans="1:5" x14ac:dyDescent="0.25">
      <c r="A1828" s="22">
        <v>41358</v>
      </c>
      <c r="B1828" s="20"/>
      <c r="C1828" s="20"/>
      <c r="D1828" s="20"/>
      <c r="E1828" s="20">
        <v>332.46</v>
      </c>
    </row>
    <row r="1829" spans="1:5" x14ac:dyDescent="0.25">
      <c r="A1829" s="22">
        <v>41359</v>
      </c>
      <c r="B1829" s="20"/>
      <c r="C1829" s="20"/>
      <c r="D1829" s="20"/>
      <c r="E1829" s="20">
        <v>343.57</v>
      </c>
    </row>
    <row r="1830" spans="1:5" x14ac:dyDescent="0.25">
      <c r="A1830" s="22">
        <v>41360</v>
      </c>
      <c r="B1830" s="20"/>
      <c r="C1830" s="20"/>
      <c r="D1830" s="20"/>
      <c r="E1830" s="20">
        <v>340.27</v>
      </c>
    </row>
    <row r="1831" spans="1:5" x14ac:dyDescent="0.25">
      <c r="A1831" s="22">
        <v>41361</v>
      </c>
      <c r="B1831" s="20"/>
      <c r="C1831" s="20"/>
      <c r="D1831" s="20"/>
      <c r="E1831" s="20">
        <v>340.66</v>
      </c>
    </row>
    <row r="1832" spans="1:5" x14ac:dyDescent="0.25">
      <c r="A1832" s="22">
        <v>41365</v>
      </c>
      <c r="B1832" s="20"/>
      <c r="C1832" s="20"/>
      <c r="D1832" s="20"/>
      <c r="E1832" s="20">
        <v>338.63</v>
      </c>
    </row>
    <row r="1833" spans="1:5" x14ac:dyDescent="0.25">
      <c r="A1833" s="22">
        <v>41366</v>
      </c>
      <c r="B1833" s="20"/>
      <c r="C1833" s="20"/>
      <c r="D1833" s="20"/>
      <c r="E1833" s="20">
        <v>348.27</v>
      </c>
    </row>
    <row r="1834" spans="1:5" x14ac:dyDescent="0.25">
      <c r="A1834" s="22">
        <v>41367</v>
      </c>
      <c r="B1834" s="20"/>
      <c r="C1834" s="20"/>
      <c r="D1834" s="20"/>
      <c r="E1834" s="20">
        <v>338.57</v>
      </c>
    </row>
    <row r="1835" spans="1:5" x14ac:dyDescent="0.25">
      <c r="A1835" s="22">
        <v>41368</v>
      </c>
      <c r="B1835" s="20"/>
      <c r="C1835" s="20"/>
      <c r="D1835" s="20"/>
      <c r="E1835" s="20">
        <v>341.44</v>
      </c>
    </row>
    <row r="1836" spans="1:5" x14ac:dyDescent="0.25">
      <c r="A1836" s="22">
        <v>41369</v>
      </c>
      <c r="B1836" s="20"/>
      <c r="C1836" s="20"/>
      <c r="D1836" s="20"/>
      <c r="E1836" s="20">
        <v>340.62</v>
      </c>
    </row>
    <row r="1837" spans="1:5" x14ac:dyDescent="0.25">
      <c r="A1837" s="22">
        <v>41372</v>
      </c>
      <c r="B1837" s="20"/>
      <c r="C1837" s="20"/>
      <c r="D1837" s="20"/>
      <c r="E1837" s="20">
        <v>351.16</v>
      </c>
    </row>
    <row r="1838" spans="1:5" x14ac:dyDescent="0.25">
      <c r="A1838" s="22">
        <v>41373</v>
      </c>
      <c r="B1838" s="20"/>
      <c r="C1838" s="20"/>
      <c r="D1838" s="20"/>
      <c r="E1838" s="20">
        <v>356.4</v>
      </c>
    </row>
    <row r="1839" spans="1:5" x14ac:dyDescent="0.25">
      <c r="A1839" s="22">
        <v>41374</v>
      </c>
      <c r="B1839" s="20"/>
      <c r="C1839" s="20"/>
      <c r="D1839" s="20"/>
      <c r="E1839" s="20">
        <v>365.46</v>
      </c>
    </row>
    <row r="1840" spans="1:5" x14ac:dyDescent="0.25">
      <c r="A1840" s="22">
        <v>41375</v>
      </c>
      <c r="B1840" s="20"/>
      <c r="C1840" s="20"/>
      <c r="D1840" s="20"/>
      <c r="E1840" s="20">
        <v>365.78</v>
      </c>
    </row>
    <row r="1841" spans="1:5" x14ac:dyDescent="0.25">
      <c r="A1841" s="22">
        <v>41376</v>
      </c>
      <c r="B1841" s="20"/>
      <c r="C1841" s="20"/>
      <c r="D1841" s="20"/>
      <c r="E1841" s="20">
        <v>372.88</v>
      </c>
    </row>
    <row r="1842" spans="1:5" x14ac:dyDescent="0.25">
      <c r="A1842" s="22">
        <v>41379</v>
      </c>
      <c r="B1842" s="20"/>
      <c r="C1842" s="20"/>
      <c r="D1842" s="20"/>
      <c r="E1842" s="20">
        <v>331.38</v>
      </c>
    </row>
    <row r="1843" spans="1:5" x14ac:dyDescent="0.25">
      <c r="A1843" s="22">
        <v>41380</v>
      </c>
      <c r="B1843" s="20"/>
      <c r="C1843" s="20"/>
      <c r="D1843" s="20"/>
      <c r="E1843" s="20">
        <v>355.77</v>
      </c>
    </row>
    <row r="1844" spans="1:5" x14ac:dyDescent="0.25">
      <c r="A1844" s="22">
        <v>41381</v>
      </c>
      <c r="B1844" s="20"/>
      <c r="C1844" s="20"/>
      <c r="D1844" s="20"/>
      <c r="E1844" s="20">
        <v>313.01</v>
      </c>
    </row>
    <row r="1845" spans="1:5" x14ac:dyDescent="0.25">
      <c r="A1845" s="22">
        <v>41382</v>
      </c>
      <c r="B1845" s="20"/>
      <c r="C1845" s="20"/>
      <c r="D1845" s="20"/>
      <c r="E1845" s="20">
        <v>301.51</v>
      </c>
    </row>
    <row r="1846" spans="1:5" x14ac:dyDescent="0.25">
      <c r="A1846" s="22">
        <v>41383</v>
      </c>
      <c r="B1846" s="20"/>
      <c r="C1846" s="20"/>
      <c r="D1846" s="20"/>
      <c r="E1846" s="20">
        <v>323.69</v>
      </c>
    </row>
    <row r="1847" spans="1:5" x14ac:dyDescent="0.25">
      <c r="A1847" s="22">
        <v>41386</v>
      </c>
      <c r="B1847" s="20"/>
      <c r="C1847" s="20"/>
      <c r="D1847" s="20"/>
      <c r="E1847" s="20">
        <v>328.83</v>
      </c>
    </row>
    <row r="1848" spans="1:5" x14ac:dyDescent="0.25">
      <c r="A1848" s="22">
        <v>41387</v>
      </c>
      <c r="B1848" s="20"/>
      <c r="C1848" s="20"/>
      <c r="D1848" s="20"/>
      <c r="E1848" s="20">
        <v>346.49</v>
      </c>
    </row>
    <row r="1849" spans="1:5" x14ac:dyDescent="0.25">
      <c r="A1849" s="22">
        <v>41388</v>
      </c>
      <c r="B1849" s="20"/>
      <c r="C1849" s="20"/>
      <c r="D1849" s="20"/>
      <c r="E1849" s="20">
        <v>344.08</v>
      </c>
    </row>
    <row r="1850" spans="1:5" x14ac:dyDescent="0.25">
      <c r="A1850" s="22">
        <v>41389</v>
      </c>
      <c r="B1850" s="20"/>
      <c r="C1850" s="20"/>
      <c r="D1850" s="20"/>
      <c r="E1850" s="20">
        <v>341.82</v>
      </c>
    </row>
    <row r="1851" spans="1:5" x14ac:dyDescent="0.25">
      <c r="A1851" s="22">
        <v>41390</v>
      </c>
      <c r="B1851" s="20"/>
      <c r="C1851" s="20"/>
      <c r="D1851" s="20"/>
      <c r="E1851" s="20">
        <v>341.06</v>
      </c>
    </row>
    <row r="1852" spans="1:5" x14ac:dyDescent="0.25">
      <c r="A1852" s="22">
        <v>41393</v>
      </c>
      <c r="B1852" s="20"/>
      <c r="C1852" s="20"/>
      <c r="D1852" s="20"/>
      <c r="E1852" s="20">
        <v>341.96</v>
      </c>
    </row>
    <row r="1853" spans="1:5" x14ac:dyDescent="0.25">
      <c r="A1853" s="22">
        <v>41394</v>
      </c>
      <c r="B1853" s="20"/>
      <c r="C1853" s="20"/>
      <c r="D1853" s="20"/>
      <c r="E1853" s="20">
        <v>346.6</v>
      </c>
    </row>
    <row r="1854" spans="1:5" x14ac:dyDescent="0.25">
      <c r="A1854" s="22">
        <v>41395</v>
      </c>
      <c r="B1854" s="20"/>
      <c r="C1854" s="20"/>
      <c r="D1854" s="20"/>
      <c r="E1854" s="20">
        <v>331.91</v>
      </c>
    </row>
    <row r="1855" spans="1:5" x14ac:dyDescent="0.25">
      <c r="A1855" s="22">
        <v>41396</v>
      </c>
      <c r="B1855" s="20"/>
      <c r="C1855" s="20"/>
      <c r="D1855" s="20"/>
      <c r="E1855" s="20">
        <v>343.59</v>
      </c>
    </row>
    <row r="1856" spans="1:5" x14ac:dyDescent="0.25">
      <c r="A1856" s="22">
        <v>41397</v>
      </c>
      <c r="B1856" s="20"/>
      <c r="C1856" s="20"/>
      <c r="D1856" s="20"/>
      <c r="E1856" s="20">
        <v>350.5</v>
      </c>
    </row>
    <row r="1857" spans="1:5" x14ac:dyDescent="0.25">
      <c r="A1857" s="22">
        <v>41400</v>
      </c>
      <c r="B1857" s="20"/>
      <c r="C1857" s="20"/>
      <c r="D1857" s="20"/>
      <c r="E1857" s="20">
        <v>356.54</v>
      </c>
    </row>
    <row r="1858" spans="1:5" x14ac:dyDescent="0.25">
      <c r="A1858" s="22">
        <v>41401</v>
      </c>
      <c r="B1858" s="20"/>
      <c r="C1858" s="20"/>
      <c r="D1858" s="20"/>
      <c r="E1858" s="20">
        <v>359.76</v>
      </c>
    </row>
    <row r="1859" spans="1:5" x14ac:dyDescent="0.25">
      <c r="A1859" s="22">
        <v>41402</v>
      </c>
      <c r="B1859" s="20"/>
      <c r="C1859" s="20"/>
      <c r="D1859" s="20"/>
      <c r="E1859" s="20">
        <v>356.87</v>
      </c>
    </row>
    <row r="1860" spans="1:5" x14ac:dyDescent="0.25">
      <c r="A1860" s="22">
        <v>41403</v>
      </c>
      <c r="B1860" s="20"/>
      <c r="C1860" s="20"/>
      <c r="D1860" s="20"/>
      <c r="E1860" s="20">
        <v>347.95</v>
      </c>
    </row>
    <row r="1861" spans="1:5" x14ac:dyDescent="0.25">
      <c r="A1861" s="22">
        <v>41404</v>
      </c>
      <c r="B1861" s="20"/>
      <c r="C1861" s="20"/>
      <c r="D1861" s="20"/>
      <c r="E1861" s="20">
        <v>352.76</v>
      </c>
    </row>
    <row r="1862" spans="1:5" x14ac:dyDescent="0.25">
      <c r="A1862" s="22">
        <v>41407</v>
      </c>
      <c r="B1862" s="20"/>
      <c r="C1862" s="20"/>
      <c r="D1862" s="20"/>
      <c r="E1862" s="20">
        <v>355.73</v>
      </c>
    </row>
    <row r="1863" spans="1:5" x14ac:dyDescent="0.25">
      <c r="A1863" s="22">
        <v>41408</v>
      </c>
      <c r="B1863" s="20"/>
      <c r="C1863" s="20"/>
      <c r="D1863" s="20"/>
      <c r="E1863" s="20">
        <v>359.33</v>
      </c>
    </row>
    <row r="1864" spans="1:5" x14ac:dyDescent="0.25">
      <c r="A1864" s="22">
        <v>41409</v>
      </c>
      <c r="B1864" s="20"/>
      <c r="C1864" s="20"/>
      <c r="D1864" s="20"/>
      <c r="E1864" s="20">
        <v>356.05</v>
      </c>
    </row>
    <row r="1865" spans="1:5" x14ac:dyDescent="0.25">
      <c r="A1865" s="22">
        <v>41410</v>
      </c>
      <c r="B1865" s="20"/>
      <c r="C1865" s="20"/>
      <c r="D1865" s="20"/>
      <c r="E1865" s="20">
        <v>352.32</v>
      </c>
    </row>
    <row r="1866" spans="1:5" x14ac:dyDescent="0.25">
      <c r="A1866" s="22">
        <v>41411</v>
      </c>
      <c r="B1866" s="20"/>
      <c r="C1866" s="20"/>
      <c r="D1866" s="20"/>
      <c r="E1866" s="20">
        <v>360.88</v>
      </c>
    </row>
    <row r="1867" spans="1:5" x14ac:dyDescent="0.25">
      <c r="A1867" s="22">
        <v>41414</v>
      </c>
      <c r="B1867" s="20"/>
      <c r="C1867" s="20"/>
      <c r="D1867" s="20"/>
      <c r="E1867" s="20">
        <v>357.37</v>
      </c>
    </row>
    <row r="1868" spans="1:5" x14ac:dyDescent="0.25">
      <c r="A1868" s="22">
        <v>41415</v>
      </c>
      <c r="B1868" s="20"/>
      <c r="C1868" s="20"/>
      <c r="D1868" s="20"/>
      <c r="E1868" s="20">
        <v>353.39</v>
      </c>
    </row>
    <row r="1869" spans="1:5" x14ac:dyDescent="0.25">
      <c r="A1869" s="22">
        <v>41416</v>
      </c>
      <c r="B1869" s="20"/>
      <c r="C1869" s="20"/>
      <c r="D1869" s="20"/>
      <c r="E1869" s="20">
        <v>347.37</v>
      </c>
    </row>
    <row r="1870" spans="1:5" x14ac:dyDescent="0.25">
      <c r="A1870" s="22">
        <v>41417</v>
      </c>
      <c r="B1870" s="20"/>
      <c r="C1870" s="20"/>
      <c r="D1870" s="20"/>
      <c r="E1870" s="20">
        <v>346.58</v>
      </c>
    </row>
    <row r="1871" spans="1:5" x14ac:dyDescent="0.25">
      <c r="A1871" s="22">
        <v>41418</v>
      </c>
      <c r="B1871" s="20"/>
      <c r="C1871" s="20"/>
      <c r="D1871" s="20"/>
      <c r="E1871" s="20">
        <v>346.63</v>
      </c>
    </row>
    <row r="1872" spans="1:5" x14ac:dyDescent="0.25">
      <c r="A1872" s="22">
        <v>41422</v>
      </c>
      <c r="B1872" s="20"/>
      <c r="C1872" s="20"/>
      <c r="D1872" s="20"/>
      <c r="E1872" s="20">
        <v>356.61</v>
      </c>
    </row>
    <row r="1873" spans="1:5" x14ac:dyDescent="0.25">
      <c r="A1873" s="22">
        <v>41423</v>
      </c>
      <c r="B1873" s="20"/>
      <c r="C1873" s="20"/>
      <c r="D1873" s="20"/>
      <c r="E1873" s="20">
        <v>350.23</v>
      </c>
    </row>
    <row r="1874" spans="1:5" x14ac:dyDescent="0.25">
      <c r="A1874" s="22">
        <v>41424</v>
      </c>
      <c r="B1874" s="20"/>
      <c r="C1874" s="20"/>
      <c r="D1874" s="20"/>
      <c r="E1874" s="20">
        <v>352.16</v>
      </c>
    </row>
    <row r="1875" spans="1:5" x14ac:dyDescent="0.25">
      <c r="A1875" s="22">
        <v>41425</v>
      </c>
      <c r="B1875" s="20"/>
      <c r="C1875" s="20"/>
      <c r="D1875" s="20"/>
      <c r="E1875" s="20">
        <v>341.38</v>
      </c>
    </row>
    <row r="1876" spans="1:5" x14ac:dyDescent="0.25">
      <c r="A1876" s="22">
        <v>41428</v>
      </c>
      <c r="B1876" s="20"/>
      <c r="C1876" s="20"/>
      <c r="D1876" s="20"/>
      <c r="E1876" s="20">
        <v>337.52</v>
      </c>
    </row>
    <row r="1877" spans="1:5" x14ac:dyDescent="0.25">
      <c r="A1877" s="22">
        <v>41429</v>
      </c>
      <c r="B1877" s="20"/>
      <c r="C1877" s="20"/>
      <c r="D1877" s="20"/>
      <c r="E1877" s="20">
        <v>335.66</v>
      </c>
    </row>
    <row r="1878" spans="1:5" x14ac:dyDescent="0.25">
      <c r="A1878" s="22">
        <v>41430</v>
      </c>
      <c r="B1878" s="20"/>
      <c r="C1878" s="20"/>
      <c r="D1878" s="20"/>
      <c r="E1878" s="20">
        <v>322.04000000000002</v>
      </c>
    </row>
    <row r="1879" spans="1:5" x14ac:dyDescent="0.25">
      <c r="A1879" s="22">
        <v>41431</v>
      </c>
      <c r="B1879" s="20"/>
      <c r="C1879" s="20"/>
      <c r="D1879" s="20"/>
      <c r="E1879" s="20">
        <v>322.62</v>
      </c>
    </row>
    <row r="1880" spans="1:5" x14ac:dyDescent="0.25">
      <c r="A1880" s="22">
        <v>41432</v>
      </c>
      <c r="B1880" s="20"/>
      <c r="C1880" s="20"/>
      <c r="D1880" s="20"/>
      <c r="E1880" s="20">
        <v>339.34</v>
      </c>
    </row>
    <row r="1881" spans="1:5" x14ac:dyDescent="0.25">
      <c r="A1881" s="22">
        <v>41435</v>
      </c>
      <c r="B1881" s="20"/>
      <c r="C1881" s="20"/>
      <c r="D1881" s="20"/>
      <c r="E1881" s="20">
        <v>340.3</v>
      </c>
    </row>
    <row r="1882" spans="1:5" x14ac:dyDescent="0.25">
      <c r="A1882" s="22">
        <v>41436</v>
      </c>
      <c r="B1882" s="20"/>
      <c r="C1882" s="20"/>
      <c r="D1882" s="20"/>
      <c r="E1882" s="20">
        <v>319.88</v>
      </c>
    </row>
    <row r="1883" spans="1:5" x14ac:dyDescent="0.25">
      <c r="A1883" s="22">
        <v>41437</v>
      </c>
      <c r="B1883" s="20"/>
      <c r="C1883" s="20"/>
      <c r="D1883" s="20"/>
      <c r="E1883" s="20">
        <v>302.2</v>
      </c>
    </row>
    <row r="1884" spans="1:5" x14ac:dyDescent="0.25">
      <c r="A1884" s="22">
        <v>41438</v>
      </c>
      <c r="B1884" s="20"/>
      <c r="C1884" s="20"/>
      <c r="D1884" s="20"/>
      <c r="E1884" s="20">
        <v>317.60000000000002</v>
      </c>
    </row>
    <row r="1885" spans="1:5" x14ac:dyDescent="0.25">
      <c r="A1885" s="22">
        <v>41439</v>
      </c>
      <c r="B1885" s="20"/>
      <c r="C1885" s="20"/>
      <c r="D1885" s="20"/>
      <c r="E1885" s="20">
        <v>308.82</v>
      </c>
    </row>
    <row r="1886" spans="1:5" x14ac:dyDescent="0.25">
      <c r="A1886" s="22">
        <v>41442</v>
      </c>
      <c r="B1886" s="20"/>
      <c r="C1886" s="20"/>
      <c r="D1886" s="20"/>
      <c r="E1886" s="20">
        <v>313.88</v>
      </c>
    </row>
    <row r="1887" spans="1:5" x14ac:dyDescent="0.25">
      <c r="A1887" s="22">
        <v>41443</v>
      </c>
      <c r="B1887" s="20"/>
      <c r="C1887" s="20"/>
      <c r="D1887" s="20"/>
      <c r="E1887" s="20">
        <v>317.47000000000003</v>
      </c>
    </row>
    <row r="1888" spans="1:5" x14ac:dyDescent="0.25">
      <c r="A1888" s="22">
        <v>41444</v>
      </c>
      <c r="B1888" s="20"/>
      <c r="C1888" s="20"/>
      <c r="D1888" s="20"/>
      <c r="E1888" s="20">
        <v>318.73</v>
      </c>
    </row>
    <row r="1889" spans="1:5" x14ac:dyDescent="0.25">
      <c r="A1889" s="22">
        <v>41445</v>
      </c>
      <c r="B1889" s="20"/>
      <c r="C1889" s="20"/>
      <c r="D1889" s="20"/>
      <c r="E1889" s="20">
        <v>277.88</v>
      </c>
    </row>
    <row r="1890" spans="1:5" x14ac:dyDescent="0.25">
      <c r="A1890" s="22">
        <v>41446</v>
      </c>
      <c r="B1890" s="20"/>
      <c r="C1890" s="20"/>
      <c r="D1890" s="20"/>
      <c r="E1890" s="20">
        <v>289.29000000000002</v>
      </c>
    </row>
    <row r="1891" spans="1:5" x14ac:dyDescent="0.25">
      <c r="A1891" s="22">
        <v>41449</v>
      </c>
      <c r="B1891" s="20"/>
      <c r="C1891" s="20"/>
      <c r="D1891" s="20"/>
      <c r="E1891" s="20">
        <v>273.67</v>
      </c>
    </row>
    <row r="1892" spans="1:5" x14ac:dyDescent="0.25">
      <c r="A1892" s="22">
        <v>41450</v>
      </c>
      <c r="B1892" s="20"/>
      <c r="C1892" s="20"/>
      <c r="D1892" s="20"/>
      <c r="E1892" s="20">
        <v>282.35000000000002</v>
      </c>
    </row>
    <row r="1893" spans="1:5" x14ac:dyDescent="0.25">
      <c r="A1893" s="22">
        <v>41451</v>
      </c>
      <c r="B1893" s="20"/>
      <c r="C1893" s="20"/>
      <c r="D1893" s="20"/>
      <c r="E1893" s="20">
        <v>288.3</v>
      </c>
    </row>
    <row r="1894" spans="1:5" x14ac:dyDescent="0.25">
      <c r="A1894" s="22">
        <v>41452</v>
      </c>
      <c r="B1894" s="20"/>
      <c r="C1894" s="20"/>
      <c r="D1894" s="20"/>
      <c r="E1894" s="20">
        <v>299.72000000000003</v>
      </c>
    </row>
    <row r="1895" spans="1:5" x14ac:dyDescent="0.25">
      <c r="A1895" s="22">
        <v>41453</v>
      </c>
      <c r="B1895" s="20"/>
      <c r="C1895" s="20"/>
      <c r="D1895" s="20"/>
      <c r="E1895" s="20">
        <v>303.8</v>
      </c>
    </row>
    <row r="1896" spans="1:5" x14ac:dyDescent="0.25">
      <c r="A1896" s="22">
        <v>41456</v>
      </c>
      <c r="B1896" s="20"/>
      <c r="C1896" s="20"/>
      <c r="D1896" s="20"/>
      <c r="E1896" s="20">
        <v>312.52</v>
      </c>
    </row>
    <row r="1897" spans="1:5" x14ac:dyDescent="0.25">
      <c r="A1897" s="22">
        <v>41457</v>
      </c>
      <c r="B1897" s="20"/>
      <c r="C1897" s="20"/>
      <c r="D1897" s="20"/>
      <c r="E1897" s="20">
        <v>306.51</v>
      </c>
    </row>
    <row r="1898" spans="1:5" x14ac:dyDescent="0.25">
      <c r="A1898" s="22">
        <v>41458</v>
      </c>
      <c r="B1898" s="20"/>
      <c r="C1898" s="20"/>
      <c r="D1898" s="20"/>
      <c r="E1898" s="20">
        <v>311.87</v>
      </c>
    </row>
    <row r="1899" spans="1:5" x14ac:dyDescent="0.25">
      <c r="A1899" s="22">
        <v>41460</v>
      </c>
      <c r="B1899" s="20"/>
      <c r="C1899" s="20"/>
      <c r="D1899" s="20"/>
      <c r="E1899" s="20">
        <v>325.61</v>
      </c>
    </row>
    <row r="1900" spans="1:5" x14ac:dyDescent="0.25">
      <c r="A1900" s="22">
        <v>41463</v>
      </c>
      <c r="B1900" s="20"/>
      <c r="C1900" s="20"/>
      <c r="D1900" s="20"/>
      <c r="E1900" s="20">
        <v>340.99</v>
      </c>
    </row>
    <row r="1901" spans="1:5" x14ac:dyDescent="0.25">
      <c r="A1901" s="22">
        <v>41464</v>
      </c>
      <c r="B1901" s="20"/>
      <c r="C1901" s="20"/>
      <c r="D1901" s="20"/>
      <c r="E1901" s="20">
        <v>348.53</v>
      </c>
    </row>
    <row r="1902" spans="1:5" x14ac:dyDescent="0.25">
      <c r="A1902" s="22">
        <v>41465</v>
      </c>
      <c r="B1902" s="20"/>
      <c r="C1902" s="20"/>
      <c r="D1902" s="20"/>
      <c r="E1902" s="20">
        <v>350.89</v>
      </c>
    </row>
    <row r="1903" spans="1:5" x14ac:dyDescent="0.25">
      <c r="A1903" s="22">
        <v>41466</v>
      </c>
      <c r="B1903" s="20"/>
      <c r="C1903" s="20"/>
      <c r="D1903" s="20"/>
      <c r="E1903" s="20">
        <v>361.91</v>
      </c>
    </row>
    <row r="1904" spans="1:5" x14ac:dyDescent="0.25">
      <c r="A1904" s="22">
        <v>41467</v>
      </c>
      <c r="B1904" s="20"/>
      <c r="C1904" s="20"/>
      <c r="D1904" s="20"/>
      <c r="E1904" s="20">
        <v>357.61</v>
      </c>
    </row>
    <row r="1905" spans="1:5" x14ac:dyDescent="0.25">
      <c r="A1905" s="22">
        <v>41470</v>
      </c>
      <c r="B1905" s="20"/>
      <c r="C1905" s="20"/>
      <c r="D1905" s="20"/>
      <c r="E1905" s="20">
        <v>366.41</v>
      </c>
    </row>
    <row r="1906" spans="1:5" x14ac:dyDescent="0.25">
      <c r="A1906" s="22">
        <v>41471</v>
      </c>
      <c r="B1906" s="20"/>
      <c r="C1906" s="20"/>
      <c r="D1906" s="20"/>
      <c r="E1906" s="20">
        <v>355.09</v>
      </c>
    </row>
    <row r="1907" spans="1:5" x14ac:dyDescent="0.25">
      <c r="A1907" s="22">
        <v>41472</v>
      </c>
      <c r="B1907" s="20"/>
      <c r="C1907" s="20"/>
      <c r="D1907" s="20"/>
      <c r="E1907" s="20">
        <v>367.35</v>
      </c>
    </row>
    <row r="1908" spans="1:5" x14ac:dyDescent="0.25">
      <c r="A1908" s="22">
        <v>41473</v>
      </c>
      <c r="B1908" s="20"/>
      <c r="C1908" s="20"/>
      <c r="D1908" s="20"/>
      <c r="E1908" s="20">
        <v>373.54</v>
      </c>
    </row>
    <row r="1909" spans="1:5" x14ac:dyDescent="0.25">
      <c r="A1909" s="22">
        <v>41474</v>
      </c>
      <c r="B1909" s="20"/>
      <c r="C1909" s="20"/>
      <c r="D1909" s="20"/>
      <c r="E1909" s="20">
        <v>382.74</v>
      </c>
    </row>
    <row r="1910" spans="1:5" x14ac:dyDescent="0.25">
      <c r="A1910" s="22">
        <v>41477</v>
      </c>
      <c r="B1910" s="20"/>
      <c r="C1910" s="20"/>
      <c r="D1910" s="20"/>
      <c r="E1910" s="20">
        <v>389.48</v>
      </c>
    </row>
    <row r="1911" spans="1:5" x14ac:dyDescent="0.25">
      <c r="A1911" s="22">
        <v>41478</v>
      </c>
      <c r="B1911" s="20"/>
      <c r="C1911" s="20"/>
      <c r="D1911" s="20"/>
      <c r="E1911" s="20">
        <v>392.04</v>
      </c>
    </row>
    <row r="1912" spans="1:5" x14ac:dyDescent="0.25">
      <c r="A1912" s="22">
        <v>41479</v>
      </c>
      <c r="B1912" s="20"/>
      <c r="C1912" s="20"/>
      <c r="D1912" s="20"/>
      <c r="E1912" s="20">
        <v>385.26</v>
      </c>
    </row>
    <row r="1913" spans="1:5" x14ac:dyDescent="0.25">
      <c r="A1913" s="22">
        <v>41480</v>
      </c>
      <c r="B1913" s="20"/>
      <c r="C1913" s="20"/>
      <c r="D1913" s="20"/>
      <c r="E1913" s="20">
        <v>396.71</v>
      </c>
    </row>
    <row r="1914" spans="1:5" x14ac:dyDescent="0.25">
      <c r="A1914" s="22">
        <v>41481</v>
      </c>
      <c r="B1914" s="20"/>
      <c r="C1914" s="20"/>
      <c r="D1914" s="20"/>
      <c r="E1914" s="20">
        <v>397.86</v>
      </c>
    </row>
    <row r="1915" spans="1:5" x14ac:dyDescent="0.25">
      <c r="A1915" s="22">
        <v>41484</v>
      </c>
      <c r="B1915" s="20"/>
      <c r="C1915" s="20"/>
      <c r="D1915" s="20"/>
      <c r="E1915" s="20">
        <v>392.38</v>
      </c>
    </row>
    <row r="1916" spans="1:5" x14ac:dyDescent="0.25">
      <c r="A1916" s="22">
        <v>41485</v>
      </c>
      <c r="B1916" s="20"/>
      <c r="C1916" s="20"/>
      <c r="D1916" s="20"/>
      <c r="E1916" s="20">
        <v>399.66</v>
      </c>
    </row>
    <row r="1917" spans="1:5" x14ac:dyDescent="0.25">
      <c r="A1917" s="22">
        <v>41486</v>
      </c>
      <c r="B1917" s="20"/>
      <c r="C1917" s="20"/>
      <c r="D1917" s="20"/>
      <c r="E1917" s="20">
        <v>407.24</v>
      </c>
    </row>
    <row r="1918" spans="1:5" x14ac:dyDescent="0.25">
      <c r="A1918" s="22">
        <v>41487</v>
      </c>
      <c r="B1918" s="20"/>
      <c r="C1918" s="20"/>
      <c r="D1918" s="20"/>
      <c r="E1918" s="20">
        <v>419.67</v>
      </c>
    </row>
    <row r="1919" spans="1:5" x14ac:dyDescent="0.25">
      <c r="A1919" s="22">
        <v>41488</v>
      </c>
      <c r="B1919" s="20"/>
      <c r="C1919" s="20"/>
      <c r="D1919" s="20"/>
      <c r="E1919" s="20">
        <v>431.54</v>
      </c>
    </row>
    <row r="1920" spans="1:5" x14ac:dyDescent="0.25">
      <c r="A1920" s="22">
        <v>41491</v>
      </c>
      <c r="B1920" s="20"/>
      <c r="C1920" s="20"/>
      <c r="D1920" s="20"/>
      <c r="E1920" s="20">
        <v>437.04</v>
      </c>
    </row>
    <row r="1921" spans="1:5" x14ac:dyDescent="0.25">
      <c r="A1921" s="22">
        <v>41492</v>
      </c>
      <c r="B1921" s="20"/>
      <c r="C1921" s="20"/>
      <c r="D1921" s="20"/>
      <c r="E1921" s="20">
        <v>423.35</v>
      </c>
    </row>
    <row r="1922" spans="1:5" x14ac:dyDescent="0.25">
      <c r="A1922" s="22">
        <v>41493</v>
      </c>
      <c r="B1922" s="20"/>
      <c r="C1922" s="20"/>
      <c r="D1922" s="20"/>
      <c r="E1922" s="20">
        <v>419.44</v>
      </c>
    </row>
    <row r="1923" spans="1:5" x14ac:dyDescent="0.25">
      <c r="A1923" s="22">
        <v>41494</v>
      </c>
      <c r="B1923" s="20"/>
      <c r="C1923" s="20"/>
      <c r="D1923" s="20"/>
      <c r="E1923" s="20">
        <v>426.06</v>
      </c>
    </row>
    <row r="1924" spans="1:5" x14ac:dyDescent="0.25">
      <c r="A1924" s="22">
        <v>41495</v>
      </c>
      <c r="B1924" s="20"/>
      <c r="C1924" s="20"/>
      <c r="D1924" s="20"/>
      <c r="E1924" s="20">
        <v>419.42</v>
      </c>
    </row>
    <row r="1925" spans="1:5" x14ac:dyDescent="0.25">
      <c r="A1925" s="22">
        <v>41498</v>
      </c>
      <c r="B1925" s="20"/>
      <c r="C1925" s="20"/>
      <c r="D1925" s="20"/>
      <c r="E1925" s="20">
        <v>422.41</v>
      </c>
    </row>
    <row r="1926" spans="1:5" x14ac:dyDescent="0.25">
      <c r="A1926" s="22">
        <v>41499</v>
      </c>
      <c r="B1926" s="20"/>
      <c r="C1926" s="20"/>
      <c r="D1926" s="20"/>
      <c r="E1926" s="20">
        <v>425.39</v>
      </c>
    </row>
    <row r="1927" spans="1:5" x14ac:dyDescent="0.25">
      <c r="A1927" s="22">
        <v>41500</v>
      </c>
      <c r="B1927" s="20"/>
      <c r="C1927" s="20"/>
      <c r="D1927" s="20"/>
      <c r="E1927" s="20">
        <v>421.35</v>
      </c>
    </row>
    <row r="1928" spans="1:5" x14ac:dyDescent="0.25">
      <c r="A1928" s="22">
        <v>41501</v>
      </c>
      <c r="B1928" s="20"/>
      <c r="C1928" s="20"/>
      <c r="D1928" s="20"/>
      <c r="E1928" s="20">
        <v>399.53</v>
      </c>
    </row>
    <row r="1929" spans="1:5" x14ac:dyDescent="0.25">
      <c r="A1929" s="22">
        <v>41502</v>
      </c>
      <c r="B1929" s="20"/>
      <c r="C1929" s="20"/>
      <c r="D1929" s="20"/>
      <c r="E1929" s="20">
        <v>406.61</v>
      </c>
    </row>
    <row r="1930" spans="1:5" x14ac:dyDescent="0.25">
      <c r="A1930" s="22">
        <v>41505</v>
      </c>
      <c r="B1930" s="20"/>
      <c r="C1930" s="20"/>
      <c r="D1930" s="20"/>
      <c r="E1930" s="20">
        <v>395.14</v>
      </c>
    </row>
    <row r="1931" spans="1:5" x14ac:dyDescent="0.25">
      <c r="A1931" s="22">
        <v>41506</v>
      </c>
      <c r="B1931" s="20"/>
      <c r="C1931" s="20"/>
      <c r="D1931" s="20"/>
      <c r="E1931" s="20">
        <v>403.32</v>
      </c>
    </row>
    <row r="1932" spans="1:5" x14ac:dyDescent="0.25">
      <c r="A1932" s="22">
        <v>41507</v>
      </c>
      <c r="B1932" s="20"/>
      <c r="C1932" s="20"/>
      <c r="D1932" s="20"/>
      <c r="E1932" s="20">
        <v>395.25</v>
      </c>
    </row>
    <row r="1933" spans="1:5" x14ac:dyDescent="0.25">
      <c r="A1933" s="22">
        <v>41508</v>
      </c>
      <c r="B1933" s="20"/>
      <c r="C1933" s="20"/>
      <c r="D1933" s="20"/>
      <c r="E1933" s="20">
        <v>403.95</v>
      </c>
    </row>
    <row r="1934" spans="1:5" x14ac:dyDescent="0.25">
      <c r="A1934" s="22">
        <v>41509</v>
      </c>
      <c r="B1934" s="20"/>
      <c r="C1934" s="20"/>
      <c r="D1934" s="20"/>
      <c r="E1934" s="20">
        <v>410.43</v>
      </c>
    </row>
    <row r="1935" spans="1:5" x14ac:dyDescent="0.25">
      <c r="A1935" s="22">
        <v>41512</v>
      </c>
      <c r="B1935" s="20"/>
      <c r="C1935" s="20"/>
      <c r="D1935" s="20"/>
      <c r="E1935" s="20">
        <v>397.68</v>
      </c>
    </row>
    <row r="1936" spans="1:5" x14ac:dyDescent="0.25">
      <c r="A1936" s="22">
        <v>41513</v>
      </c>
      <c r="B1936" s="20"/>
      <c r="C1936" s="20"/>
      <c r="D1936" s="20"/>
      <c r="E1936" s="20">
        <v>365.09</v>
      </c>
    </row>
    <row r="1937" spans="1:5" x14ac:dyDescent="0.25">
      <c r="A1937" s="22">
        <v>41514</v>
      </c>
      <c r="B1937" s="20"/>
      <c r="C1937" s="20"/>
      <c r="D1937" s="20"/>
      <c r="E1937" s="20">
        <v>367.07</v>
      </c>
    </row>
    <row r="1938" spans="1:5" x14ac:dyDescent="0.25">
      <c r="A1938" s="22">
        <v>41515</v>
      </c>
      <c r="B1938" s="20"/>
      <c r="C1938" s="20"/>
      <c r="D1938" s="20"/>
      <c r="E1938" s="20">
        <v>359.01</v>
      </c>
    </row>
    <row r="1939" spans="1:5" x14ac:dyDescent="0.25">
      <c r="A1939" s="22">
        <v>41516</v>
      </c>
      <c r="B1939" s="20"/>
      <c r="C1939" s="20"/>
      <c r="D1939" s="20"/>
      <c r="E1939" s="20">
        <v>352.75</v>
      </c>
    </row>
    <row r="1940" spans="1:5" x14ac:dyDescent="0.25">
      <c r="A1940" s="22">
        <v>41520</v>
      </c>
      <c r="B1940" s="20"/>
      <c r="C1940" s="20"/>
      <c r="D1940" s="20"/>
      <c r="E1940" s="20">
        <v>365.98</v>
      </c>
    </row>
    <row r="1941" spans="1:5" x14ac:dyDescent="0.25">
      <c r="A1941" s="22">
        <v>41521</v>
      </c>
      <c r="B1941" s="20"/>
      <c r="C1941" s="20"/>
      <c r="D1941" s="20"/>
      <c r="E1941" s="20">
        <v>367.38</v>
      </c>
    </row>
    <row r="1942" spans="1:5" x14ac:dyDescent="0.25">
      <c r="A1942" s="22">
        <v>41522</v>
      </c>
      <c r="B1942" s="20"/>
      <c r="C1942" s="20"/>
      <c r="D1942" s="20"/>
      <c r="E1942" s="20">
        <v>375.7</v>
      </c>
    </row>
    <row r="1943" spans="1:5" x14ac:dyDescent="0.25">
      <c r="A1943" s="22">
        <v>41523</v>
      </c>
      <c r="B1943" s="20"/>
      <c r="C1943" s="20"/>
      <c r="D1943" s="20"/>
      <c r="E1943" s="20">
        <v>373.8</v>
      </c>
    </row>
    <row r="1944" spans="1:5" x14ac:dyDescent="0.25">
      <c r="A1944" s="22">
        <v>41526</v>
      </c>
      <c r="B1944" s="20"/>
      <c r="C1944" s="20"/>
      <c r="D1944" s="20"/>
      <c r="E1944" s="20">
        <v>386.53</v>
      </c>
    </row>
    <row r="1945" spans="1:5" x14ac:dyDescent="0.25">
      <c r="A1945" s="22">
        <v>41527</v>
      </c>
      <c r="B1945" s="20"/>
      <c r="C1945" s="20"/>
      <c r="D1945" s="20"/>
      <c r="E1945" s="20">
        <v>399.68</v>
      </c>
    </row>
    <row r="1946" spans="1:5" x14ac:dyDescent="0.25">
      <c r="A1946" s="22">
        <v>41528</v>
      </c>
      <c r="B1946" s="20"/>
      <c r="C1946" s="20"/>
      <c r="D1946" s="20"/>
      <c r="E1946" s="20">
        <v>412.67</v>
      </c>
    </row>
    <row r="1947" spans="1:5" x14ac:dyDescent="0.25">
      <c r="A1947" s="22">
        <v>41529</v>
      </c>
      <c r="B1947" s="20"/>
      <c r="C1947" s="20"/>
      <c r="D1947" s="20"/>
      <c r="E1947" s="20">
        <v>406.5</v>
      </c>
    </row>
    <row r="1948" spans="1:5" x14ac:dyDescent="0.25">
      <c r="A1948" s="22">
        <v>41530</v>
      </c>
      <c r="B1948" s="20"/>
      <c r="C1948" s="20"/>
      <c r="D1948" s="20"/>
      <c r="E1948" s="20">
        <v>411.18</v>
      </c>
    </row>
    <row r="1949" spans="1:5" x14ac:dyDescent="0.25">
      <c r="A1949" s="22">
        <v>41533</v>
      </c>
      <c r="B1949" s="20"/>
      <c r="C1949" s="20"/>
      <c r="D1949" s="20"/>
      <c r="E1949" s="20">
        <v>415.15</v>
      </c>
    </row>
    <row r="1950" spans="1:5" x14ac:dyDescent="0.25">
      <c r="A1950" s="22">
        <v>41534</v>
      </c>
      <c r="B1950" s="20"/>
      <c r="C1950" s="20"/>
      <c r="D1950" s="20"/>
      <c r="E1950" s="20">
        <v>420.84</v>
      </c>
    </row>
    <row r="1951" spans="1:5" x14ac:dyDescent="0.25">
      <c r="A1951" s="22">
        <v>41535</v>
      </c>
      <c r="B1951" s="20"/>
      <c r="C1951" s="20"/>
      <c r="D1951" s="20"/>
      <c r="E1951" s="20">
        <v>435.05</v>
      </c>
    </row>
    <row r="1952" spans="1:5" x14ac:dyDescent="0.25">
      <c r="A1952" s="22">
        <v>41536</v>
      </c>
      <c r="B1952" s="20"/>
      <c r="C1952" s="20"/>
      <c r="D1952" s="20"/>
      <c r="E1952" s="20">
        <v>438.53</v>
      </c>
    </row>
    <row r="1953" spans="1:5" x14ac:dyDescent="0.25">
      <c r="A1953" s="22">
        <v>41537</v>
      </c>
      <c r="B1953" s="20"/>
      <c r="C1953" s="20"/>
      <c r="D1953" s="20"/>
      <c r="E1953" s="20">
        <v>431.48</v>
      </c>
    </row>
    <row r="1954" spans="1:5" x14ac:dyDescent="0.25">
      <c r="A1954" s="22">
        <v>41540</v>
      </c>
      <c r="B1954" s="20"/>
      <c r="C1954" s="20"/>
      <c r="D1954" s="20"/>
      <c r="E1954" s="20">
        <v>425.15</v>
      </c>
    </row>
    <row r="1955" spans="1:5" x14ac:dyDescent="0.25">
      <c r="A1955" s="22">
        <v>41541</v>
      </c>
      <c r="B1955" s="20"/>
      <c r="C1955" s="20"/>
      <c r="D1955" s="20"/>
      <c r="E1955" s="20">
        <v>427.08</v>
      </c>
    </row>
    <row r="1956" spans="1:5" x14ac:dyDescent="0.25">
      <c r="A1956" s="22">
        <v>41542</v>
      </c>
      <c r="B1956" s="20"/>
      <c r="C1956" s="20"/>
      <c r="D1956" s="20"/>
      <c r="E1956" s="20">
        <v>429.22</v>
      </c>
    </row>
    <row r="1957" spans="1:5" x14ac:dyDescent="0.25">
      <c r="A1957" s="22">
        <v>41543</v>
      </c>
      <c r="B1957" s="20"/>
      <c r="C1957" s="20"/>
      <c r="D1957" s="20"/>
      <c r="E1957" s="20">
        <v>435.29</v>
      </c>
    </row>
    <row r="1958" spans="1:5" x14ac:dyDescent="0.25">
      <c r="A1958" s="22">
        <v>41544</v>
      </c>
      <c r="B1958" s="20"/>
      <c r="C1958" s="20"/>
      <c r="D1958" s="20"/>
      <c r="E1958" s="20">
        <v>417.88</v>
      </c>
    </row>
    <row r="1959" spans="1:5" x14ac:dyDescent="0.25">
      <c r="A1959" s="22">
        <v>41547</v>
      </c>
      <c r="B1959" s="20"/>
      <c r="C1959" s="20"/>
      <c r="D1959" s="20"/>
      <c r="E1959" s="20">
        <v>401.84</v>
      </c>
    </row>
    <row r="1960" spans="1:5" x14ac:dyDescent="0.25">
      <c r="A1960" s="22">
        <v>41548</v>
      </c>
      <c r="B1960" s="20"/>
      <c r="C1960" s="20"/>
      <c r="D1960" s="20"/>
      <c r="E1960" s="20">
        <v>413.94</v>
      </c>
    </row>
    <row r="1961" spans="1:5" x14ac:dyDescent="0.25">
      <c r="A1961" s="22">
        <v>41549</v>
      </c>
      <c r="B1961" s="20"/>
      <c r="C1961" s="20"/>
      <c r="D1961" s="20"/>
      <c r="E1961" s="20">
        <v>402.23</v>
      </c>
    </row>
    <row r="1962" spans="1:5" x14ac:dyDescent="0.25">
      <c r="A1962" s="22">
        <v>41550</v>
      </c>
      <c r="B1962" s="20"/>
      <c r="C1962" s="20"/>
      <c r="D1962" s="20"/>
      <c r="E1962" s="20">
        <v>389.85</v>
      </c>
    </row>
    <row r="1963" spans="1:5" x14ac:dyDescent="0.25">
      <c r="A1963" s="22">
        <v>41551</v>
      </c>
      <c r="B1963" s="20"/>
      <c r="C1963" s="20"/>
      <c r="D1963" s="20"/>
      <c r="E1963" s="20">
        <v>391.72</v>
      </c>
    </row>
    <row r="1964" spans="1:5" x14ac:dyDescent="0.25">
      <c r="A1964" s="22">
        <v>41554</v>
      </c>
      <c r="B1964" s="20"/>
      <c r="C1964" s="20"/>
      <c r="D1964" s="20"/>
      <c r="E1964" s="20">
        <v>363.35</v>
      </c>
    </row>
    <row r="1965" spans="1:5" x14ac:dyDescent="0.25">
      <c r="A1965" s="22">
        <v>41555</v>
      </c>
      <c r="B1965" s="20"/>
      <c r="C1965" s="20"/>
      <c r="D1965" s="20"/>
      <c r="E1965" s="20">
        <v>348.54</v>
      </c>
    </row>
    <row r="1966" spans="1:5" x14ac:dyDescent="0.25">
      <c r="A1966" s="22">
        <v>41556</v>
      </c>
      <c r="B1966" s="20"/>
      <c r="C1966" s="20"/>
      <c r="D1966" s="20"/>
      <c r="E1966" s="20">
        <v>357.23</v>
      </c>
    </row>
    <row r="1967" spans="1:5" x14ac:dyDescent="0.25">
      <c r="A1967" s="22">
        <v>41557</v>
      </c>
      <c r="B1967" s="20"/>
      <c r="C1967" s="20"/>
      <c r="D1967" s="20"/>
      <c r="E1967" s="20">
        <v>392.12</v>
      </c>
    </row>
    <row r="1968" spans="1:5" x14ac:dyDescent="0.25">
      <c r="A1968" s="22">
        <v>41558</v>
      </c>
      <c r="B1968" s="20"/>
      <c r="C1968" s="20"/>
      <c r="D1968" s="20"/>
      <c r="E1968" s="20">
        <v>397.93</v>
      </c>
    </row>
    <row r="1969" spans="1:5" x14ac:dyDescent="0.25">
      <c r="A1969" s="22">
        <v>41561</v>
      </c>
      <c r="B1969" s="20"/>
      <c r="C1969" s="20"/>
      <c r="D1969" s="20"/>
      <c r="E1969" s="20">
        <v>394.52</v>
      </c>
    </row>
    <row r="1970" spans="1:5" x14ac:dyDescent="0.25">
      <c r="A1970" s="22">
        <v>41562</v>
      </c>
      <c r="B1970" s="20"/>
      <c r="C1970" s="20"/>
      <c r="D1970" s="20"/>
      <c r="E1970" s="20">
        <v>372.68</v>
      </c>
    </row>
    <row r="1971" spans="1:5" x14ac:dyDescent="0.25">
      <c r="A1971" s="22">
        <v>41563</v>
      </c>
      <c r="B1971" s="20"/>
      <c r="C1971" s="20"/>
      <c r="D1971" s="20"/>
      <c r="E1971" s="20">
        <v>414.32</v>
      </c>
    </row>
    <row r="1972" spans="1:5" x14ac:dyDescent="0.25">
      <c r="A1972" s="22">
        <v>41564</v>
      </c>
      <c r="B1972" s="20"/>
      <c r="C1972" s="20"/>
      <c r="D1972" s="20"/>
      <c r="E1972" s="20">
        <v>437.9</v>
      </c>
    </row>
    <row r="1973" spans="1:5" x14ac:dyDescent="0.25">
      <c r="A1973" s="22">
        <v>41565</v>
      </c>
      <c r="B1973" s="20"/>
      <c r="C1973" s="20"/>
      <c r="D1973" s="20"/>
      <c r="E1973" s="20">
        <v>439.32</v>
      </c>
    </row>
    <row r="1974" spans="1:5" x14ac:dyDescent="0.25">
      <c r="A1974" s="22">
        <v>41568</v>
      </c>
      <c r="B1974" s="20"/>
      <c r="C1974" s="20"/>
      <c r="D1974" s="20"/>
      <c r="E1974" s="20">
        <v>440.23</v>
      </c>
    </row>
    <row r="1975" spans="1:5" x14ac:dyDescent="0.25">
      <c r="A1975" s="22">
        <v>41569</v>
      </c>
      <c r="B1975" s="20"/>
      <c r="C1975" s="20"/>
      <c r="D1975" s="20"/>
      <c r="E1975" s="20">
        <v>438.94</v>
      </c>
    </row>
    <row r="1976" spans="1:5" x14ac:dyDescent="0.25">
      <c r="A1976" s="22">
        <v>41570</v>
      </c>
      <c r="B1976" s="20"/>
      <c r="C1976" s="20"/>
      <c r="D1976" s="20"/>
      <c r="E1976" s="20">
        <v>433.44</v>
      </c>
    </row>
    <row r="1977" spans="1:5" x14ac:dyDescent="0.25">
      <c r="A1977" s="22">
        <v>41571</v>
      </c>
      <c r="B1977" s="20"/>
      <c r="C1977" s="20"/>
      <c r="D1977" s="20"/>
      <c r="E1977" s="20">
        <v>443.06</v>
      </c>
    </row>
    <row r="1978" spans="1:5" x14ac:dyDescent="0.25">
      <c r="A1978" s="22">
        <v>41572</v>
      </c>
      <c r="B1978" s="20"/>
      <c r="C1978" s="20"/>
      <c r="D1978" s="20"/>
      <c r="E1978" s="20">
        <v>442.26</v>
      </c>
    </row>
    <row r="1979" spans="1:5" x14ac:dyDescent="0.25">
      <c r="A1979" s="22">
        <v>41575</v>
      </c>
      <c r="B1979" s="20"/>
      <c r="C1979" s="20"/>
      <c r="D1979" s="20"/>
      <c r="E1979" s="20">
        <v>440.29</v>
      </c>
    </row>
    <row r="1980" spans="1:5" x14ac:dyDescent="0.25">
      <c r="A1980" s="22">
        <v>41576</v>
      </c>
      <c r="B1980" s="20"/>
      <c r="C1980" s="20"/>
      <c r="D1980" s="20"/>
      <c r="E1980" s="20">
        <v>443.13</v>
      </c>
    </row>
    <row r="1981" spans="1:5" x14ac:dyDescent="0.25">
      <c r="A1981" s="22">
        <v>41577</v>
      </c>
      <c r="B1981" s="20"/>
      <c r="C1981" s="20"/>
      <c r="D1981" s="20"/>
      <c r="E1981" s="20">
        <v>438.13</v>
      </c>
    </row>
    <row r="1982" spans="1:5" x14ac:dyDescent="0.25">
      <c r="A1982" s="22">
        <v>41578</v>
      </c>
      <c r="B1982" s="20"/>
      <c r="C1982" s="20"/>
      <c r="D1982" s="20"/>
      <c r="E1982" s="20">
        <v>440.97</v>
      </c>
    </row>
    <row r="1983" spans="1:5" x14ac:dyDescent="0.25">
      <c r="A1983" s="22">
        <v>41579</v>
      </c>
      <c r="B1983" s="20"/>
      <c r="C1983" s="20"/>
      <c r="D1983" s="20"/>
      <c r="E1983" s="20">
        <v>443.77</v>
      </c>
    </row>
    <row r="1984" spans="1:5" x14ac:dyDescent="0.25">
      <c r="A1984" s="22">
        <v>41582</v>
      </c>
      <c r="B1984" s="20"/>
      <c r="C1984" s="20"/>
      <c r="D1984" s="20"/>
      <c r="E1984" s="20">
        <v>454.07</v>
      </c>
    </row>
    <row r="1985" spans="1:5" x14ac:dyDescent="0.25">
      <c r="A1985" s="22">
        <v>41583</v>
      </c>
      <c r="B1985" s="20"/>
      <c r="C1985" s="20"/>
      <c r="D1985" s="20"/>
      <c r="E1985" s="20">
        <v>456.81</v>
      </c>
    </row>
    <row r="1986" spans="1:5" x14ac:dyDescent="0.25">
      <c r="A1986" s="22">
        <v>41584</v>
      </c>
      <c r="B1986" s="20"/>
      <c r="C1986" s="20"/>
      <c r="D1986" s="20"/>
      <c r="E1986" s="20">
        <v>462.42</v>
      </c>
    </row>
    <row r="1987" spans="1:5" x14ac:dyDescent="0.25">
      <c r="A1987" s="22">
        <v>41585</v>
      </c>
      <c r="B1987" s="20"/>
      <c r="C1987" s="20"/>
      <c r="D1987" s="20"/>
      <c r="E1987" s="20">
        <v>445.43</v>
      </c>
    </row>
    <row r="1988" spans="1:5" x14ac:dyDescent="0.25">
      <c r="A1988" s="22">
        <v>41586</v>
      </c>
      <c r="B1988" s="20"/>
      <c r="C1988" s="20"/>
      <c r="D1988" s="20"/>
      <c r="E1988" s="20">
        <v>464.97</v>
      </c>
    </row>
    <row r="1989" spans="1:5" x14ac:dyDescent="0.25">
      <c r="A1989" s="22">
        <v>41589</v>
      </c>
      <c r="B1989" s="20"/>
      <c r="C1989" s="20"/>
      <c r="D1989" s="20"/>
      <c r="E1989" s="20">
        <v>467.9</v>
      </c>
    </row>
    <row r="1990" spans="1:5" x14ac:dyDescent="0.25">
      <c r="A1990" s="22">
        <v>41590</v>
      </c>
      <c r="B1990" s="20"/>
      <c r="C1990" s="20"/>
      <c r="D1990" s="20"/>
      <c r="E1990" s="20">
        <v>467.94</v>
      </c>
    </row>
    <row r="1991" spans="1:5" x14ac:dyDescent="0.25">
      <c r="A1991" s="22">
        <v>41591</v>
      </c>
      <c r="B1991" s="20"/>
      <c r="C1991" s="20"/>
      <c r="D1991" s="20"/>
      <c r="E1991" s="20">
        <v>471.75</v>
      </c>
    </row>
    <row r="1992" spans="1:5" x14ac:dyDescent="0.25">
      <c r="A1992" s="22">
        <v>41592</v>
      </c>
      <c r="B1992" s="20"/>
      <c r="C1992" s="20"/>
      <c r="D1992" s="20"/>
      <c r="E1992" s="20">
        <v>475.76</v>
      </c>
    </row>
    <row r="1993" spans="1:5" x14ac:dyDescent="0.25">
      <c r="A1993" s="22">
        <v>41593</v>
      </c>
      <c r="B1993" s="20"/>
      <c r="C1993" s="20"/>
      <c r="D1993" s="20"/>
      <c r="E1993" s="20">
        <v>480.64</v>
      </c>
    </row>
    <row r="1994" spans="1:5" x14ac:dyDescent="0.25">
      <c r="A1994" s="22">
        <v>41596</v>
      </c>
      <c r="B1994" s="20"/>
      <c r="C1994" s="20"/>
      <c r="D1994" s="20"/>
      <c r="E1994" s="20">
        <v>481.3</v>
      </c>
    </row>
    <row r="1995" spans="1:5" x14ac:dyDescent="0.25">
      <c r="A1995" s="22">
        <v>41597</v>
      </c>
      <c r="B1995" s="20"/>
      <c r="C1995" s="20"/>
      <c r="D1995" s="20"/>
      <c r="E1995" s="20">
        <v>474.87</v>
      </c>
    </row>
    <row r="1996" spans="1:5" x14ac:dyDescent="0.25">
      <c r="A1996" s="22">
        <v>41598</v>
      </c>
      <c r="B1996" s="20"/>
      <c r="C1996" s="20"/>
      <c r="D1996" s="20"/>
      <c r="E1996" s="20">
        <v>484.34</v>
      </c>
    </row>
    <row r="1997" spans="1:5" x14ac:dyDescent="0.25">
      <c r="A1997" s="22">
        <v>41599</v>
      </c>
      <c r="B1997" s="20"/>
      <c r="C1997" s="20"/>
      <c r="D1997" s="20"/>
      <c r="E1997" s="20">
        <v>500.92</v>
      </c>
    </row>
    <row r="1998" spans="1:5" x14ac:dyDescent="0.25">
      <c r="A1998" s="22">
        <v>41600</v>
      </c>
      <c r="B1998" s="20"/>
      <c r="C1998" s="20"/>
      <c r="D1998" s="20"/>
      <c r="E1998" s="20">
        <v>507.92</v>
      </c>
    </row>
    <row r="1999" spans="1:5" x14ac:dyDescent="0.25">
      <c r="A1999" s="22">
        <v>41603</v>
      </c>
      <c r="B1999" s="20"/>
      <c r="C1999" s="20"/>
      <c r="D1999" s="20"/>
      <c r="E1999" s="20">
        <v>505.29</v>
      </c>
    </row>
    <row r="2000" spans="1:5" x14ac:dyDescent="0.25">
      <c r="A2000" s="22">
        <v>41604</v>
      </c>
      <c r="B2000" s="20"/>
      <c r="C2000" s="20"/>
      <c r="D2000" s="20"/>
      <c r="E2000" s="20">
        <v>504.61</v>
      </c>
    </row>
    <row r="2001" spans="1:5" x14ac:dyDescent="0.25">
      <c r="A2001" s="22">
        <v>41605</v>
      </c>
      <c r="B2001" s="20"/>
      <c r="C2001" s="20"/>
      <c r="D2001" s="20"/>
      <c r="E2001" s="20">
        <v>503.53</v>
      </c>
    </row>
    <row r="2002" spans="1:5" x14ac:dyDescent="0.25">
      <c r="A2002" s="22">
        <v>41607</v>
      </c>
      <c r="B2002" s="20"/>
      <c r="C2002" s="20"/>
      <c r="D2002" s="20"/>
      <c r="E2002" s="20">
        <v>499.23</v>
      </c>
    </row>
    <row r="2003" spans="1:5" x14ac:dyDescent="0.25">
      <c r="A2003" s="22">
        <v>41610</v>
      </c>
      <c r="B2003" s="20"/>
      <c r="C2003" s="20"/>
      <c r="D2003" s="20"/>
      <c r="E2003" s="20">
        <v>490.96</v>
      </c>
    </row>
    <row r="2004" spans="1:5" x14ac:dyDescent="0.25">
      <c r="A2004" s="22">
        <v>41611</v>
      </c>
      <c r="B2004" s="20"/>
      <c r="C2004" s="20"/>
      <c r="D2004" s="20"/>
      <c r="E2004" s="20">
        <v>481.17</v>
      </c>
    </row>
    <row r="2005" spans="1:5" x14ac:dyDescent="0.25">
      <c r="A2005" s="22">
        <v>41612</v>
      </c>
      <c r="B2005" s="20"/>
      <c r="C2005" s="20"/>
      <c r="D2005" s="20"/>
      <c r="E2005" s="20">
        <v>487.34</v>
      </c>
    </row>
    <row r="2006" spans="1:5" x14ac:dyDescent="0.25">
      <c r="A2006" s="22">
        <v>41613</v>
      </c>
      <c r="B2006" s="20"/>
      <c r="C2006" s="20"/>
      <c r="D2006" s="20"/>
      <c r="E2006" s="20">
        <v>482.26</v>
      </c>
    </row>
    <row r="2007" spans="1:5" x14ac:dyDescent="0.25">
      <c r="A2007" s="22">
        <v>41614</v>
      </c>
      <c r="B2007" s="20"/>
      <c r="C2007" s="20"/>
      <c r="D2007" s="20"/>
      <c r="E2007" s="20">
        <v>500.81</v>
      </c>
    </row>
    <row r="2008" spans="1:5" x14ac:dyDescent="0.25">
      <c r="A2008" s="22">
        <v>41617</v>
      </c>
      <c r="B2008" s="20"/>
      <c r="C2008" s="20"/>
      <c r="D2008" s="20"/>
      <c r="E2008" s="20">
        <v>504.14</v>
      </c>
    </row>
    <row r="2009" spans="1:5" x14ac:dyDescent="0.25">
      <c r="A2009" s="22">
        <v>41618</v>
      </c>
      <c r="B2009" s="20"/>
      <c r="C2009" s="20"/>
      <c r="D2009" s="20"/>
      <c r="E2009" s="20">
        <v>503.01</v>
      </c>
    </row>
    <row r="2010" spans="1:5" x14ac:dyDescent="0.25">
      <c r="A2010" s="22">
        <v>41619</v>
      </c>
      <c r="B2010" s="20"/>
      <c r="C2010" s="20"/>
      <c r="D2010" s="20"/>
      <c r="E2010" s="20">
        <v>478.35</v>
      </c>
    </row>
    <row r="2011" spans="1:5" x14ac:dyDescent="0.25">
      <c r="A2011" s="22">
        <v>41620</v>
      </c>
      <c r="B2011" s="20"/>
      <c r="C2011" s="20"/>
      <c r="D2011" s="20"/>
      <c r="E2011" s="20">
        <v>477.1</v>
      </c>
    </row>
    <row r="2012" spans="1:5" x14ac:dyDescent="0.25">
      <c r="A2012" s="22">
        <v>41621</v>
      </c>
      <c r="B2012" s="20"/>
      <c r="C2012" s="20"/>
      <c r="D2012" s="20"/>
      <c r="E2012" s="20">
        <v>476.54</v>
      </c>
    </row>
    <row r="2013" spans="1:5" x14ac:dyDescent="0.25">
      <c r="A2013" s="22">
        <v>41624</v>
      </c>
      <c r="B2013" s="20"/>
      <c r="C2013" s="20"/>
      <c r="D2013" s="20"/>
      <c r="E2013" s="20">
        <v>473.79</v>
      </c>
    </row>
    <row r="2014" spans="1:5" x14ac:dyDescent="0.25">
      <c r="A2014" s="22">
        <v>41625</v>
      </c>
      <c r="B2014" s="20"/>
      <c r="C2014" s="20"/>
      <c r="D2014" s="20"/>
      <c r="E2014" s="20">
        <v>477.79</v>
      </c>
    </row>
    <row r="2015" spans="1:5" x14ac:dyDescent="0.25">
      <c r="A2015" s="22">
        <v>41626</v>
      </c>
      <c r="B2015" s="20"/>
      <c r="C2015" s="20"/>
      <c r="D2015" s="20"/>
      <c r="E2015" s="20">
        <v>508.98</v>
      </c>
    </row>
    <row r="2016" spans="1:5" x14ac:dyDescent="0.25">
      <c r="A2016" s="22">
        <v>41627</v>
      </c>
      <c r="B2016" s="20"/>
      <c r="C2016" s="20"/>
      <c r="D2016" s="20"/>
      <c r="E2016" s="20">
        <v>505.37</v>
      </c>
    </row>
    <row r="2017" spans="1:5" x14ac:dyDescent="0.25">
      <c r="A2017" s="22">
        <v>41628</v>
      </c>
      <c r="B2017" s="20"/>
      <c r="C2017" s="20"/>
      <c r="D2017" s="20"/>
      <c r="E2017" s="20">
        <v>505.53</v>
      </c>
    </row>
    <row r="2018" spans="1:5" x14ac:dyDescent="0.25">
      <c r="A2018" s="22">
        <v>41631</v>
      </c>
      <c r="B2018" s="20"/>
      <c r="C2018" s="20"/>
      <c r="D2018" s="20"/>
      <c r="E2018" s="20">
        <v>521.44000000000005</v>
      </c>
    </row>
    <row r="2019" spans="1:5" x14ac:dyDescent="0.25">
      <c r="A2019" s="22">
        <v>41632</v>
      </c>
      <c r="B2019" s="20"/>
      <c r="C2019" s="20"/>
      <c r="D2019" s="20"/>
      <c r="E2019" s="20">
        <v>543.29999999999995</v>
      </c>
    </row>
    <row r="2020" spans="1:5" x14ac:dyDescent="0.25">
      <c r="A2020" s="22">
        <v>41634</v>
      </c>
      <c r="B2020" s="20"/>
      <c r="C2020" s="20"/>
      <c r="D2020" s="20"/>
      <c r="E2020" s="20">
        <v>541.27</v>
      </c>
    </row>
    <row r="2021" spans="1:5" x14ac:dyDescent="0.25">
      <c r="A2021" s="22">
        <v>41635</v>
      </c>
      <c r="B2021" s="20"/>
      <c r="C2021" s="20"/>
      <c r="D2021" s="20"/>
      <c r="E2021" s="20">
        <v>532.99</v>
      </c>
    </row>
    <row r="2022" spans="1:5" x14ac:dyDescent="0.25">
      <c r="A2022" s="22">
        <v>41638</v>
      </c>
      <c r="B2022" s="20"/>
      <c r="C2022" s="20"/>
      <c r="D2022" s="20"/>
      <c r="E2022" s="20">
        <v>522.78</v>
      </c>
    </row>
    <row r="2023" spans="1:5" x14ac:dyDescent="0.25">
      <c r="A2023" s="22">
        <v>41639</v>
      </c>
      <c r="B2023" s="20"/>
      <c r="C2023" s="20"/>
      <c r="D2023" s="20"/>
      <c r="E2023" s="20">
        <v>524.80999999999995</v>
      </c>
    </row>
    <row r="2024" spans="1:5" x14ac:dyDescent="0.25">
      <c r="A2024" s="22">
        <v>41641</v>
      </c>
      <c r="B2024" s="20"/>
      <c r="C2024" s="20"/>
      <c r="D2024" s="20"/>
      <c r="E2024" s="20">
        <v>514.08000000000004</v>
      </c>
    </row>
    <row r="2025" spans="1:5" x14ac:dyDescent="0.25">
      <c r="A2025" s="22">
        <v>41642</v>
      </c>
      <c r="B2025" s="20"/>
      <c r="C2025" s="20"/>
      <c r="D2025" s="20"/>
      <c r="E2025" s="20">
        <v>519.75</v>
      </c>
    </row>
    <row r="2026" spans="1:5" x14ac:dyDescent="0.25">
      <c r="A2026" s="22">
        <v>41645</v>
      </c>
      <c r="B2026" s="20"/>
      <c r="C2026" s="20"/>
      <c r="D2026" s="20"/>
      <c r="E2026" s="20">
        <v>525.66999999999996</v>
      </c>
    </row>
    <row r="2027" spans="1:5" x14ac:dyDescent="0.25">
      <c r="A2027" s="22">
        <v>41646</v>
      </c>
      <c r="B2027" s="20"/>
      <c r="C2027" s="20"/>
      <c r="D2027" s="20"/>
      <c r="E2027" s="20">
        <v>536.36</v>
      </c>
    </row>
    <row r="2028" spans="1:5" x14ac:dyDescent="0.25">
      <c r="A2028" s="22">
        <v>41647</v>
      </c>
      <c r="B2028" s="20"/>
      <c r="C2028" s="20"/>
      <c r="D2028" s="20"/>
      <c r="E2028" s="20">
        <v>535.11</v>
      </c>
    </row>
    <row r="2029" spans="1:5" x14ac:dyDescent="0.25">
      <c r="A2029" s="22">
        <v>41648</v>
      </c>
      <c r="B2029" s="20"/>
      <c r="C2029" s="20"/>
      <c r="D2029" s="20"/>
      <c r="E2029" s="20">
        <v>534.01</v>
      </c>
    </row>
    <row r="2030" spans="1:5" x14ac:dyDescent="0.25">
      <c r="A2030" s="22">
        <v>41649</v>
      </c>
      <c r="B2030" s="20"/>
      <c r="C2030" s="20"/>
      <c r="D2030" s="20"/>
      <c r="E2030" s="20">
        <v>547.23</v>
      </c>
    </row>
    <row r="2031" spans="1:5" x14ac:dyDescent="0.25">
      <c r="A2031" s="22">
        <v>41652</v>
      </c>
      <c r="B2031" s="20"/>
      <c r="C2031" s="20"/>
      <c r="D2031" s="20"/>
      <c r="E2031" s="20">
        <v>525.11</v>
      </c>
    </row>
    <row r="2032" spans="1:5" x14ac:dyDescent="0.25">
      <c r="A2032" s="22">
        <v>41653</v>
      </c>
      <c r="B2032" s="20"/>
      <c r="C2032" s="20"/>
      <c r="D2032" s="20"/>
      <c r="E2032" s="20">
        <v>547.91999999999996</v>
      </c>
    </row>
    <row r="2033" spans="1:5" x14ac:dyDescent="0.25">
      <c r="A2033" s="22">
        <v>41654</v>
      </c>
      <c r="B2033" s="20"/>
      <c r="C2033" s="20"/>
      <c r="D2033" s="20"/>
      <c r="E2033" s="20">
        <v>545.21</v>
      </c>
    </row>
    <row r="2034" spans="1:5" x14ac:dyDescent="0.25">
      <c r="A2034" s="22">
        <v>41655</v>
      </c>
      <c r="B2034" s="20"/>
      <c r="C2034" s="20"/>
      <c r="D2034" s="20"/>
      <c r="E2034" s="20">
        <v>541.14</v>
      </c>
    </row>
    <row r="2035" spans="1:5" x14ac:dyDescent="0.25">
      <c r="A2035" s="22">
        <v>41656</v>
      </c>
      <c r="B2035" s="20"/>
      <c r="C2035" s="20"/>
      <c r="D2035" s="20"/>
      <c r="E2035" s="20">
        <v>542.6</v>
      </c>
    </row>
    <row r="2036" spans="1:5" x14ac:dyDescent="0.25">
      <c r="A2036" s="22">
        <v>41660</v>
      </c>
      <c r="B2036" s="20"/>
      <c r="C2036" s="20"/>
      <c r="D2036" s="20"/>
      <c r="E2036" s="20">
        <v>549.89</v>
      </c>
    </row>
    <row r="2037" spans="1:5" x14ac:dyDescent="0.25">
      <c r="A2037" s="22">
        <v>41661</v>
      </c>
      <c r="B2037" s="20"/>
      <c r="C2037" s="20"/>
      <c r="D2037" s="20"/>
      <c r="E2037" s="20">
        <v>558.1</v>
      </c>
    </row>
    <row r="2038" spans="1:5" x14ac:dyDescent="0.25">
      <c r="A2038" s="22">
        <v>41662</v>
      </c>
      <c r="B2038" s="20"/>
      <c r="C2038" s="20"/>
      <c r="D2038" s="20"/>
      <c r="E2038" s="20">
        <v>542.79</v>
      </c>
    </row>
    <row r="2039" spans="1:5" x14ac:dyDescent="0.25">
      <c r="A2039" s="22">
        <v>41663</v>
      </c>
      <c r="B2039" s="20"/>
      <c r="C2039" s="20"/>
      <c r="D2039" s="20"/>
      <c r="E2039" s="20">
        <v>490.85</v>
      </c>
    </row>
    <row r="2040" spans="1:5" x14ac:dyDescent="0.25">
      <c r="A2040" s="22">
        <v>41666</v>
      </c>
      <c r="B2040" s="20"/>
      <c r="C2040" s="20"/>
      <c r="D2040" s="20"/>
      <c r="E2040" s="20">
        <v>493.41</v>
      </c>
    </row>
    <row r="2041" spans="1:5" x14ac:dyDescent="0.25">
      <c r="A2041" s="22">
        <v>41667</v>
      </c>
      <c r="B2041" s="20"/>
      <c r="C2041" s="20"/>
      <c r="D2041" s="20"/>
      <c r="E2041" s="20">
        <v>508.04</v>
      </c>
    </row>
    <row r="2042" spans="1:5" x14ac:dyDescent="0.25">
      <c r="A2042" s="22">
        <v>41668</v>
      </c>
      <c r="B2042" s="20"/>
      <c r="C2042" s="20"/>
      <c r="D2042" s="20"/>
      <c r="E2042" s="20">
        <v>475.09</v>
      </c>
    </row>
    <row r="2043" spans="1:5" x14ac:dyDescent="0.25">
      <c r="A2043" s="22">
        <v>41669</v>
      </c>
      <c r="B2043" s="20"/>
      <c r="C2043" s="20"/>
      <c r="D2043" s="20"/>
      <c r="E2043" s="20">
        <v>482.33</v>
      </c>
    </row>
    <row r="2044" spans="1:5" x14ac:dyDescent="0.25">
      <c r="A2044" s="22">
        <v>41670</v>
      </c>
      <c r="B2044" s="20"/>
      <c r="C2044" s="20"/>
      <c r="D2044" s="20"/>
      <c r="E2044" s="20">
        <v>438.66</v>
      </c>
    </row>
    <row r="2045" spans="1:5" x14ac:dyDescent="0.25">
      <c r="A2045" s="22">
        <v>41673</v>
      </c>
      <c r="B2045" s="20"/>
      <c r="C2045" s="20"/>
      <c r="D2045" s="20"/>
      <c r="E2045" s="20">
        <v>408.55</v>
      </c>
    </row>
    <row r="2046" spans="1:5" x14ac:dyDescent="0.25">
      <c r="A2046" s="22">
        <v>41674</v>
      </c>
      <c r="B2046" s="20"/>
      <c r="C2046" s="20"/>
      <c r="D2046" s="20"/>
      <c r="E2046" s="20">
        <v>417.98</v>
      </c>
    </row>
    <row r="2047" spans="1:5" x14ac:dyDescent="0.25">
      <c r="A2047" s="22">
        <v>41675</v>
      </c>
      <c r="B2047" s="20"/>
      <c r="C2047" s="20"/>
      <c r="D2047" s="20"/>
      <c r="E2047" s="20">
        <v>402.71</v>
      </c>
    </row>
    <row r="2048" spans="1:5" x14ac:dyDescent="0.25">
      <c r="A2048" s="22">
        <v>41676</v>
      </c>
      <c r="B2048" s="20"/>
      <c r="C2048" s="20"/>
      <c r="D2048" s="20"/>
      <c r="E2048" s="20">
        <v>440.41</v>
      </c>
    </row>
    <row r="2049" spans="1:5" x14ac:dyDescent="0.25">
      <c r="A2049" s="22">
        <v>41677</v>
      </c>
      <c r="B2049" s="20"/>
      <c r="C2049" s="20"/>
      <c r="D2049" s="20"/>
      <c r="E2049" s="20">
        <v>471.73</v>
      </c>
    </row>
    <row r="2050" spans="1:5" x14ac:dyDescent="0.25">
      <c r="A2050" s="22">
        <v>41680</v>
      </c>
      <c r="B2050" s="20"/>
      <c r="C2050" s="20"/>
      <c r="D2050" s="20"/>
      <c r="E2050" s="20">
        <v>469.9</v>
      </c>
    </row>
    <row r="2051" spans="1:5" x14ac:dyDescent="0.25">
      <c r="A2051" s="22">
        <v>41681</v>
      </c>
      <c r="B2051" s="20"/>
      <c r="C2051" s="20"/>
      <c r="D2051" s="20"/>
      <c r="E2051" s="20">
        <v>489.5</v>
      </c>
    </row>
    <row r="2052" spans="1:5" x14ac:dyDescent="0.25">
      <c r="A2052" s="22">
        <v>41682</v>
      </c>
      <c r="B2052" s="20"/>
      <c r="C2052" s="20"/>
      <c r="D2052" s="20"/>
      <c r="E2052" s="20">
        <v>496.76</v>
      </c>
    </row>
    <row r="2053" spans="1:5" x14ac:dyDescent="0.25">
      <c r="A2053" s="22">
        <v>41683</v>
      </c>
      <c r="B2053" s="20"/>
      <c r="C2053" s="20"/>
      <c r="D2053" s="20"/>
      <c r="E2053" s="20">
        <v>501.59</v>
      </c>
    </row>
    <row r="2054" spans="1:5" x14ac:dyDescent="0.25">
      <c r="A2054" s="22">
        <v>41684</v>
      </c>
      <c r="B2054" s="20"/>
      <c r="C2054" s="20"/>
      <c r="D2054" s="20"/>
      <c r="E2054" s="20">
        <v>510.85</v>
      </c>
    </row>
    <row r="2055" spans="1:5" x14ac:dyDescent="0.25">
      <c r="A2055" s="22">
        <v>41688</v>
      </c>
      <c r="B2055" s="20"/>
      <c r="C2055" s="20"/>
      <c r="D2055" s="20"/>
      <c r="E2055" s="20">
        <v>516.26</v>
      </c>
    </row>
    <row r="2056" spans="1:5" x14ac:dyDescent="0.25">
      <c r="A2056" s="22">
        <v>41689</v>
      </c>
      <c r="B2056" s="20"/>
      <c r="C2056" s="20"/>
      <c r="D2056" s="20"/>
      <c r="E2056" s="20">
        <v>480.8</v>
      </c>
    </row>
    <row r="2057" spans="1:5" x14ac:dyDescent="0.25">
      <c r="A2057" s="22">
        <v>41690</v>
      </c>
      <c r="B2057" s="20"/>
      <c r="C2057" s="20"/>
      <c r="D2057" s="20"/>
      <c r="E2057" s="20">
        <v>500.14</v>
      </c>
    </row>
    <row r="2058" spans="1:5" x14ac:dyDescent="0.25">
      <c r="A2058" s="22">
        <v>41691</v>
      </c>
      <c r="B2058" s="20"/>
      <c r="C2058" s="20"/>
      <c r="D2058" s="20"/>
      <c r="E2058" s="20">
        <v>494.71</v>
      </c>
    </row>
    <row r="2059" spans="1:5" x14ac:dyDescent="0.25">
      <c r="A2059" s="22">
        <v>41694</v>
      </c>
      <c r="B2059" s="20"/>
      <c r="C2059" s="20"/>
      <c r="D2059" s="20"/>
      <c r="E2059" s="20">
        <v>501.51</v>
      </c>
    </row>
    <row r="2060" spans="1:5" x14ac:dyDescent="0.25">
      <c r="A2060" s="22">
        <v>41695</v>
      </c>
      <c r="B2060" s="20"/>
      <c r="C2060" s="20"/>
      <c r="D2060" s="20"/>
      <c r="E2060" s="20">
        <v>495.96</v>
      </c>
    </row>
    <row r="2061" spans="1:5" x14ac:dyDescent="0.25">
      <c r="A2061" s="22">
        <v>41696</v>
      </c>
      <c r="B2061" s="20"/>
      <c r="C2061" s="20"/>
      <c r="D2061" s="20"/>
      <c r="E2061" s="20">
        <v>489.97</v>
      </c>
    </row>
    <row r="2062" spans="1:5" x14ac:dyDescent="0.25">
      <c r="A2062" s="22">
        <v>41697</v>
      </c>
      <c r="B2062" s="20"/>
      <c r="C2062" s="20"/>
      <c r="D2062" s="20"/>
      <c r="E2062" s="20">
        <v>492.1</v>
      </c>
    </row>
    <row r="2063" spans="1:5" x14ac:dyDescent="0.25">
      <c r="A2063" s="22">
        <v>41698</v>
      </c>
      <c r="B2063" s="20"/>
      <c r="C2063" s="20"/>
      <c r="D2063" s="20"/>
      <c r="E2063" s="20">
        <v>484.31</v>
      </c>
    </row>
    <row r="2064" spans="1:5" x14ac:dyDescent="0.25">
      <c r="A2064" s="22">
        <v>41701</v>
      </c>
      <c r="B2064" s="20"/>
      <c r="C2064" s="20"/>
      <c r="D2064" s="20"/>
      <c r="E2064" s="20">
        <v>454.52</v>
      </c>
    </row>
    <row r="2065" spans="1:5" x14ac:dyDescent="0.25">
      <c r="A2065" s="22">
        <v>41702</v>
      </c>
      <c r="B2065" s="20"/>
      <c r="C2065" s="20"/>
      <c r="D2065" s="20"/>
      <c r="E2065" s="20">
        <v>486.83</v>
      </c>
    </row>
    <row r="2066" spans="1:5" x14ac:dyDescent="0.25">
      <c r="A2066" s="22">
        <v>41703</v>
      </c>
      <c r="B2066" s="20"/>
      <c r="C2066" s="20"/>
      <c r="D2066" s="20"/>
      <c r="E2066" s="20">
        <v>486.46</v>
      </c>
    </row>
    <row r="2067" spans="1:5" x14ac:dyDescent="0.25">
      <c r="A2067" s="22">
        <v>41704</v>
      </c>
      <c r="B2067" s="20"/>
      <c r="C2067" s="20"/>
      <c r="D2067" s="20"/>
      <c r="E2067" s="20">
        <v>490.59</v>
      </c>
    </row>
    <row r="2068" spans="1:5" x14ac:dyDescent="0.25">
      <c r="A2068" s="22">
        <v>41705</v>
      </c>
      <c r="B2068" s="20"/>
      <c r="C2068" s="20"/>
      <c r="D2068" s="20"/>
      <c r="E2068" s="20">
        <v>478.16</v>
      </c>
    </row>
    <row r="2069" spans="1:5" x14ac:dyDescent="0.25">
      <c r="A2069" s="22">
        <v>41708</v>
      </c>
      <c r="B2069" s="20"/>
      <c r="C2069" s="20"/>
      <c r="D2069" s="20"/>
      <c r="E2069" s="20">
        <v>482.07</v>
      </c>
    </row>
    <row r="2070" spans="1:5" x14ac:dyDescent="0.25">
      <c r="A2070" s="22">
        <v>41709</v>
      </c>
      <c r="B2070" s="20"/>
      <c r="C2070" s="20"/>
      <c r="D2070" s="20"/>
      <c r="E2070" s="20">
        <v>475.78</v>
      </c>
    </row>
    <row r="2071" spans="1:5" x14ac:dyDescent="0.25">
      <c r="A2071" s="22">
        <v>41710</v>
      </c>
      <c r="B2071" s="20"/>
      <c r="C2071" s="20"/>
      <c r="D2071" s="20"/>
      <c r="E2071" s="20">
        <v>475.44</v>
      </c>
    </row>
    <row r="2072" spans="1:5" x14ac:dyDescent="0.25">
      <c r="A2072" s="22">
        <v>41711</v>
      </c>
      <c r="B2072" s="20"/>
      <c r="C2072" s="20"/>
      <c r="D2072" s="20"/>
      <c r="E2072" s="20">
        <v>456.52</v>
      </c>
    </row>
    <row r="2073" spans="1:5" x14ac:dyDescent="0.25">
      <c r="A2073" s="22">
        <v>41712</v>
      </c>
      <c r="B2073" s="20"/>
      <c r="C2073" s="20"/>
      <c r="D2073" s="20"/>
      <c r="E2073" s="20">
        <v>440.61</v>
      </c>
    </row>
    <row r="2074" spans="1:5" x14ac:dyDescent="0.25">
      <c r="A2074" s="22">
        <v>41715</v>
      </c>
      <c r="B2074" s="20"/>
      <c r="C2074" s="20"/>
      <c r="D2074" s="20"/>
      <c r="E2074" s="20">
        <v>462.62</v>
      </c>
    </row>
    <row r="2075" spans="1:5" x14ac:dyDescent="0.25">
      <c r="A2075" s="22">
        <v>41716</v>
      </c>
      <c r="B2075" s="20"/>
      <c r="C2075" s="20"/>
      <c r="D2075" s="20"/>
      <c r="E2075" s="20">
        <v>481.09</v>
      </c>
    </row>
    <row r="2076" spans="1:5" x14ac:dyDescent="0.25">
      <c r="A2076" s="22">
        <v>41717</v>
      </c>
      <c r="B2076" s="20"/>
      <c r="C2076" s="20"/>
      <c r="D2076" s="20"/>
      <c r="E2076" s="20">
        <v>473.91</v>
      </c>
    </row>
    <row r="2077" spans="1:5" x14ac:dyDescent="0.25">
      <c r="A2077" s="22">
        <v>41718</v>
      </c>
      <c r="B2077" s="20"/>
      <c r="C2077" s="20"/>
      <c r="D2077" s="20"/>
      <c r="E2077" s="20">
        <v>473.98</v>
      </c>
    </row>
    <row r="2078" spans="1:5" x14ac:dyDescent="0.25">
      <c r="A2078" s="22">
        <v>41719</v>
      </c>
      <c r="B2078" s="20"/>
      <c r="C2078" s="20"/>
      <c r="D2078" s="20"/>
      <c r="E2078" s="20">
        <v>471.69</v>
      </c>
    </row>
    <row r="2079" spans="1:5" x14ac:dyDescent="0.25">
      <c r="A2079" s="22">
        <v>41722</v>
      </c>
      <c r="B2079" s="20"/>
      <c r="C2079" s="20"/>
      <c r="D2079" s="20"/>
      <c r="E2079" s="20">
        <v>472.15</v>
      </c>
    </row>
    <row r="2080" spans="1:5" x14ac:dyDescent="0.25">
      <c r="A2080" s="22">
        <v>41723</v>
      </c>
      <c r="B2080" s="20"/>
      <c r="C2080" s="20"/>
      <c r="D2080" s="20"/>
      <c r="E2080" s="20">
        <v>477.09</v>
      </c>
    </row>
    <row r="2081" spans="1:5" x14ac:dyDescent="0.25">
      <c r="A2081" s="22">
        <v>41724</v>
      </c>
      <c r="B2081" s="20"/>
      <c r="C2081" s="20"/>
      <c r="D2081" s="20"/>
      <c r="E2081" s="20">
        <v>470.84</v>
      </c>
    </row>
    <row r="2082" spans="1:5" x14ac:dyDescent="0.25">
      <c r="A2082" s="22">
        <v>41725</v>
      </c>
      <c r="B2082" s="20"/>
      <c r="C2082" s="20"/>
      <c r="D2082" s="20"/>
      <c r="E2082" s="20">
        <v>473.85</v>
      </c>
    </row>
    <row r="2083" spans="1:5" x14ac:dyDescent="0.25">
      <c r="A2083" s="22">
        <v>41726</v>
      </c>
      <c r="B2083" s="20"/>
      <c r="C2083" s="20"/>
      <c r="D2083" s="20"/>
      <c r="E2083" s="20">
        <v>478.63</v>
      </c>
    </row>
    <row r="2084" spans="1:5" x14ac:dyDescent="0.25">
      <c r="A2084" s="22">
        <v>41729</v>
      </c>
      <c r="B2084" s="20"/>
      <c r="C2084" s="20"/>
      <c r="D2084" s="20"/>
      <c r="E2084" s="20">
        <v>494.75</v>
      </c>
    </row>
    <row r="2085" spans="1:5" x14ac:dyDescent="0.25">
      <c r="A2085" s="22">
        <v>41730</v>
      </c>
      <c r="B2085" s="20"/>
      <c r="C2085" s="20"/>
      <c r="D2085" s="20"/>
      <c r="E2085" s="20">
        <v>511.25</v>
      </c>
    </row>
    <row r="2086" spans="1:5" x14ac:dyDescent="0.25">
      <c r="A2086" s="22">
        <v>41731</v>
      </c>
      <c r="B2086" s="20"/>
      <c r="C2086" s="20"/>
      <c r="D2086" s="20"/>
      <c r="E2086" s="20">
        <v>508.01</v>
      </c>
    </row>
    <row r="2087" spans="1:5" x14ac:dyDescent="0.25">
      <c r="A2087" s="22">
        <v>41732</v>
      </c>
      <c r="B2087" s="20"/>
      <c r="C2087" s="20"/>
      <c r="D2087" s="20"/>
      <c r="E2087" s="20">
        <v>508.11</v>
      </c>
    </row>
    <row r="2088" spans="1:5" x14ac:dyDescent="0.25">
      <c r="A2088" s="22">
        <v>41733</v>
      </c>
      <c r="B2088" s="20"/>
      <c r="C2088" s="20"/>
      <c r="D2088" s="20"/>
      <c r="E2088" s="20">
        <v>497.65</v>
      </c>
    </row>
    <row r="2089" spans="1:5" x14ac:dyDescent="0.25">
      <c r="A2089" s="22">
        <v>41736</v>
      </c>
      <c r="B2089" s="20"/>
      <c r="C2089" s="20"/>
      <c r="D2089" s="20"/>
      <c r="E2089" s="20">
        <v>486.2</v>
      </c>
    </row>
    <row r="2090" spans="1:5" x14ac:dyDescent="0.25">
      <c r="A2090" s="22">
        <v>41737</v>
      </c>
      <c r="B2090" s="20"/>
      <c r="C2090" s="20"/>
      <c r="D2090" s="20"/>
      <c r="E2090" s="20">
        <v>494.37</v>
      </c>
    </row>
    <row r="2091" spans="1:5" x14ac:dyDescent="0.25">
      <c r="A2091" s="22">
        <v>41738</v>
      </c>
      <c r="B2091" s="20"/>
      <c r="C2091" s="20"/>
      <c r="D2091" s="20"/>
      <c r="E2091" s="20">
        <v>508.32</v>
      </c>
    </row>
    <row r="2092" spans="1:5" x14ac:dyDescent="0.25">
      <c r="A2092" s="22">
        <v>41739</v>
      </c>
      <c r="B2092" s="20"/>
      <c r="C2092" s="20"/>
      <c r="D2092" s="20"/>
      <c r="E2092" s="20">
        <v>481.06</v>
      </c>
    </row>
    <row r="2093" spans="1:5" x14ac:dyDescent="0.25">
      <c r="A2093" s="22">
        <v>41740</v>
      </c>
      <c r="B2093" s="20"/>
      <c r="C2093" s="20"/>
      <c r="D2093" s="20"/>
      <c r="E2093" s="20">
        <v>462.31</v>
      </c>
    </row>
    <row r="2094" spans="1:5" x14ac:dyDescent="0.25">
      <c r="A2094" s="22">
        <v>41743</v>
      </c>
      <c r="B2094" s="20"/>
      <c r="C2094" s="20"/>
      <c r="D2094" s="20"/>
      <c r="E2094" s="20">
        <v>463.26</v>
      </c>
    </row>
    <row r="2095" spans="1:5" x14ac:dyDescent="0.25">
      <c r="A2095" s="22">
        <v>41744</v>
      </c>
      <c r="B2095" s="20"/>
      <c r="C2095" s="20"/>
      <c r="D2095" s="20"/>
      <c r="E2095" s="20">
        <v>471.44</v>
      </c>
    </row>
    <row r="2096" spans="1:5" x14ac:dyDescent="0.25">
      <c r="A2096" s="22">
        <v>41745</v>
      </c>
      <c r="B2096" s="20"/>
      <c r="C2096" s="20"/>
      <c r="D2096" s="20"/>
      <c r="E2096" s="20">
        <v>488.38</v>
      </c>
    </row>
    <row r="2097" spans="1:5" x14ac:dyDescent="0.25">
      <c r="A2097" s="22">
        <v>41746</v>
      </c>
      <c r="B2097" s="20"/>
      <c r="C2097" s="20"/>
      <c r="D2097" s="20"/>
      <c r="E2097" s="20">
        <v>495.37</v>
      </c>
    </row>
    <row r="2098" spans="1:5" x14ac:dyDescent="0.25">
      <c r="A2098" s="22">
        <v>41750</v>
      </c>
      <c r="B2098" s="20"/>
      <c r="C2098" s="20"/>
      <c r="D2098" s="20"/>
      <c r="E2098" s="20">
        <v>504.34</v>
      </c>
    </row>
    <row r="2099" spans="1:5" x14ac:dyDescent="0.25">
      <c r="A2099" s="22">
        <v>41751</v>
      </c>
      <c r="B2099" s="20"/>
      <c r="C2099" s="20"/>
      <c r="D2099" s="20"/>
      <c r="E2099" s="20">
        <v>506.56</v>
      </c>
    </row>
    <row r="2100" spans="1:5" x14ac:dyDescent="0.25">
      <c r="A2100" s="22">
        <v>41752</v>
      </c>
      <c r="B2100" s="20"/>
      <c r="C2100" s="20"/>
      <c r="D2100" s="20"/>
      <c r="E2100" s="20">
        <v>503.47</v>
      </c>
    </row>
    <row r="2101" spans="1:5" x14ac:dyDescent="0.25">
      <c r="A2101" s="22">
        <v>41753</v>
      </c>
      <c r="B2101" s="20"/>
      <c r="C2101" s="20"/>
      <c r="D2101" s="20"/>
      <c r="E2101" s="20">
        <v>497.44</v>
      </c>
    </row>
    <row r="2102" spans="1:5" x14ac:dyDescent="0.25">
      <c r="A2102" s="22">
        <v>41754</v>
      </c>
      <c r="B2102" s="20"/>
      <c r="C2102" s="20"/>
      <c r="D2102" s="20"/>
      <c r="E2102" s="20">
        <v>493.78</v>
      </c>
    </row>
    <row r="2103" spans="1:5" x14ac:dyDescent="0.25">
      <c r="A2103" s="22">
        <v>41757</v>
      </c>
      <c r="B2103" s="20"/>
      <c r="C2103" s="20"/>
      <c r="D2103" s="20"/>
      <c r="E2103" s="20">
        <v>504.07</v>
      </c>
    </row>
    <row r="2104" spans="1:5" x14ac:dyDescent="0.25">
      <c r="A2104" s="22">
        <v>41758</v>
      </c>
      <c r="B2104" s="20"/>
      <c r="C2104" s="20"/>
      <c r="D2104" s="20"/>
      <c r="E2104" s="20">
        <v>513.94000000000005</v>
      </c>
    </row>
    <row r="2105" spans="1:5" x14ac:dyDescent="0.25">
      <c r="A2105" s="22">
        <v>41759</v>
      </c>
      <c r="B2105" s="20"/>
      <c r="C2105" s="20"/>
      <c r="D2105" s="20"/>
      <c r="E2105" s="20">
        <v>511.24</v>
      </c>
    </row>
    <row r="2106" spans="1:5" x14ac:dyDescent="0.25">
      <c r="A2106" s="22">
        <v>41760</v>
      </c>
      <c r="B2106" s="20"/>
      <c r="C2106" s="20"/>
      <c r="D2106" s="20"/>
      <c r="E2106" s="20">
        <v>513.46</v>
      </c>
    </row>
    <row r="2107" spans="1:5" x14ac:dyDescent="0.25">
      <c r="A2107" s="22">
        <v>41761</v>
      </c>
      <c r="B2107" s="20"/>
      <c r="C2107" s="20"/>
      <c r="D2107" s="20"/>
      <c r="E2107" s="20">
        <v>515.25</v>
      </c>
    </row>
    <row r="2108" spans="1:5" x14ac:dyDescent="0.25">
      <c r="A2108" s="22">
        <v>41764</v>
      </c>
      <c r="B2108" s="20"/>
      <c r="C2108" s="20"/>
      <c r="D2108" s="20"/>
      <c r="E2108" s="20">
        <v>519.63</v>
      </c>
    </row>
    <row r="2109" spans="1:5" x14ac:dyDescent="0.25">
      <c r="A2109" s="22">
        <v>41765</v>
      </c>
      <c r="B2109" s="20"/>
      <c r="C2109" s="20"/>
      <c r="D2109" s="20"/>
      <c r="E2109" s="20">
        <v>517.79999999999995</v>
      </c>
    </row>
    <row r="2110" spans="1:5" x14ac:dyDescent="0.25">
      <c r="A2110" s="22">
        <v>41766</v>
      </c>
      <c r="B2110" s="20"/>
      <c r="C2110" s="20"/>
      <c r="D2110" s="20"/>
      <c r="E2110" s="20">
        <v>527.23</v>
      </c>
    </row>
    <row r="2111" spans="1:5" x14ac:dyDescent="0.25">
      <c r="A2111" s="22">
        <v>41767</v>
      </c>
      <c r="B2111" s="20"/>
      <c r="C2111" s="20"/>
      <c r="D2111" s="20"/>
      <c r="E2111" s="20">
        <v>526</v>
      </c>
    </row>
    <row r="2112" spans="1:5" x14ac:dyDescent="0.25">
      <c r="A2112" s="22">
        <v>41768</v>
      </c>
      <c r="B2112" s="20"/>
      <c r="C2112" s="20"/>
      <c r="D2112" s="20"/>
      <c r="E2112" s="20">
        <v>536.54999999999995</v>
      </c>
    </row>
    <row r="2113" spans="1:5" x14ac:dyDescent="0.25">
      <c r="A2113" s="22">
        <v>41771</v>
      </c>
      <c r="B2113" s="20"/>
      <c r="C2113" s="20"/>
      <c r="D2113" s="20"/>
      <c r="E2113" s="20">
        <v>554.17999999999995</v>
      </c>
    </row>
    <row r="2114" spans="1:5" x14ac:dyDescent="0.25">
      <c r="A2114" s="22">
        <v>41772</v>
      </c>
      <c r="B2114" s="20"/>
      <c r="C2114" s="20"/>
      <c r="D2114" s="20"/>
      <c r="E2114" s="20">
        <v>551.29999999999995</v>
      </c>
    </row>
    <row r="2115" spans="1:5" x14ac:dyDescent="0.25">
      <c r="A2115" s="22">
        <v>41773</v>
      </c>
      <c r="B2115" s="20"/>
      <c r="C2115" s="20"/>
      <c r="D2115" s="20"/>
      <c r="E2115" s="20">
        <v>554.32000000000005</v>
      </c>
    </row>
    <row r="2116" spans="1:5" x14ac:dyDescent="0.25">
      <c r="A2116" s="22">
        <v>41774</v>
      </c>
      <c r="B2116" s="20"/>
      <c r="C2116" s="20"/>
      <c r="D2116" s="20"/>
      <c r="E2116" s="20">
        <v>548.28</v>
      </c>
    </row>
    <row r="2117" spans="1:5" x14ac:dyDescent="0.25">
      <c r="A2117" s="22">
        <v>41775</v>
      </c>
      <c r="B2117" s="20"/>
      <c r="C2117" s="20"/>
      <c r="D2117" s="20"/>
      <c r="E2117" s="20">
        <v>560.54999999999995</v>
      </c>
    </row>
    <row r="2118" spans="1:5" x14ac:dyDescent="0.25">
      <c r="A2118" s="22">
        <v>41778</v>
      </c>
      <c r="B2118" s="20"/>
      <c r="C2118" s="20"/>
      <c r="D2118" s="20"/>
      <c r="E2118" s="20">
        <v>568.14</v>
      </c>
    </row>
    <row r="2119" spans="1:5" x14ac:dyDescent="0.25">
      <c r="A2119" s="22">
        <v>41779</v>
      </c>
      <c r="B2119" s="20"/>
      <c r="C2119" s="20"/>
      <c r="D2119" s="20"/>
      <c r="E2119" s="20">
        <v>572.34</v>
      </c>
    </row>
    <row r="2120" spans="1:5" x14ac:dyDescent="0.25">
      <c r="A2120" s="22">
        <v>41780</v>
      </c>
      <c r="B2120" s="20"/>
      <c r="C2120" s="20"/>
      <c r="D2120" s="20"/>
      <c r="E2120" s="20">
        <v>581.57000000000005</v>
      </c>
    </row>
    <row r="2121" spans="1:5" x14ac:dyDescent="0.25">
      <c r="A2121" s="22">
        <v>41781</v>
      </c>
      <c r="B2121" s="20"/>
      <c r="C2121" s="20"/>
      <c r="D2121" s="20"/>
      <c r="E2121" s="20">
        <v>581.78</v>
      </c>
    </row>
    <row r="2122" spans="1:5" x14ac:dyDescent="0.25">
      <c r="A2122" s="22">
        <v>41782</v>
      </c>
      <c r="B2122" s="20"/>
      <c r="C2122" s="20"/>
      <c r="D2122" s="20"/>
      <c r="E2122" s="20">
        <v>587.52</v>
      </c>
    </row>
    <row r="2123" spans="1:5" x14ac:dyDescent="0.25">
      <c r="A2123" s="22">
        <v>41786</v>
      </c>
      <c r="B2123" s="20"/>
      <c r="C2123" s="20"/>
      <c r="D2123" s="20"/>
      <c r="E2123" s="20">
        <v>604.07000000000005</v>
      </c>
    </row>
    <row r="2124" spans="1:5" x14ac:dyDescent="0.25">
      <c r="A2124" s="22">
        <v>41787</v>
      </c>
      <c r="B2124" s="20"/>
      <c r="C2124" s="20"/>
      <c r="D2124" s="20"/>
      <c r="E2124" s="20">
        <v>606.32000000000005</v>
      </c>
    </row>
    <row r="2125" spans="1:5" x14ac:dyDescent="0.25">
      <c r="A2125" s="22">
        <v>41788</v>
      </c>
      <c r="B2125" s="20"/>
      <c r="C2125" s="20"/>
      <c r="D2125" s="20"/>
      <c r="E2125" s="20">
        <v>608.46</v>
      </c>
    </row>
    <row r="2126" spans="1:5" x14ac:dyDescent="0.25">
      <c r="A2126" s="22">
        <v>41789</v>
      </c>
      <c r="B2126" s="20"/>
      <c r="C2126" s="20"/>
      <c r="D2126" s="20"/>
      <c r="E2126" s="20">
        <v>607.74</v>
      </c>
    </row>
    <row r="2127" spans="1:5" x14ac:dyDescent="0.25">
      <c r="A2127" s="22">
        <v>41792</v>
      </c>
      <c r="B2127" s="20"/>
      <c r="C2127" s="20"/>
      <c r="D2127" s="20"/>
      <c r="E2127" s="20">
        <v>611.98</v>
      </c>
    </row>
    <row r="2128" spans="1:5" x14ac:dyDescent="0.25">
      <c r="A2128" s="22">
        <v>41793</v>
      </c>
      <c r="B2128" s="20"/>
      <c r="C2128" s="20"/>
      <c r="D2128" s="20"/>
      <c r="E2128" s="20">
        <v>611.12</v>
      </c>
    </row>
    <row r="2129" spans="1:5" x14ac:dyDescent="0.25">
      <c r="A2129" s="22">
        <v>41794</v>
      </c>
      <c r="B2129" s="20"/>
      <c r="C2129" s="20"/>
      <c r="D2129" s="20"/>
      <c r="E2129" s="20">
        <v>616.51</v>
      </c>
    </row>
    <row r="2130" spans="1:5" x14ac:dyDescent="0.25">
      <c r="A2130" s="22">
        <v>41795</v>
      </c>
      <c r="B2130" s="20"/>
      <c r="C2130" s="20"/>
      <c r="D2130" s="20"/>
      <c r="E2130" s="20">
        <v>639.53</v>
      </c>
    </row>
    <row r="2131" spans="1:5" x14ac:dyDescent="0.25">
      <c r="A2131" s="22">
        <v>41796</v>
      </c>
      <c r="B2131" s="20"/>
      <c r="C2131" s="20"/>
      <c r="D2131" s="20"/>
      <c r="E2131" s="20">
        <v>668.56</v>
      </c>
    </row>
    <row r="2132" spans="1:5" x14ac:dyDescent="0.25">
      <c r="A2132" s="22">
        <v>41799</v>
      </c>
      <c r="B2132" s="20"/>
      <c r="C2132" s="20"/>
      <c r="D2132" s="20"/>
      <c r="E2132" s="20">
        <v>661.08</v>
      </c>
    </row>
    <row r="2133" spans="1:5" x14ac:dyDescent="0.25">
      <c r="A2133" s="22">
        <v>41800</v>
      </c>
      <c r="B2133" s="20"/>
      <c r="C2133" s="20"/>
      <c r="D2133" s="20"/>
      <c r="E2133" s="20">
        <v>672.91</v>
      </c>
    </row>
    <row r="2134" spans="1:5" x14ac:dyDescent="0.25">
      <c r="A2134" s="22">
        <v>41801</v>
      </c>
      <c r="B2134" s="20"/>
      <c r="C2134" s="20"/>
      <c r="D2134" s="20"/>
      <c r="E2134" s="20">
        <v>658.52</v>
      </c>
    </row>
    <row r="2135" spans="1:5" x14ac:dyDescent="0.25">
      <c r="A2135" s="22">
        <v>41802</v>
      </c>
      <c r="B2135" s="20"/>
      <c r="C2135" s="20"/>
      <c r="D2135" s="20"/>
      <c r="E2135" s="20">
        <v>624.94000000000005</v>
      </c>
    </row>
    <row r="2136" spans="1:5" x14ac:dyDescent="0.25">
      <c r="A2136" s="22">
        <v>41803</v>
      </c>
      <c r="B2136" s="20"/>
      <c r="C2136" s="20"/>
      <c r="D2136" s="20"/>
      <c r="E2136" s="20">
        <v>635.47</v>
      </c>
    </row>
    <row r="2137" spans="1:5" x14ac:dyDescent="0.25">
      <c r="A2137" s="22">
        <v>41806</v>
      </c>
      <c r="B2137" s="20"/>
      <c r="C2137" s="20"/>
      <c r="D2137" s="20"/>
      <c r="E2137" s="20">
        <v>637.29</v>
      </c>
    </row>
    <row r="2138" spans="1:5" x14ac:dyDescent="0.25">
      <c r="A2138" s="22">
        <v>41807</v>
      </c>
      <c r="B2138" s="20"/>
      <c r="C2138" s="20"/>
      <c r="D2138" s="20"/>
      <c r="E2138" s="20">
        <v>660.16</v>
      </c>
    </row>
    <row r="2139" spans="1:5" x14ac:dyDescent="0.25">
      <c r="A2139" s="22">
        <v>41808</v>
      </c>
      <c r="B2139" s="20"/>
      <c r="C2139" s="20"/>
      <c r="D2139" s="20"/>
      <c r="E2139" s="20">
        <v>691.36</v>
      </c>
    </row>
    <row r="2140" spans="1:5" x14ac:dyDescent="0.25">
      <c r="A2140" s="22">
        <v>41809</v>
      </c>
      <c r="B2140" s="20"/>
      <c r="C2140" s="20"/>
      <c r="D2140" s="20"/>
      <c r="E2140" s="20">
        <v>691.79</v>
      </c>
    </row>
    <row r="2141" spans="1:5" x14ac:dyDescent="0.25">
      <c r="A2141" s="22">
        <v>41810</v>
      </c>
      <c r="B2141" s="20"/>
      <c r="C2141" s="20"/>
      <c r="D2141" s="20"/>
      <c r="E2141" s="20">
        <v>682.94</v>
      </c>
    </row>
    <row r="2142" spans="1:5" x14ac:dyDescent="0.25">
      <c r="A2142" s="22">
        <v>41813</v>
      </c>
      <c r="B2142" s="20"/>
      <c r="C2142" s="20"/>
      <c r="D2142" s="20"/>
      <c r="E2142" s="20">
        <v>699.38</v>
      </c>
    </row>
    <row r="2143" spans="1:5" x14ac:dyDescent="0.25">
      <c r="A2143" s="22">
        <v>41814</v>
      </c>
      <c r="B2143" s="20"/>
      <c r="C2143" s="20"/>
      <c r="D2143" s="20"/>
      <c r="E2143" s="20">
        <v>673.64</v>
      </c>
    </row>
    <row r="2144" spans="1:5" x14ac:dyDescent="0.25">
      <c r="A2144" s="22">
        <v>41815</v>
      </c>
      <c r="B2144" s="20"/>
      <c r="C2144" s="20"/>
      <c r="D2144" s="20"/>
      <c r="E2144" s="20">
        <v>695.79</v>
      </c>
    </row>
    <row r="2145" spans="1:5" x14ac:dyDescent="0.25">
      <c r="A2145" s="22">
        <v>41816</v>
      </c>
      <c r="B2145" s="20"/>
      <c r="C2145" s="20"/>
      <c r="D2145" s="20"/>
      <c r="E2145" s="20">
        <v>690.61</v>
      </c>
    </row>
    <row r="2146" spans="1:5" x14ac:dyDescent="0.25">
      <c r="A2146" s="22">
        <v>41817</v>
      </c>
      <c r="B2146" s="20"/>
      <c r="C2146" s="20"/>
      <c r="D2146" s="20"/>
      <c r="E2146" s="20">
        <v>696.86</v>
      </c>
    </row>
    <row r="2147" spans="1:5" x14ac:dyDescent="0.25">
      <c r="A2147" s="22">
        <v>41820</v>
      </c>
      <c r="B2147" s="20"/>
      <c r="C2147" s="20"/>
      <c r="D2147" s="20"/>
      <c r="E2147" s="20">
        <v>703.83</v>
      </c>
    </row>
    <row r="2148" spans="1:5" x14ac:dyDescent="0.25">
      <c r="A2148" s="22">
        <v>41821</v>
      </c>
      <c r="B2148" s="20"/>
      <c r="C2148" s="20"/>
      <c r="D2148" s="20"/>
      <c r="E2148" s="20">
        <v>725.02</v>
      </c>
    </row>
    <row r="2149" spans="1:5" x14ac:dyDescent="0.25">
      <c r="A2149" s="22">
        <v>41822</v>
      </c>
      <c r="B2149" s="20"/>
      <c r="C2149" s="20"/>
      <c r="D2149" s="20"/>
      <c r="E2149" s="20">
        <v>730.74</v>
      </c>
    </row>
    <row r="2150" spans="1:5" x14ac:dyDescent="0.25">
      <c r="A2150" s="22">
        <v>41823</v>
      </c>
      <c r="B2150" s="20"/>
      <c r="C2150" s="20"/>
      <c r="D2150" s="20"/>
      <c r="E2150" s="20">
        <v>738.35</v>
      </c>
    </row>
    <row r="2151" spans="1:5" x14ac:dyDescent="0.25">
      <c r="A2151" s="22">
        <v>41827</v>
      </c>
      <c r="B2151" s="20"/>
      <c r="C2151" s="20"/>
      <c r="D2151" s="20"/>
      <c r="E2151" s="20">
        <v>722.68</v>
      </c>
    </row>
    <row r="2152" spans="1:5" x14ac:dyDescent="0.25">
      <c r="A2152" s="22">
        <v>41828</v>
      </c>
      <c r="B2152" s="20"/>
      <c r="C2152" s="20"/>
      <c r="D2152" s="20"/>
      <c r="E2152" s="20">
        <v>710.5</v>
      </c>
    </row>
    <row r="2153" spans="1:5" x14ac:dyDescent="0.25">
      <c r="A2153" s="22">
        <v>41829</v>
      </c>
      <c r="B2153" s="20"/>
      <c r="C2153" s="20"/>
      <c r="D2153" s="20"/>
      <c r="E2153" s="20">
        <v>726.63</v>
      </c>
    </row>
    <row r="2154" spans="1:5" x14ac:dyDescent="0.25">
      <c r="A2154" s="22">
        <v>41830</v>
      </c>
      <c r="B2154" s="20"/>
      <c r="C2154" s="20"/>
      <c r="D2154" s="20"/>
      <c r="E2154" s="20">
        <v>698.75</v>
      </c>
    </row>
    <row r="2155" spans="1:5" x14ac:dyDescent="0.25">
      <c r="A2155" s="22">
        <v>41831</v>
      </c>
      <c r="B2155" s="20"/>
      <c r="C2155" s="20"/>
      <c r="D2155" s="20"/>
      <c r="E2155" s="20">
        <v>709.11</v>
      </c>
    </row>
    <row r="2156" spans="1:5" x14ac:dyDescent="0.25">
      <c r="A2156" s="22">
        <v>41834</v>
      </c>
      <c r="B2156" s="20"/>
      <c r="C2156" s="20"/>
      <c r="D2156" s="20"/>
      <c r="E2156" s="20">
        <v>728.61</v>
      </c>
    </row>
    <row r="2157" spans="1:5" x14ac:dyDescent="0.25">
      <c r="A2157" s="22">
        <v>41835</v>
      </c>
      <c r="B2157" s="20"/>
      <c r="C2157" s="20"/>
      <c r="D2157" s="20"/>
      <c r="E2157" s="20">
        <v>714.01</v>
      </c>
    </row>
    <row r="2158" spans="1:5" x14ac:dyDescent="0.25">
      <c r="A2158" s="22">
        <v>41836</v>
      </c>
      <c r="B2158" s="20"/>
      <c r="C2158" s="20"/>
      <c r="D2158" s="20"/>
      <c r="E2158" s="20">
        <v>729.92</v>
      </c>
    </row>
    <row r="2159" spans="1:5" x14ac:dyDescent="0.25">
      <c r="A2159" s="22">
        <v>41837</v>
      </c>
      <c r="B2159" s="20"/>
      <c r="C2159" s="20"/>
      <c r="D2159" s="20"/>
      <c r="E2159" s="20">
        <v>656.93</v>
      </c>
    </row>
    <row r="2160" spans="1:5" x14ac:dyDescent="0.25">
      <c r="A2160" s="22">
        <v>41838</v>
      </c>
      <c r="B2160" s="20"/>
      <c r="C2160" s="20"/>
      <c r="D2160" s="20"/>
      <c r="E2160" s="20">
        <v>705.77</v>
      </c>
    </row>
    <row r="2161" spans="1:5" x14ac:dyDescent="0.25">
      <c r="A2161" s="22">
        <v>41841</v>
      </c>
      <c r="B2161" s="20"/>
      <c r="C2161" s="20"/>
      <c r="D2161" s="20"/>
      <c r="E2161" s="20">
        <v>686.45</v>
      </c>
    </row>
    <row r="2162" spans="1:5" x14ac:dyDescent="0.25">
      <c r="A2162" s="22">
        <v>41842</v>
      </c>
      <c r="B2162" s="20"/>
      <c r="C2162" s="20"/>
      <c r="D2162" s="20"/>
      <c r="E2162" s="20">
        <v>703.54</v>
      </c>
    </row>
    <row r="2163" spans="1:5" x14ac:dyDescent="0.25">
      <c r="A2163" s="22">
        <v>41843</v>
      </c>
      <c r="B2163" s="20"/>
      <c r="C2163" s="20"/>
      <c r="D2163" s="20"/>
      <c r="E2163" s="20">
        <v>694.96</v>
      </c>
    </row>
    <row r="2164" spans="1:5" x14ac:dyDescent="0.25">
      <c r="A2164" s="22">
        <v>41844</v>
      </c>
      <c r="B2164" s="20"/>
      <c r="C2164" s="20"/>
      <c r="D2164" s="20"/>
      <c r="E2164" s="20">
        <v>700.27</v>
      </c>
    </row>
    <row r="2165" spans="1:5" x14ac:dyDescent="0.25">
      <c r="A2165" s="22">
        <v>41845</v>
      </c>
      <c r="B2165" s="20"/>
      <c r="C2165" s="20"/>
      <c r="D2165" s="20"/>
      <c r="E2165" s="20">
        <v>679.44</v>
      </c>
    </row>
    <row r="2166" spans="1:5" x14ac:dyDescent="0.25">
      <c r="A2166" s="22">
        <v>41848</v>
      </c>
      <c r="B2166" s="20"/>
      <c r="C2166" s="20"/>
      <c r="D2166" s="20"/>
      <c r="E2166" s="20">
        <v>684.93</v>
      </c>
    </row>
    <row r="2167" spans="1:5" x14ac:dyDescent="0.25">
      <c r="A2167" s="22">
        <v>41849</v>
      </c>
      <c r="B2167" s="20"/>
      <c r="C2167" s="20"/>
      <c r="D2167" s="20"/>
      <c r="E2167" s="20">
        <v>685.15</v>
      </c>
    </row>
    <row r="2168" spans="1:5" x14ac:dyDescent="0.25">
      <c r="A2168" s="22">
        <v>41850</v>
      </c>
      <c r="B2168" s="20"/>
      <c r="C2168" s="20"/>
      <c r="D2168" s="20"/>
      <c r="E2168" s="20">
        <v>674.08</v>
      </c>
    </row>
    <row r="2169" spans="1:5" x14ac:dyDescent="0.25">
      <c r="A2169" s="22">
        <v>41851</v>
      </c>
      <c r="B2169" s="20"/>
      <c r="C2169" s="20"/>
      <c r="D2169" s="20"/>
      <c r="E2169" s="20">
        <v>613.44000000000005</v>
      </c>
    </row>
    <row r="2170" spans="1:5" x14ac:dyDescent="0.25">
      <c r="A2170" s="22">
        <v>41852</v>
      </c>
      <c r="B2170" s="20"/>
      <c r="C2170" s="20"/>
      <c r="D2170" s="20"/>
      <c r="E2170" s="20">
        <v>586.05999999999995</v>
      </c>
    </row>
    <row r="2171" spans="1:5" x14ac:dyDescent="0.25">
      <c r="A2171" s="22">
        <v>41855</v>
      </c>
      <c r="B2171" s="20"/>
      <c r="C2171" s="20"/>
      <c r="D2171" s="20"/>
      <c r="E2171" s="20">
        <v>621.17999999999995</v>
      </c>
    </row>
    <row r="2172" spans="1:5" x14ac:dyDescent="0.25">
      <c r="A2172" s="22">
        <v>41856</v>
      </c>
      <c r="B2172" s="20"/>
      <c r="C2172" s="20"/>
      <c r="D2172" s="20"/>
      <c r="E2172" s="20">
        <v>569.55999999999995</v>
      </c>
    </row>
    <row r="2173" spans="1:5" x14ac:dyDescent="0.25">
      <c r="A2173" s="22">
        <v>41857</v>
      </c>
      <c r="B2173" s="20"/>
      <c r="C2173" s="20"/>
      <c r="D2173" s="20"/>
      <c r="E2173" s="20">
        <v>567.01</v>
      </c>
    </row>
    <row r="2174" spans="1:5" x14ac:dyDescent="0.25">
      <c r="A2174" s="22">
        <v>41858</v>
      </c>
      <c r="B2174" s="20"/>
      <c r="C2174" s="20"/>
      <c r="D2174" s="20"/>
      <c r="E2174" s="20">
        <v>553.17999999999995</v>
      </c>
    </row>
    <row r="2175" spans="1:5" x14ac:dyDescent="0.25">
      <c r="A2175" s="22">
        <v>41859</v>
      </c>
      <c r="B2175" s="20"/>
      <c r="C2175" s="20"/>
      <c r="D2175" s="20"/>
      <c r="E2175" s="20">
        <v>576.46</v>
      </c>
    </row>
    <row r="2176" spans="1:5" x14ac:dyDescent="0.25">
      <c r="A2176" s="22">
        <v>41862</v>
      </c>
      <c r="B2176" s="20"/>
      <c r="C2176" s="20"/>
      <c r="D2176" s="20"/>
      <c r="E2176" s="20">
        <v>599.96</v>
      </c>
    </row>
    <row r="2177" spans="1:5" x14ac:dyDescent="0.25">
      <c r="A2177" s="22">
        <v>41863</v>
      </c>
      <c r="B2177" s="20"/>
      <c r="C2177" s="20"/>
      <c r="D2177" s="20"/>
      <c r="E2177" s="20">
        <v>604.19000000000005</v>
      </c>
    </row>
    <row r="2178" spans="1:5" x14ac:dyDescent="0.25">
      <c r="A2178" s="22">
        <v>41864</v>
      </c>
      <c r="B2178" s="20"/>
      <c r="C2178" s="20"/>
      <c r="D2178" s="20"/>
      <c r="E2178" s="20">
        <v>638.88</v>
      </c>
    </row>
    <row r="2179" spans="1:5" x14ac:dyDescent="0.25">
      <c r="A2179" s="22">
        <v>41865</v>
      </c>
      <c r="B2179" s="20"/>
      <c r="C2179" s="20"/>
      <c r="D2179" s="20"/>
      <c r="E2179" s="20">
        <v>658.21</v>
      </c>
    </row>
    <row r="2180" spans="1:5" x14ac:dyDescent="0.25">
      <c r="A2180" s="22">
        <v>41866</v>
      </c>
      <c r="B2180" s="20"/>
      <c r="C2180" s="20"/>
      <c r="D2180" s="20"/>
      <c r="E2180" s="20">
        <v>661.23</v>
      </c>
    </row>
    <row r="2181" spans="1:5" x14ac:dyDescent="0.25">
      <c r="A2181" s="22">
        <v>41869</v>
      </c>
      <c r="B2181" s="20"/>
      <c r="C2181" s="20"/>
      <c r="D2181" s="20"/>
      <c r="E2181" s="20">
        <v>683.05</v>
      </c>
    </row>
    <row r="2182" spans="1:5" x14ac:dyDescent="0.25">
      <c r="A2182" s="22">
        <v>41870</v>
      </c>
      <c r="B2182" s="20"/>
      <c r="C2182" s="20"/>
      <c r="D2182" s="20"/>
      <c r="E2182" s="20">
        <v>691.17</v>
      </c>
    </row>
    <row r="2183" spans="1:5" x14ac:dyDescent="0.25">
      <c r="A2183" s="22">
        <v>41871</v>
      </c>
      <c r="B2183" s="20"/>
      <c r="C2183" s="20"/>
      <c r="D2183" s="20"/>
      <c r="E2183" s="20">
        <v>688.07</v>
      </c>
    </row>
    <row r="2184" spans="1:5" x14ac:dyDescent="0.25">
      <c r="A2184" s="22">
        <v>41872</v>
      </c>
      <c r="B2184" s="20"/>
      <c r="C2184" s="20"/>
      <c r="D2184" s="20"/>
      <c r="E2184" s="20">
        <v>684.68</v>
      </c>
    </row>
    <row r="2185" spans="1:5" x14ac:dyDescent="0.25">
      <c r="A2185" s="22">
        <v>41873</v>
      </c>
      <c r="B2185" s="20"/>
      <c r="C2185" s="20"/>
      <c r="D2185" s="20"/>
      <c r="E2185" s="20">
        <v>687.26</v>
      </c>
    </row>
    <row r="2186" spans="1:5" x14ac:dyDescent="0.25">
      <c r="A2186" s="22">
        <v>41876</v>
      </c>
      <c r="B2186" s="20"/>
      <c r="C2186" s="20"/>
      <c r="D2186" s="20"/>
      <c r="E2186" s="20">
        <v>693.2</v>
      </c>
    </row>
    <row r="2187" spans="1:5" x14ac:dyDescent="0.25">
      <c r="A2187" s="22">
        <v>41877</v>
      </c>
      <c r="B2187" s="20"/>
      <c r="C2187" s="20"/>
      <c r="D2187" s="20"/>
      <c r="E2187" s="20">
        <v>687.23</v>
      </c>
    </row>
    <row r="2188" spans="1:5" x14ac:dyDescent="0.25">
      <c r="A2188" s="22">
        <v>41878</v>
      </c>
      <c r="B2188" s="20"/>
      <c r="C2188" s="20"/>
      <c r="D2188" s="20"/>
      <c r="E2188" s="20">
        <v>682.07</v>
      </c>
    </row>
    <row r="2189" spans="1:5" x14ac:dyDescent="0.25">
      <c r="A2189" s="22">
        <v>41879</v>
      </c>
      <c r="B2189" s="20"/>
      <c r="C2189" s="20"/>
      <c r="D2189" s="20"/>
      <c r="E2189" s="20">
        <v>671.82</v>
      </c>
    </row>
    <row r="2190" spans="1:5" x14ac:dyDescent="0.25">
      <c r="A2190" s="22">
        <v>41880</v>
      </c>
      <c r="B2190" s="20"/>
      <c r="C2190" s="20"/>
      <c r="D2190" s="20"/>
      <c r="E2190" s="20">
        <v>677.86</v>
      </c>
    </row>
    <row r="2191" spans="1:5" x14ac:dyDescent="0.25">
      <c r="A2191" s="22">
        <v>41884</v>
      </c>
      <c r="B2191" s="20"/>
      <c r="C2191" s="20"/>
      <c r="D2191" s="20"/>
      <c r="E2191" s="20">
        <v>673.16</v>
      </c>
    </row>
    <row r="2192" spans="1:5" x14ac:dyDescent="0.25">
      <c r="A2192" s="22">
        <v>41885</v>
      </c>
      <c r="B2192" s="20"/>
      <c r="C2192" s="20"/>
      <c r="D2192" s="20"/>
      <c r="E2192" s="20">
        <v>680.21</v>
      </c>
    </row>
    <row r="2193" spans="1:5" x14ac:dyDescent="0.25">
      <c r="A2193" s="22">
        <v>41886</v>
      </c>
      <c r="B2193" s="20"/>
      <c r="C2193" s="20"/>
      <c r="D2193" s="20"/>
      <c r="E2193" s="20">
        <v>676.23</v>
      </c>
    </row>
    <row r="2194" spans="1:5" x14ac:dyDescent="0.25">
      <c r="A2194" s="22">
        <v>41887</v>
      </c>
      <c r="B2194" s="20"/>
      <c r="C2194" s="20"/>
      <c r="D2194" s="20"/>
      <c r="E2194" s="20">
        <v>693.47</v>
      </c>
    </row>
    <row r="2195" spans="1:5" x14ac:dyDescent="0.25">
      <c r="A2195" s="22">
        <v>41890</v>
      </c>
      <c r="B2195" s="20"/>
      <c r="C2195" s="20"/>
      <c r="D2195" s="20"/>
      <c r="E2195" s="20">
        <v>690.28</v>
      </c>
    </row>
    <row r="2196" spans="1:5" x14ac:dyDescent="0.25">
      <c r="A2196" s="22">
        <v>41891</v>
      </c>
      <c r="B2196" s="20"/>
      <c r="C2196" s="20"/>
      <c r="D2196" s="20"/>
      <c r="E2196" s="20">
        <v>672.88</v>
      </c>
    </row>
    <row r="2197" spans="1:5" x14ac:dyDescent="0.25">
      <c r="A2197" s="22">
        <v>41892</v>
      </c>
      <c r="B2197" s="20"/>
      <c r="C2197" s="20"/>
      <c r="D2197" s="20"/>
      <c r="E2197" s="20">
        <v>678.38</v>
      </c>
    </row>
    <row r="2198" spans="1:5" x14ac:dyDescent="0.25">
      <c r="A2198" s="22">
        <v>41893</v>
      </c>
      <c r="B2198" s="20"/>
      <c r="C2198" s="20"/>
      <c r="D2198" s="20"/>
      <c r="E2198" s="20">
        <v>678.08</v>
      </c>
    </row>
    <row r="2199" spans="1:5" x14ac:dyDescent="0.25">
      <c r="A2199" s="22">
        <v>41894</v>
      </c>
      <c r="B2199" s="20"/>
      <c r="C2199" s="20"/>
      <c r="D2199" s="20"/>
      <c r="E2199" s="20">
        <v>663.72</v>
      </c>
    </row>
    <row r="2200" spans="1:5" x14ac:dyDescent="0.25">
      <c r="A2200" s="22">
        <v>41897</v>
      </c>
      <c r="B2200" s="20"/>
      <c r="C2200" s="20"/>
      <c r="D2200" s="20"/>
      <c r="E2200" s="20">
        <v>644.73</v>
      </c>
    </row>
    <row r="2201" spans="1:5" x14ac:dyDescent="0.25">
      <c r="A2201" s="22">
        <v>41898</v>
      </c>
      <c r="B2201" s="20"/>
      <c r="C2201" s="20"/>
      <c r="D2201" s="20"/>
      <c r="E2201" s="20">
        <v>679.04</v>
      </c>
    </row>
    <row r="2202" spans="1:5" x14ac:dyDescent="0.25">
      <c r="A2202" s="22">
        <v>41899</v>
      </c>
      <c r="B2202" s="20"/>
      <c r="C2202" s="20"/>
      <c r="D2202" s="20"/>
      <c r="E2202" s="20">
        <v>681.4</v>
      </c>
    </row>
    <row r="2203" spans="1:5" x14ac:dyDescent="0.25">
      <c r="A2203" s="22">
        <v>41900</v>
      </c>
      <c r="B2203" s="20"/>
      <c r="C2203" s="20"/>
      <c r="D2203" s="20"/>
      <c r="E2203" s="20">
        <v>693.03</v>
      </c>
    </row>
    <row r="2204" spans="1:5" x14ac:dyDescent="0.25">
      <c r="A2204" s="22">
        <v>41901</v>
      </c>
      <c r="B2204" s="20"/>
      <c r="C2204" s="20"/>
      <c r="D2204" s="20"/>
      <c r="E2204" s="20">
        <v>694.38</v>
      </c>
    </row>
    <row r="2205" spans="1:5" x14ac:dyDescent="0.25">
      <c r="A2205" s="22">
        <v>41904</v>
      </c>
      <c r="B2205" s="20"/>
      <c r="C2205" s="20"/>
      <c r="D2205" s="20"/>
      <c r="E2205" s="20">
        <v>669.23</v>
      </c>
    </row>
    <row r="2206" spans="1:5" x14ac:dyDescent="0.25">
      <c r="A2206" s="22">
        <v>41905</v>
      </c>
      <c r="B2206" s="20"/>
      <c r="C2206" s="20"/>
      <c r="D2206" s="20"/>
      <c r="E2206" s="20">
        <v>646.92999999999995</v>
      </c>
    </row>
    <row r="2207" spans="1:5" x14ac:dyDescent="0.25">
      <c r="A2207" s="22">
        <v>41906</v>
      </c>
      <c r="B2207" s="20"/>
      <c r="C2207" s="20"/>
      <c r="D2207" s="20"/>
      <c r="E2207" s="20">
        <v>665</v>
      </c>
    </row>
    <row r="2208" spans="1:5" x14ac:dyDescent="0.25">
      <c r="A2208" s="22">
        <v>41907</v>
      </c>
      <c r="B2208" s="20"/>
      <c r="C2208" s="20"/>
      <c r="D2208" s="20"/>
      <c r="E2208" s="20">
        <v>617.29</v>
      </c>
    </row>
    <row r="2209" spans="1:5" x14ac:dyDescent="0.25">
      <c r="A2209" s="22">
        <v>41908</v>
      </c>
      <c r="B2209" s="20"/>
      <c r="C2209" s="20"/>
      <c r="D2209" s="20"/>
      <c r="E2209" s="20">
        <v>636.67999999999995</v>
      </c>
    </row>
    <row r="2210" spans="1:5" x14ac:dyDescent="0.25">
      <c r="A2210" s="22">
        <v>41911</v>
      </c>
      <c r="B2210" s="20"/>
      <c r="C2210" s="20"/>
      <c r="D2210" s="20"/>
      <c r="E2210" s="20">
        <v>605.08000000000004</v>
      </c>
    </row>
    <row r="2211" spans="1:5" x14ac:dyDescent="0.25">
      <c r="A2211" s="22">
        <v>41912</v>
      </c>
      <c r="B2211" s="20"/>
      <c r="C2211" s="20"/>
      <c r="D2211" s="20"/>
      <c r="E2211" s="20">
        <v>600.02</v>
      </c>
    </row>
    <row r="2212" spans="1:5" x14ac:dyDescent="0.25">
      <c r="A2212" s="22">
        <v>41913</v>
      </c>
      <c r="B2212" s="20"/>
      <c r="C2212" s="20"/>
      <c r="D2212" s="20"/>
      <c r="E2212" s="20">
        <v>575.45000000000005</v>
      </c>
    </row>
    <row r="2213" spans="1:5" x14ac:dyDescent="0.25">
      <c r="A2213" s="22">
        <v>41914</v>
      </c>
      <c r="B2213" s="20"/>
      <c r="C2213" s="20"/>
      <c r="D2213" s="20"/>
      <c r="E2213" s="20">
        <v>590.75</v>
      </c>
    </row>
    <row r="2214" spans="1:5" x14ac:dyDescent="0.25">
      <c r="A2214" s="22">
        <v>41915</v>
      </c>
      <c r="B2214" s="20"/>
      <c r="C2214" s="20"/>
      <c r="D2214" s="20"/>
      <c r="E2214" s="20">
        <v>626.72</v>
      </c>
    </row>
    <row r="2215" spans="1:5" x14ac:dyDescent="0.25">
      <c r="A2215" s="22">
        <v>41918</v>
      </c>
      <c r="B2215" s="20"/>
      <c r="C2215" s="20"/>
      <c r="D2215" s="20"/>
      <c r="E2215" s="20">
        <v>616.16999999999996</v>
      </c>
    </row>
    <row r="2216" spans="1:5" x14ac:dyDescent="0.25">
      <c r="A2216" s="22">
        <v>41919</v>
      </c>
      <c r="B2216" s="20"/>
      <c r="C2216" s="20"/>
      <c r="D2216" s="20"/>
      <c r="E2216" s="20">
        <v>574.13</v>
      </c>
    </row>
    <row r="2217" spans="1:5" x14ac:dyDescent="0.25">
      <c r="A2217" s="22">
        <v>41920</v>
      </c>
      <c r="B2217" s="20"/>
      <c r="C2217" s="20"/>
      <c r="D2217" s="20"/>
      <c r="E2217" s="20">
        <v>619.75</v>
      </c>
    </row>
    <row r="2218" spans="1:5" x14ac:dyDescent="0.25">
      <c r="A2218" s="22">
        <v>41921</v>
      </c>
      <c r="B2218" s="20"/>
      <c r="C2218" s="20"/>
      <c r="D2218" s="20"/>
      <c r="E2218" s="20">
        <v>566.21</v>
      </c>
    </row>
    <row r="2219" spans="1:5" x14ac:dyDescent="0.25">
      <c r="A2219" s="22">
        <v>41922</v>
      </c>
      <c r="B2219" s="20"/>
      <c r="C2219" s="20"/>
      <c r="D2219" s="20"/>
      <c r="E2219" s="20">
        <v>509.67</v>
      </c>
    </row>
    <row r="2220" spans="1:5" x14ac:dyDescent="0.25">
      <c r="A2220" s="22">
        <v>41925</v>
      </c>
      <c r="B2220" s="20"/>
      <c r="C2220" s="20"/>
      <c r="D2220" s="20"/>
      <c r="E2220" s="20">
        <v>454.64</v>
      </c>
    </row>
    <row r="2221" spans="1:5" x14ac:dyDescent="0.25">
      <c r="A2221" s="22">
        <v>41926</v>
      </c>
      <c r="B2221" s="20"/>
      <c r="C2221" s="20"/>
      <c r="D2221" s="20"/>
      <c r="E2221" s="20">
        <v>453.08</v>
      </c>
    </row>
    <row r="2222" spans="1:5" x14ac:dyDescent="0.25">
      <c r="A2222" s="22">
        <v>41927</v>
      </c>
      <c r="B2222" s="20"/>
      <c r="C2222" s="20"/>
      <c r="D2222" s="20"/>
      <c r="E2222" s="20">
        <v>448.72</v>
      </c>
    </row>
    <row r="2223" spans="1:5" x14ac:dyDescent="0.25">
      <c r="A2223" s="22">
        <v>41928</v>
      </c>
      <c r="B2223" s="20"/>
      <c r="C2223" s="20"/>
      <c r="D2223" s="20"/>
      <c r="E2223" s="20">
        <v>444.55</v>
      </c>
    </row>
    <row r="2224" spans="1:5" x14ac:dyDescent="0.25">
      <c r="A2224" s="22">
        <v>41929</v>
      </c>
      <c r="B2224" s="20"/>
      <c r="C2224" s="20"/>
      <c r="D2224" s="20"/>
      <c r="E2224" s="20">
        <v>462.57</v>
      </c>
    </row>
    <row r="2225" spans="1:5" x14ac:dyDescent="0.25">
      <c r="A2225" s="22">
        <v>41932</v>
      </c>
      <c r="B2225" s="20"/>
      <c r="C2225" s="20"/>
      <c r="D2225" s="20"/>
      <c r="E2225" s="20">
        <v>495.33</v>
      </c>
    </row>
    <row r="2226" spans="1:5" x14ac:dyDescent="0.25">
      <c r="A2226" s="22">
        <v>41933</v>
      </c>
      <c r="B2226" s="20"/>
      <c r="C2226" s="20"/>
      <c r="D2226" s="20"/>
      <c r="E2226" s="20">
        <v>533.47</v>
      </c>
    </row>
    <row r="2227" spans="1:5" x14ac:dyDescent="0.25">
      <c r="A2227" s="22">
        <v>41934</v>
      </c>
      <c r="B2227" s="20"/>
      <c r="C2227" s="20"/>
      <c r="D2227" s="20"/>
      <c r="E2227" s="20">
        <v>494.3</v>
      </c>
    </row>
    <row r="2228" spans="1:5" x14ac:dyDescent="0.25">
      <c r="A2228" s="22">
        <v>41935</v>
      </c>
      <c r="B2228" s="20"/>
      <c r="C2228" s="20"/>
      <c r="D2228" s="20"/>
      <c r="E2228" s="20">
        <v>520.08000000000004</v>
      </c>
    </row>
    <row r="2229" spans="1:5" x14ac:dyDescent="0.25">
      <c r="A2229" s="22">
        <v>41936</v>
      </c>
      <c r="B2229" s="20"/>
      <c r="C2229" s="20"/>
      <c r="D2229" s="20"/>
      <c r="E2229" s="20">
        <v>524.69000000000005</v>
      </c>
    </row>
    <row r="2230" spans="1:5" x14ac:dyDescent="0.25">
      <c r="A2230" s="22">
        <v>41939</v>
      </c>
      <c r="B2230" s="20"/>
      <c r="C2230" s="20"/>
      <c r="D2230" s="20"/>
      <c r="E2230" s="20">
        <v>534</v>
      </c>
    </row>
    <row r="2231" spans="1:5" x14ac:dyDescent="0.25">
      <c r="A2231" s="22">
        <v>41940</v>
      </c>
      <c r="B2231" s="20"/>
      <c r="C2231" s="20"/>
      <c r="D2231" s="20"/>
      <c r="E2231" s="20">
        <v>568.34</v>
      </c>
    </row>
    <row r="2232" spans="1:5" x14ac:dyDescent="0.25">
      <c r="A2232" s="22">
        <v>41941</v>
      </c>
      <c r="B2232" s="20"/>
      <c r="C2232" s="20"/>
      <c r="D2232" s="20"/>
      <c r="E2232" s="20">
        <v>562.9</v>
      </c>
    </row>
    <row r="2233" spans="1:5" x14ac:dyDescent="0.25">
      <c r="A2233" s="22">
        <v>41942</v>
      </c>
      <c r="B2233" s="20"/>
      <c r="C2233" s="20"/>
      <c r="D2233" s="20"/>
      <c r="E2233" s="20">
        <v>557.76</v>
      </c>
    </row>
    <row r="2234" spans="1:5" x14ac:dyDescent="0.25">
      <c r="A2234" s="22">
        <v>41943</v>
      </c>
      <c r="B2234" s="20"/>
      <c r="C2234" s="20"/>
      <c r="D2234" s="20"/>
      <c r="E2234" s="20">
        <v>575.63</v>
      </c>
    </row>
    <row r="2235" spans="1:5" x14ac:dyDescent="0.25">
      <c r="A2235" s="22">
        <v>41946</v>
      </c>
      <c r="B2235" s="20"/>
      <c r="C2235" s="20"/>
      <c r="D2235" s="20"/>
      <c r="E2235" s="20">
        <v>563.27</v>
      </c>
    </row>
    <row r="2236" spans="1:5" x14ac:dyDescent="0.25">
      <c r="A2236" s="22">
        <v>41947</v>
      </c>
      <c r="B2236" s="20"/>
      <c r="C2236" s="20"/>
      <c r="D2236" s="20"/>
      <c r="E2236" s="20">
        <v>568.76</v>
      </c>
    </row>
    <row r="2237" spans="1:5" x14ac:dyDescent="0.25">
      <c r="A2237" s="22">
        <v>41948</v>
      </c>
      <c r="B2237" s="20"/>
      <c r="C2237" s="20"/>
      <c r="D2237" s="20"/>
      <c r="E2237" s="20">
        <v>573.57000000000005</v>
      </c>
    </row>
    <row r="2238" spans="1:5" x14ac:dyDescent="0.25">
      <c r="A2238" s="22">
        <v>41949</v>
      </c>
      <c r="B2238" s="20"/>
      <c r="C2238" s="20"/>
      <c r="D2238" s="20"/>
      <c r="E2238" s="20">
        <v>592.66999999999996</v>
      </c>
    </row>
    <row r="2239" spans="1:5" x14ac:dyDescent="0.25">
      <c r="A2239" s="22">
        <v>41950</v>
      </c>
      <c r="B2239" s="20"/>
      <c r="C2239" s="20"/>
      <c r="D2239" s="20"/>
      <c r="E2239" s="20">
        <v>599.22</v>
      </c>
    </row>
    <row r="2240" spans="1:5" x14ac:dyDescent="0.25">
      <c r="A2240" s="22">
        <v>41953</v>
      </c>
      <c r="B2240" s="20"/>
      <c r="C2240" s="20"/>
      <c r="D2240" s="20"/>
      <c r="E2240" s="20">
        <v>624.05999999999995</v>
      </c>
    </row>
    <row r="2241" spans="1:5" x14ac:dyDescent="0.25">
      <c r="A2241" s="22">
        <v>41954</v>
      </c>
      <c r="B2241" s="20"/>
      <c r="C2241" s="20"/>
      <c r="D2241" s="20"/>
      <c r="E2241" s="20">
        <v>620.99</v>
      </c>
    </row>
    <row r="2242" spans="1:5" x14ac:dyDescent="0.25">
      <c r="A2242" s="22">
        <v>41955</v>
      </c>
      <c r="B2242" s="20"/>
      <c r="C2242" s="20"/>
      <c r="D2242" s="20"/>
      <c r="E2242" s="20">
        <v>616.89</v>
      </c>
    </row>
    <row r="2243" spans="1:5" x14ac:dyDescent="0.25">
      <c r="A2243" s="22">
        <v>41956</v>
      </c>
      <c r="B2243" s="20"/>
      <c r="C2243" s="20"/>
      <c r="D2243" s="20"/>
      <c r="E2243" s="20">
        <v>605.47</v>
      </c>
    </row>
    <row r="2244" spans="1:5" x14ac:dyDescent="0.25">
      <c r="A2244" s="22">
        <v>41957</v>
      </c>
      <c r="B2244" s="20"/>
      <c r="C2244" s="20"/>
      <c r="D2244" s="20"/>
      <c r="E2244" s="20">
        <v>605.65</v>
      </c>
    </row>
    <row r="2245" spans="1:5" x14ac:dyDescent="0.25">
      <c r="A2245" s="22">
        <v>41960</v>
      </c>
      <c r="B2245" s="20"/>
      <c r="C2245" s="20"/>
      <c r="D2245" s="20"/>
      <c r="E2245" s="20">
        <v>607.54999999999995</v>
      </c>
    </row>
    <row r="2246" spans="1:5" x14ac:dyDescent="0.25">
      <c r="A2246" s="22">
        <v>41961</v>
      </c>
      <c r="B2246" s="20"/>
      <c r="C2246" s="20"/>
      <c r="D2246" s="20"/>
      <c r="E2246" s="20">
        <v>618.36</v>
      </c>
    </row>
    <row r="2247" spans="1:5" x14ac:dyDescent="0.25">
      <c r="A2247" s="22">
        <v>41962</v>
      </c>
      <c r="B2247" s="20"/>
      <c r="C2247" s="20"/>
      <c r="D2247" s="20"/>
      <c r="E2247" s="20">
        <v>603.55999999999995</v>
      </c>
    </row>
    <row r="2248" spans="1:5" x14ac:dyDescent="0.25">
      <c r="A2248" s="22">
        <v>41963</v>
      </c>
      <c r="B2248" s="20"/>
      <c r="C2248" s="20"/>
      <c r="D2248" s="20"/>
      <c r="E2248" s="20">
        <v>608.28</v>
      </c>
    </row>
    <row r="2249" spans="1:5" x14ac:dyDescent="0.25">
      <c r="A2249" s="22">
        <v>41964</v>
      </c>
      <c r="B2249" s="20"/>
      <c r="C2249" s="20"/>
      <c r="D2249" s="20"/>
      <c r="E2249" s="20">
        <v>621.57000000000005</v>
      </c>
    </row>
    <row r="2250" spans="1:5" x14ac:dyDescent="0.25">
      <c r="A2250" s="22">
        <v>41967</v>
      </c>
      <c r="B2250" s="20"/>
      <c r="C2250" s="20"/>
      <c r="D2250" s="20"/>
      <c r="E2250" s="20">
        <v>634.48</v>
      </c>
    </row>
    <row r="2251" spans="1:5" x14ac:dyDescent="0.25">
      <c r="A2251" s="22">
        <v>41968</v>
      </c>
      <c r="B2251" s="20"/>
      <c r="C2251" s="20"/>
      <c r="D2251" s="20"/>
      <c r="E2251" s="20">
        <v>637.36</v>
      </c>
    </row>
    <row r="2252" spans="1:5" x14ac:dyDescent="0.25">
      <c r="A2252" s="22">
        <v>41969</v>
      </c>
      <c r="B2252" s="20"/>
      <c r="C2252" s="20"/>
      <c r="D2252" s="20"/>
      <c r="E2252" s="20">
        <v>648.14</v>
      </c>
    </row>
    <row r="2253" spans="1:5" x14ac:dyDescent="0.25">
      <c r="A2253" s="22">
        <v>41971</v>
      </c>
      <c r="B2253" s="20"/>
      <c r="C2253" s="20"/>
      <c r="D2253" s="20"/>
      <c r="E2253" s="20">
        <v>625.95000000000005</v>
      </c>
    </row>
    <row r="2254" spans="1:5" x14ac:dyDescent="0.25">
      <c r="A2254" s="22">
        <v>41974</v>
      </c>
      <c r="B2254" s="20"/>
      <c r="C2254" s="20"/>
      <c r="D2254" s="20"/>
      <c r="E2254" s="20">
        <v>601.28</v>
      </c>
    </row>
    <row r="2255" spans="1:5" x14ac:dyDescent="0.25">
      <c r="A2255" s="22">
        <v>41975</v>
      </c>
      <c r="B2255" s="20"/>
      <c r="C2255" s="20"/>
      <c r="D2255" s="20"/>
      <c r="E2255" s="20">
        <v>635.19000000000005</v>
      </c>
    </row>
    <row r="2256" spans="1:5" x14ac:dyDescent="0.25">
      <c r="A2256" s="22">
        <v>41976</v>
      </c>
      <c r="B2256" s="20"/>
      <c r="C2256" s="20"/>
      <c r="D2256" s="20"/>
      <c r="E2256" s="20">
        <v>647.94000000000005</v>
      </c>
    </row>
    <row r="2257" spans="1:5" x14ac:dyDescent="0.25">
      <c r="A2257" s="22">
        <v>41977</v>
      </c>
      <c r="B2257" s="20"/>
      <c r="C2257" s="20"/>
      <c r="D2257" s="20"/>
      <c r="E2257" s="20">
        <v>647.77</v>
      </c>
    </row>
    <row r="2258" spans="1:5" x14ac:dyDescent="0.25">
      <c r="A2258" s="22">
        <v>41978</v>
      </c>
      <c r="B2258" s="20"/>
      <c r="C2258" s="20"/>
      <c r="D2258" s="20"/>
      <c r="E2258" s="20">
        <v>656.46</v>
      </c>
    </row>
    <row r="2259" spans="1:5" x14ac:dyDescent="0.25">
      <c r="A2259" s="22">
        <v>41981</v>
      </c>
      <c r="B2259" s="20"/>
      <c r="C2259" s="20"/>
      <c r="D2259" s="20"/>
      <c r="E2259" s="20">
        <v>628.98</v>
      </c>
    </row>
    <row r="2260" spans="1:5" x14ac:dyDescent="0.25">
      <c r="A2260" s="22">
        <v>41982</v>
      </c>
      <c r="B2260" s="20"/>
      <c r="C2260" s="20"/>
      <c r="D2260" s="20"/>
      <c r="E2260" s="20">
        <v>626.95000000000005</v>
      </c>
    </row>
    <row r="2261" spans="1:5" x14ac:dyDescent="0.25">
      <c r="A2261" s="22">
        <v>41983</v>
      </c>
      <c r="B2261" s="20"/>
      <c r="C2261" s="20"/>
      <c r="D2261" s="20"/>
      <c r="E2261" s="20">
        <v>559.82000000000005</v>
      </c>
    </row>
    <row r="2262" spans="1:5" x14ac:dyDescent="0.25">
      <c r="A2262" s="22">
        <v>41984</v>
      </c>
      <c r="B2262" s="20"/>
      <c r="C2262" s="20"/>
      <c r="D2262" s="20"/>
      <c r="E2262" s="20">
        <v>528.01</v>
      </c>
    </row>
    <row r="2263" spans="1:5" x14ac:dyDescent="0.25">
      <c r="A2263" s="22">
        <v>41985</v>
      </c>
      <c r="B2263" s="20"/>
      <c r="C2263" s="20"/>
      <c r="D2263" s="20"/>
      <c r="E2263" s="20">
        <v>493.63</v>
      </c>
    </row>
    <row r="2264" spans="1:5" x14ac:dyDescent="0.25">
      <c r="A2264" s="22">
        <v>41988</v>
      </c>
      <c r="B2264" s="20"/>
      <c r="C2264" s="20"/>
      <c r="D2264" s="20"/>
      <c r="E2264" s="20">
        <v>507.79</v>
      </c>
    </row>
    <row r="2265" spans="1:5" x14ac:dyDescent="0.25">
      <c r="A2265" s="22">
        <v>41989</v>
      </c>
      <c r="B2265" s="20"/>
      <c r="C2265" s="20"/>
      <c r="D2265" s="20"/>
      <c r="E2265" s="20">
        <v>487.17</v>
      </c>
    </row>
    <row r="2266" spans="1:5" x14ac:dyDescent="0.25">
      <c r="A2266" s="22">
        <v>41990</v>
      </c>
      <c r="B2266" s="20"/>
      <c r="C2266" s="20"/>
      <c r="D2266" s="20"/>
      <c r="E2266" s="20">
        <v>532.01</v>
      </c>
    </row>
    <row r="2267" spans="1:5" x14ac:dyDescent="0.25">
      <c r="A2267" s="22">
        <v>41991</v>
      </c>
      <c r="B2267" s="20"/>
      <c r="C2267" s="20"/>
      <c r="D2267" s="20"/>
      <c r="E2267" s="20">
        <v>546.29</v>
      </c>
    </row>
    <row r="2268" spans="1:5" x14ac:dyDescent="0.25">
      <c r="A2268" s="22">
        <v>41992</v>
      </c>
      <c r="B2268" s="20"/>
      <c r="C2268" s="20"/>
      <c r="D2268" s="20"/>
      <c r="E2268" s="20">
        <v>556.84</v>
      </c>
    </row>
    <row r="2269" spans="1:5" x14ac:dyDescent="0.25">
      <c r="A2269" s="22">
        <v>41995</v>
      </c>
      <c r="B2269" s="20"/>
      <c r="C2269" s="20"/>
      <c r="D2269" s="20"/>
      <c r="E2269" s="20">
        <v>579.20000000000005</v>
      </c>
    </row>
    <row r="2270" spans="1:5" x14ac:dyDescent="0.25">
      <c r="A2270" s="22">
        <v>41996</v>
      </c>
      <c r="B2270" s="20"/>
      <c r="C2270" s="20"/>
      <c r="D2270" s="20"/>
      <c r="E2270" s="20">
        <v>580.08000000000004</v>
      </c>
    </row>
    <row r="2271" spans="1:5" x14ac:dyDescent="0.25">
      <c r="A2271" s="22">
        <v>41997</v>
      </c>
      <c r="B2271" s="20"/>
      <c r="C2271" s="20"/>
      <c r="D2271" s="20"/>
      <c r="E2271" s="20">
        <v>577.13</v>
      </c>
    </row>
    <row r="2272" spans="1:5" x14ac:dyDescent="0.25">
      <c r="A2272" s="22">
        <v>41999</v>
      </c>
      <c r="B2272" s="20"/>
      <c r="C2272" s="20"/>
      <c r="D2272" s="20"/>
      <c r="E2272" s="20">
        <v>580.49</v>
      </c>
    </row>
    <row r="2273" spans="1:5" x14ac:dyDescent="0.25">
      <c r="A2273" s="22">
        <v>42002</v>
      </c>
      <c r="B2273" s="20"/>
      <c r="C2273" s="20"/>
      <c r="D2273" s="20"/>
      <c r="E2273" s="20">
        <v>584.49</v>
      </c>
    </row>
    <row r="2274" spans="1:5" x14ac:dyDescent="0.25">
      <c r="A2274" s="22">
        <v>42003</v>
      </c>
      <c r="B2274" s="20"/>
      <c r="C2274" s="20"/>
      <c r="D2274" s="20"/>
      <c r="E2274" s="20">
        <v>568.09</v>
      </c>
    </row>
    <row r="2275" spans="1:5" x14ac:dyDescent="0.25">
      <c r="A2275" s="22">
        <v>42004</v>
      </c>
      <c r="B2275" s="20"/>
      <c r="C2275" s="20"/>
      <c r="D2275" s="20"/>
      <c r="E2275" s="20">
        <v>515.5</v>
      </c>
    </row>
    <row r="2276" spans="1:5" x14ac:dyDescent="0.25">
      <c r="A2276" s="22">
        <v>42006</v>
      </c>
      <c r="B2276" s="20"/>
      <c r="C2276" s="20"/>
      <c r="D2276" s="20"/>
      <c r="E2276" s="20">
        <v>531.45000000000005</v>
      </c>
    </row>
    <row r="2277" spans="1:5" x14ac:dyDescent="0.25">
      <c r="A2277" s="22">
        <v>42009</v>
      </c>
      <c r="B2277" s="20"/>
      <c r="C2277" s="20"/>
      <c r="D2277" s="20"/>
      <c r="E2277" s="20">
        <v>491.33</v>
      </c>
    </row>
    <row r="2278" spans="1:5" x14ac:dyDescent="0.25">
      <c r="A2278" s="22">
        <v>42010</v>
      </c>
      <c r="B2278" s="20"/>
      <c r="C2278" s="20"/>
      <c r="D2278" s="20"/>
      <c r="E2278" s="20">
        <v>485.46</v>
      </c>
    </row>
    <row r="2279" spans="1:5" x14ac:dyDescent="0.25">
      <c r="A2279" s="22">
        <v>42011</v>
      </c>
      <c r="B2279" s="20"/>
      <c r="C2279" s="20"/>
      <c r="D2279" s="20"/>
      <c r="E2279" s="20">
        <v>494.56</v>
      </c>
    </row>
    <row r="2280" spans="1:5" x14ac:dyDescent="0.25">
      <c r="A2280" s="22">
        <v>42012</v>
      </c>
      <c r="B2280" s="20"/>
      <c r="C2280" s="20"/>
      <c r="D2280" s="20"/>
      <c r="E2280" s="20">
        <v>526.27</v>
      </c>
    </row>
    <row r="2281" spans="1:5" x14ac:dyDescent="0.25">
      <c r="A2281" s="22">
        <v>42013</v>
      </c>
      <c r="B2281" s="20"/>
      <c r="C2281" s="20"/>
      <c r="D2281" s="20"/>
      <c r="E2281" s="20">
        <v>506.7</v>
      </c>
    </row>
    <row r="2282" spans="1:5" x14ac:dyDescent="0.25">
      <c r="A2282" s="22">
        <v>42016</v>
      </c>
      <c r="B2282" s="20"/>
      <c r="C2282" s="20"/>
      <c r="D2282" s="20"/>
      <c r="E2282" s="20">
        <v>481.57</v>
      </c>
    </row>
    <row r="2283" spans="1:5" x14ac:dyDescent="0.25">
      <c r="A2283" s="22">
        <v>42017</v>
      </c>
      <c r="B2283" s="20"/>
      <c r="C2283" s="20"/>
      <c r="D2283" s="20"/>
      <c r="E2283" s="20">
        <v>467.47</v>
      </c>
    </row>
    <row r="2284" spans="1:5" x14ac:dyDescent="0.25">
      <c r="A2284" s="22">
        <v>42018</v>
      </c>
      <c r="B2284" s="20"/>
      <c r="C2284" s="20"/>
      <c r="D2284" s="20"/>
      <c r="E2284" s="20">
        <v>458.35</v>
      </c>
    </row>
    <row r="2285" spans="1:5" x14ac:dyDescent="0.25">
      <c r="A2285" s="22">
        <v>42019</v>
      </c>
      <c r="B2285" s="20"/>
      <c r="C2285" s="20"/>
      <c r="D2285" s="20"/>
      <c r="E2285" s="20">
        <v>447.77</v>
      </c>
    </row>
    <row r="2286" spans="1:5" x14ac:dyDescent="0.25">
      <c r="A2286" s="22">
        <v>42020</v>
      </c>
      <c r="B2286" s="20"/>
      <c r="C2286" s="20"/>
      <c r="D2286" s="20"/>
      <c r="E2286" s="20">
        <v>458.55</v>
      </c>
    </row>
    <row r="2287" spans="1:5" x14ac:dyDescent="0.25">
      <c r="A2287" s="22">
        <v>42024</v>
      </c>
      <c r="B2287" s="20"/>
      <c r="C2287" s="20"/>
      <c r="D2287" s="20"/>
      <c r="E2287" s="20">
        <v>458.78</v>
      </c>
    </row>
    <row r="2288" spans="1:5" x14ac:dyDescent="0.25">
      <c r="A2288" s="22">
        <v>42025</v>
      </c>
      <c r="B2288" s="20"/>
      <c r="C2288" s="20"/>
      <c r="D2288" s="20"/>
      <c r="E2288" s="20">
        <v>479.97</v>
      </c>
    </row>
    <row r="2289" spans="1:5" x14ac:dyDescent="0.25">
      <c r="A2289" s="22">
        <v>42026</v>
      </c>
      <c r="B2289" s="20"/>
      <c r="C2289" s="20"/>
      <c r="D2289" s="20"/>
      <c r="E2289" s="20">
        <v>511.22</v>
      </c>
    </row>
    <row r="2290" spans="1:5" x14ac:dyDescent="0.25">
      <c r="A2290" s="22">
        <v>42027</v>
      </c>
      <c r="B2290" s="20"/>
      <c r="C2290" s="20"/>
      <c r="D2290" s="20"/>
      <c r="E2290" s="20">
        <v>500.05</v>
      </c>
    </row>
    <row r="2291" spans="1:5" x14ac:dyDescent="0.25">
      <c r="A2291" s="22">
        <v>42030</v>
      </c>
      <c r="B2291" s="20"/>
      <c r="C2291" s="20"/>
      <c r="D2291" s="20"/>
      <c r="E2291" s="20">
        <v>520.77</v>
      </c>
    </row>
    <row r="2292" spans="1:5" x14ac:dyDescent="0.25">
      <c r="A2292" s="22">
        <v>42031</v>
      </c>
      <c r="B2292" s="20"/>
      <c r="C2292" s="20"/>
      <c r="D2292" s="20"/>
      <c r="E2292" s="20">
        <v>500.31</v>
      </c>
    </row>
    <row r="2293" spans="1:5" x14ac:dyDescent="0.25">
      <c r="A2293" s="22">
        <v>42032</v>
      </c>
      <c r="B2293" s="20"/>
      <c r="C2293" s="20"/>
      <c r="D2293" s="20"/>
      <c r="E2293" s="20">
        <v>456.86</v>
      </c>
    </row>
    <row r="2294" spans="1:5" x14ac:dyDescent="0.25">
      <c r="A2294" s="22">
        <v>42033</v>
      </c>
      <c r="B2294" s="20"/>
      <c r="C2294" s="20"/>
      <c r="D2294" s="20"/>
      <c r="E2294" s="20">
        <v>472.53</v>
      </c>
    </row>
    <row r="2295" spans="1:5" x14ac:dyDescent="0.25">
      <c r="A2295" s="22">
        <v>42034</v>
      </c>
      <c r="B2295" s="20"/>
      <c r="C2295" s="20"/>
      <c r="D2295" s="20"/>
      <c r="E2295" s="20">
        <v>426.37</v>
      </c>
    </row>
    <row r="2296" spans="1:5" x14ac:dyDescent="0.25">
      <c r="A2296" s="22">
        <v>42037</v>
      </c>
      <c r="B2296" s="20"/>
      <c r="C2296" s="20"/>
      <c r="D2296" s="20"/>
      <c r="E2296" s="20">
        <v>447.24</v>
      </c>
    </row>
    <row r="2297" spans="1:5" x14ac:dyDescent="0.25">
      <c r="A2297" s="22">
        <v>42038</v>
      </c>
      <c r="B2297" s="20"/>
      <c r="C2297" s="20"/>
      <c r="D2297" s="20"/>
      <c r="E2297" s="20">
        <v>470.37</v>
      </c>
    </row>
    <row r="2298" spans="1:5" x14ac:dyDescent="0.25">
      <c r="A2298" s="22">
        <v>42039</v>
      </c>
      <c r="B2298" s="20"/>
      <c r="C2298" s="20"/>
      <c r="D2298" s="20"/>
      <c r="E2298" s="20">
        <v>457.08</v>
      </c>
    </row>
    <row r="2299" spans="1:5" x14ac:dyDescent="0.25">
      <c r="A2299" s="22">
        <v>42040</v>
      </c>
      <c r="B2299" s="20"/>
      <c r="C2299" s="20"/>
      <c r="D2299" s="20"/>
      <c r="E2299" s="20">
        <v>474.68</v>
      </c>
    </row>
    <row r="2300" spans="1:5" x14ac:dyDescent="0.25">
      <c r="A2300" s="22">
        <v>42041</v>
      </c>
      <c r="B2300" s="20"/>
      <c r="C2300" s="20"/>
      <c r="D2300" s="20"/>
      <c r="E2300" s="20">
        <v>446.91</v>
      </c>
    </row>
    <row r="2301" spans="1:5" x14ac:dyDescent="0.25">
      <c r="A2301" s="22">
        <v>42044</v>
      </c>
      <c r="B2301" s="20"/>
      <c r="C2301" s="20"/>
      <c r="D2301" s="20"/>
      <c r="E2301" s="20">
        <v>449.02</v>
      </c>
    </row>
    <row r="2302" spans="1:5" x14ac:dyDescent="0.25">
      <c r="A2302" s="22">
        <v>42045</v>
      </c>
      <c r="B2302" s="20"/>
      <c r="C2302" s="20"/>
      <c r="D2302" s="20"/>
      <c r="E2302" s="20">
        <v>468.97</v>
      </c>
    </row>
    <row r="2303" spans="1:5" x14ac:dyDescent="0.25">
      <c r="A2303" s="22">
        <v>42046</v>
      </c>
      <c r="B2303" s="20"/>
      <c r="C2303" s="20"/>
      <c r="D2303" s="20"/>
      <c r="E2303" s="20">
        <v>461.99</v>
      </c>
    </row>
    <row r="2304" spans="1:5" x14ac:dyDescent="0.25">
      <c r="A2304" s="22">
        <v>42047</v>
      </c>
      <c r="B2304" s="20"/>
      <c r="C2304" s="20"/>
      <c r="D2304" s="20"/>
      <c r="E2304" s="20">
        <v>493.48</v>
      </c>
    </row>
    <row r="2305" spans="1:5" x14ac:dyDescent="0.25">
      <c r="A2305" s="22">
        <v>42048</v>
      </c>
      <c r="B2305" s="20"/>
      <c r="C2305" s="20"/>
      <c r="D2305" s="20"/>
      <c r="E2305" s="20">
        <v>498.12</v>
      </c>
    </row>
    <row r="2306" spans="1:5" x14ac:dyDescent="0.25">
      <c r="A2306" s="22">
        <v>42052</v>
      </c>
      <c r="B2306" s="20"/>
      <c r="C2306" s="20"/>
      <c r="D2306" s="20"/>
      <c r="E2306" s="20">
        <v>495.44</v>
      </c>
    </row>
    <row r="2307" spans="1:5" x14ac:dyDescent="0.25">
      <c r="A2307" s="22">
        <v>42053</v>
      </c>
      <c r="B2307" s="20"/>
      <c r="C2307" s="20"/>
      <c r="D2307" s="20"/>
      <c r="E2307" s="20">
        <v>500.61</v>
      </c>
    </row>
    <row r="2308" spans="1:5" x14ac:dyDescent="0.25">
      <c r="A2308" s="22">
        <v>42054</v>
      </c>
      <c r="B2308" s="20"/>
      <c r="C2308" s="20"/>
      <c r="D2308" s="20"/>
      <c r="E2308" s="20">
        <v>509.92</v>
      </c>
    </row>
    <row r="2309" spans="1:5" x14ac:dyDescent="0.25">
      <c r="A2309" s="22">
        <v>42055</v>
      </c>
      <c r="B2309" s="20"/>
      <c r="C2309" s="20"/>
      <c r="D2309" s="20"/>
      <c r="E2309" s="20">
        <v>530.9</v>
      </c>
    </row>
    <row r="2310" spans="1:5" x14ac:dyDescent="0.25">
      <c r="A2310" s="22">
        <v>42058</v>
      </c>
      <c r="B2310" s="20"/>
      <c r="C2310" s="20"/>
      <c r="D2310" s="20"/>
      <c r="E2310" s="20">
        <v>526.59</v>
      </c>
    </row>
    <row r="2311" spans="1:5" x14ac:dyDescent="0.25">
      <c r="A2311" s="22">
        <v>42059</v>
      </c>
      <c r="B2311" s="20"/>
      <c r="C2311" s="20"/>
      <c r="D2311" s="20"/>
      <c r="E2311" s="20">
        <v>550.22</v>
      </c>
    </row>
    <row r="2312" spans="1:5" x14ac:dyDescent="0.25">
      <c r="A2312" s="22">
        <v>42060</v>
      </c>
      <c r="B2312" s="20"/>
      <c r="C2312" s="20"/>
      <c r="D2312" s="20"/>
      <c r="E2312" s="20">
        <v>547.05999999999995</v>
      </c>
    </row>
    <row r="2313" spans="1:5" x14ac:dyDescent="0.25">
      <c r="A2313" s="22">
        <v>42061</v>
      </c>
      <c r="B2313" s="20"/>
      <c r="C2313" s="20"/>
      <c r="D2313" s="20"/>
      <c r="E2313" s="20">
        <v>550.69000000000005</v>
      </c>
    </row>
    <row r="2314" spans="1:5" x14ac:dyDescent="0.25">
      <c r="A2314" s="22">
        <v>42062</v>
      </c>
      <c r="B2314" s="20"/>
      <c r="C2314" s="20"/>
      <c r="D2314" s="20"/>
      <c r="E2314" s="20">
        <v>553.01</v>
      </c>
    </row>
    <row r="2315" spans="1:5" x14ac:dyDescent="0.25">
      <c r="A2315" s="22">
        <v>42065</v>
      </c>
      <c r="B2315" s="20"/>
      <c r="C2315" s="20"/>
      <c r="D2315" s="20"/>
      <c r="E2315" s="20">
        <v>573.54</v>
      </c>
    </row>
    <row r="2316" spans="1:5" x14ac:dyDescent="0.25">
      <c r="A2316" s="22">
        <v>42066</v>
      </c>
      <c r="B2316" s="20"/>
      <c r="C2316" s="20"/>
      <c r="D2316" s="20"/>
      <c r="E2316" s="20">
        <v>560.04999999999995</v>
      </c>
    </row>
    <row r="2317" spans="1:5" x14ac:dyDescent="0.25">
      <c r="A2317" s="22">
        <v>42067</v>
      </c>
      <c r="B2317" s="20"/>
      <c r="C2317" s="20"/>
      <c r="D2317" s="20"/>
      <c r="E2317" s="20">
        <v>561.74</v>
      </c>
    </row>
    <row r="2318" spans="1:5" x14ac:dyDescent="0.25">
      <c r="A2318" s="22">
        <v>42068</v>
      </c>
      <c r="B2318" s="20"/>
      <c r="C2318" s="20"/>
      <c r="D2318" s="20"/>
      <c r="E2318" s="20">
        <v>569.09</v>
      </c>
    </row>
    <row r="2319" spans="1:5" x14ac:dyDescent="0.25">
      <c r="A2319" s="22">
        <v>42069</v>
      </c>
      <c r="B2319" s="20"/>
      <c r="C2319" s="20"/>
      <c r="D2319" s="20"/>
      <c r="E2319" s="20">
        <v>542.17999999999995</v>
      </c>
    </row>
    <row r="2320" spans="1:5" x14ac:dyDescent="0.25">
      <c r="A2320" s="22">
        <v>42072</v>
      </c>
      <c r="B2320" s="20"/>
      <c r="C2320" s="20"/>
      <c r="D2320" s="20"/>
      <c r="E2320" s="20">
        <v>554.42999999999995</v>
      </c>
    </row>
    <row r="2321" spans="1:5" x14ac:dyDescent="0.25">
      <c r="A2321" s="22">
        <v>42073</v>
      </c>
      <c r="B2321" s="20"/>
      <c r="C2321" s="20"/>
      <c r="D2321" s="20"/>
      <c r="E2321" s="20">
        <v>532.9</v>
      </c>
    </row>
    <row r="2322" spans="1:5" x14ac:dyDescent="0.25">
      <c r="A2322" s="22">
        <v>42074</v>
      </c>
      <c r="B2322" s="20"/>
      <c r="C2322" s="20"/>
      <c r="D2322" s="20"/>
      <c r="E2322" s="20">
        <v>518.77</v>
      </c>
    </row>
    <row r="2323" spans="1:5" x14ac:dyDescent="0.25">
      <c r="A2323" s="22">
        <v>42075</v>
      </c>
      <c r="B2323" s="20"/>
      <c r="C2323" s="20"/>
      <c r="D2323" s="20"/>
      <c r="E2323" s="20">
        <v>550.54999999999995</v>
      </c>
    </row>
    <row r="2324" spans="1:5" x14ac:dyDescent="0.25">
      <c r="A2324" s="22">
        <v>42076</v>
      </c>
      <c r="B2324" s="20"/>
      <c r="C2324" s="20"/>
      <c r="D2324" s="20"/>
      <c r="E2324" s="20">
        <v>537.37</v>
      </c>
    </row>
    <row r="2325" spans="1:5" x14ac:dyDescent="0.25">
      <c r="A2325" s="22">
        <v>42079</v>
      </c>
      <c r="B2325" s="20"/>
      <c r="C2325" s="20"/>
      <c r="D2325" s="20"/>
      <c r="E2325" s="20">
        <v>549.61</v>
      </c>
    </row>
    <row r="2326" spans="1:5" x14ac:dyDescent="0.25">
      <c r="A2326" s="22">
        <v>42080</v>
      </c>
      <c r="B2326" s="20"/>
      <c r="C2326" s="20"/>
      <c r="D2326" s="20"/>
      <c r="E2326" s="20">
        <v>554.15</v>
      </c>
    </row>
    <row r="2327" spans="1:5" x14ac:dyDescent="0.25">
      <c r="A2327" s="22">
        <v>42081</v>
      </c>
      <c r="B2327" s="20"/>
      <c r="C2327" s="20"/>
      <c r="D2327" s="20"/>
      <c r="E2327" s="20">
        <v>576.27</v>
      </c>
    </row>
    <row r="2328" spans="1:5" x14ac:dyDescent="0.25">
      <c r="A2328" s="22">
        <v>42082</v>
      </c>
      <c r="B2328" s="20"/>
      <c r="C2328" s="20"/>
      <c r="D2328" s="20"/>
      <c r="E2328" s="20">
        <v>575.87</v>
      </c>
    </row>
    <row r="2329" spans="1:5" x14ac:dyDescent="0.25">
      <c r="A2329" s="22">
        <v>42083</v>
      </c>
      <c r="B2329" s="20"/>
      <c r="C2329" s="20"/>
      <c r="D2329" s="20"/>
      <c r="E2329" s="20">
        <v>588.03</v>
      </c>
    </row>
    <row r="2330" spans="1:5" x14ac:dyDescent="0.25">
      <c r="A2330" s="22">
        <v>42086</v>
      </c>
      <c r="B2330" s="20"/>
      <c r="C2330" s="20"/>
      <c r="D2330" s="20"/>
      <c r="E2330" s="20">
        <v>599.07000000000005</v>
      </c>
    </row>
    <row r="2331" spans="1:5" x14ac:dyDescent="0.25">
      <c r="A2331" s="22">
        <v>42087</v>
      </c>
      <c r="B2331" s="20"/>
      <c r="C2331" s="20"/>
      <c r="D2331" s="20"/>
      <c r="E2331" s="20">
        <v>598.49</v>
      </c>
    </row>
    <row r="2332" spans="1:5" x14ac:dyDescent="0.25">
      <c r="A2332" s="22">
        <v>42088</v>
      </c>
      <c r="B2332" s="20"/>
      <c r="C2332" s="20"/>
      <c r="D2332" s="20"/>
      <c r="E2332" s="20">
        <v>572.11</v>
      </c>
    </row>
    <row r="2333" spans="1:5" x14ac:dyDescent="0.25">
      <c r="A2333" s="22">
        <v>42089</v>
      </c>
      <c r="B2333" s="20"/>
      <c r="C2333" s="20"/>
      <c r="D2333" s="20"/>
      <c r="E2333" s="20">
        <v>574.48</v>
      </c>
    </row>
    <row r="2334" spans="1:5" x14ac:dyDescent="0.25">
      <c r="A2334" s="22">
        <v>42090</v>
      </c>
      <c r="B2334" s="20"/>
      <c r="C2334" s="20"/>
      <c r="D2334" s="20"/>
      <c r="E2334" s="20">
        <v>583.04999999999995</v>
      </c>
    </row>
    <row r="2335" spans="1:5" x14ac:dyDescent="0.25">
      <c r="A2335" s="22">
        <v>42093</v>
      </c>
      <c r="B2335" s="20"/>
      <c r="C2335" s="20"/>
      <c r="D2335" s="20"/>
      <c r="E2335" s="20">
        <v>601.57000000000005</v>
      </c>
    </row>
    <row r="2336" spans="1:5" x14ac:dyDescent="0.25">
      <c r="A2336" s="22">
        <v>42094</v>
      </c>
      <c r="B2336" s="20"/>
      <c r="C2336" s="20"/>
      <c r="D2336" s="20"/>
      <c r="E2336" s="20">
        <v>585.5</v>
      </c>
    </row>
    <row r="2337" spans="1:5" x14ac:dyDescent="0.25">
      <c r="A2337" s="22">
        <v>42095</v>
      </c>
      <c r="B2337" s="20"/>
      <c r="C2337" s="20"/>
      <c r="D2337" s="20"/>
      <c r="E2337" s="20">
        <v>584.36</v>
      </c>
    </row>
    <row r="2338" spans="1:5" x14ac:dyDescent="0.25">
      <c r="A2338" s="22">
        <v>42096</v>
      </c>
      <c r="B2338" s="20"/>
      <c r="C2338" s="20"/>
      <c r="D2338" s="20"/>
      <c r="E2338" s="20">
        <v>598.73</v>
      </c>
    </row>
    <row r="2339" spans="1:5" x14ac:dyDescent="0.25">
      <c r="A2339" s="22">
        <v>42100</v>
      </c>
      <c r="B2339" s="20"/>
      <c r="C2339" s="20"/>
      <c r="D2339" s="20"/>
      <c r="E2339" s="20">
        <v>610.64</v>
      </c>
    </row>
    <row r="2340" spans="1:5" x14ac:dyDescent="0.25">
      <c r="A2340" s="22">
        <v>42101</v>
      </c>
      <c r="B2340" s="20"/>
      <c r="C2340" s="20"/>
      <c r="D2340" s="20"/>
      <c r="E2340" s="20">
        <v>613.72</v>
      </c>
    </row>
    <row r="2341" spans="1:5" x14ac:dyDescent="0.25">
      <c r="A2341" s="22">
        <v>42102</v>
      </c>
      <c r="B2341" s="20"/>
      <c r="C2341" s="20"/>
      <c r="D2341" s="20"/>
      <c r="E2341" s="20">
        <v>621.41999999999996</v>
      </c>
    </row>
    <row r="2342" spans="1:5" x14ac:dyDescent="0.25">
      <c r="A2342" s="22">
        <v>42103</v>
      </c>
      <c r="B2342" s="20"/>
      <c r="C2342" s="20"/>
      <c r="D2342" s="20"/>
      <c r="E2342" s="20">
        <v>643.86</v>
      </c>
    </row>
    <row r="2343" spans="1:5" x14ac:dyDescent="0.25">
      <c r="A2343" s="22">
        <v>42104</v>
      </c>
      <c r="B2343" s="20"/>
      <c r="C2343" s="20"/>
      <c r="D2343" s="20"/>
      <c r="E2343" s="20">
        <v>673.39</v>
      </c>
    </row>
    <row r="2344" spans="1:5" x14ac:dyDescent="0.25">
      <c r="A2344" s="22">
        <v>42107</v>
      </c>
      <c r="B2344" s="20"/>
      <c r="C2344" s="20"/>
      <c r="D2344" s="20"/>
      <c r="E2344" s="20">
        <v>652.05999999999995</v>
      </c>
    </row>
    <row r="2345" spans="1:5" x14ac:dyDescent="0.25">
      <c r="A2345" s="22">
        <v>42108</v>
      </c>
      <c r="B2345" s="20"/>
      <c r="C2345" s="20"/>
      <c r="D2345" s="20"/>
      <c r="E2345" s="20">
        <v>662.01</v>
      </c>
    </row>
    <row r="2346" spans="1:5" x14ac:dyDescent="0.25">
      <c r="A2346" s="22">
        <v>42109</v>
      </c>
      <c r="B2346" s="20"/>
      <c r="C2346" s="20"/>
      <c r="D2346" s="20"/>
      <c r="E2346" s="20">
        <v>674.19</v>
      </c>
    </row>
    <row r="2347" spans="1:5" x14ac:dyDescent="0.25">
      <c r="A2347" s="22">
        <v>42110</v>
      </c>
      <c r="B2347" s="20"/>
      <c r="C2347" s="20"/>
      <c r="D2347" s="20"/>
      <c r="E2347" s="20">
        <v>686.84</v>
      </c>
    </row>
    <row r="2348" spans="1:5" x14ac:dyDescent="0.25">
      <c r="A2348" s="22">
        <v>42111</v>
      </c>
      <c r="B2348" s="20"/>
      <c r="C2348" s="20"/>
      <c r="D2348" s="20"/>
      <c r="E2348" s="20">
        <v>661.56</v>
      </c>
    </row>
    <row r="2349" spans="1:5" x14ac:dyDescent="0.25">
      <c r="A2349" s="22">
        <v>42114</v>
      </c>
      <c r="B2349" s="20"/>
      <c r="C2349" s="20"/>
      <c r="D2349" s="20"/>
      <c r="E2349" s="20">
        <v>686.85</v>
      </c>
    </row>
    <row r="2350" spans="1:5" x14ac:dyDescent="0.25">
      <c r="A2350" s="22">
        <v>42115</v>
      </c>
      <c r="B2350" s="20"/>
      <c r="C2350" s="20"/>
      <c r="D2350" s="20"/>
      <c r="E2350" s="20">
        <v>686.77</v>
      </c>
    </row>
    <row r="2351" spans="1:5" x14ac:dyDescent="0.25">
      <c r="A2351" s="22">
        <v>42116</v>
      </c>
      <c r="B2351" s="20"/>
      <c r="C2351" s="20"/>
      <c r="D2351" s="20"/>
      <c r="E2351" s="20">
        <v>693.82</v>
      </c>
    </row>
    <row r="2352" spans="1:5" x14ac:dyDescent="0.25">
      <c r="A2352" s="22">
        <v>42117</v>
      </c>
      <c r="B2352" s="20"/>
      <c r="C2352" s="20"/>
      <c r="D2352" s="20"/>
      <c r="E2352" s="20">
        <v>702.61</v>
      </c>
    </row>
    <row r="2353" spans="1:5" x14ac:dyDescent="0.25">
      <c r="A2353" s="22">
        <v>42118</v>
      </c>
      <c r="B2353" s="20"/>
      <c r="C2353" s="20"/>
      <c r="D2353" s="20"/>
      <c r="E2353" s="20">
        <v>707.91</v>
      </c>
    </row>
    <row r="2354" spans="1:5" x14ac:dyDescent="0.25">
      <c r="A2354" s="22">
        <v>42121</v>
      </c>
      <c r="B2354" s="20"/>
      <c r="C2354" s="20"/>
      <c r="D2354" s="20"/>
      <c r="E2354" s="20">
        <v>683.27</v>
      </c>
    </row>
    <row r="2355" spans="1:5" x14ac:dyDescent="0.25">
      <c r="A2355" s="22">
        <v>42122</v>
      </c>
      <c r="B2355" s="20"/>
      <c r="C2355" s="20"/>
      <c r="D2355" s="20"/>
      <c r="E2355" s="20">
        <v>708.78</v>
      </c>
    </row>
    <row r="2356" spans="1:5" x14ac:dyDescent="0.25">
      <c r="A2356" s="22">
        <v>42123</v>
      </c>
      <c r="B2356" s="20"/>
      <c r="C2356" s="20"/>
      <c r="D2356" s="20"/>
      <c r="E2356" s="20">
        <v>688.94</v>
      </c>
    </row>
    <row r="2357" spans="1:5" x14ac:dyDescent="0.25">
      <c r="A2357" s="22">
        <v>42124</v>
      </c>
      <c r="B2357" s="20"/>
      <c r="C2357" s="20"/>
      <c r="D2357" s="20"/>
      <c r="E2357" s="20">
        <v>668.19</v>
      </c>
    </row>
    <row r="2358" spans="1:5" x14ac:dyDescent="0.25">
      <c r="A2358" s="22">
        <v>42125</v>
      </c>
      <c r="B2358" s="20"/>
      <c r="C2358" s="20"/>
      <c r="D2358" s="20"/>
      <c r="E2358" s="20">
        <v>704.66</v>
      </c>
    </row>
    <row r="2359" spans="1:5" x14ac:dyDescent="0.25">
      <c r="A2359" s="22">
        <v>42128</v>
      </c>
      <c r="B2359" s="20"/>
      <c r="C2359" s="20"/>
      <c r="D2359" s="20"/>
      <c r="E2359" s="20">
        <v>702.16</v>
      </c>
    </row>
    <row r="2360" spans="1:5" x14ac:dyDescent="0.25">
      <c r="A2360" s="22">
        <v>42129</v>
      </c>
      <c r="B2360" s="20"/>
      <c r="C2360" s="20"/>
      <c r="D2360" s="20"/>
      <c r="E2360" s="20">
        <v>680.56</v>
      </c>
    </row>
    <row r="2361" spans="1:5" x14ac:dyDescent="0.25">
      <c r="A2361" s="22">
        <v>42130</v>
      </c>
      <c r="B2361" s="20"/>
      <c r="C2361" s="20"/>
      <c r="D2361" s="20"/>
      <c r="E2361" s="20">
        <v>665.21</v>
      </c>
    </row>
    <row r="2362" spans="1:5" x14ac:dyDescent="0.25">
      <c r="A2362" s="22">
        <v>42131</v>
      </c>
      <c r="B2362" s="20"/>
      <c r="C2362" s="20"/>
      <c r="D2362" s="20"/>
      <c r="E2362" s="20">
        <v>673.6</v>
      </c>
    </row>
    <row r="2363" spans="1:5" x14ac:dyDescent="0.25">
      <c r="A2363" s="22">
        <v>42132</v>
      </c>
      <c r="B2363" s="20"/>
      <c r="C2363" s="20"/>
      <c r="D2363" s="20"/>
      <c r="E2363" s="20">
        <v>709.77</v>
      </c>
    </row>
    <row r="2364" spans="1:5" x14ac:dyDescent="0.25">
      <c r="A2364" s="22">
        <v>42135</v>
      </c>
      <c r="B2364" s="20"/>
      <c r="C2364" s="20"/>
      <c r="D2364" s="20"/>
      <c r="E2364" s="20">
        <v>689.62</v>
      </c>
    </row>
    <row r="2365" spans="1:5" x14ac:dyDescent="0.25">
      <c r="A2365" s="22">
        <v>42136</v>
      </c>
      <c r="B2365" s="20"/>
      <c r="C2365" s="20"/>
      <c r="D2365" s="20"/>
      <c r="E2365" s="20">
        <v>692.4</v>
      </c>
    </row>
    <row r="2366" spans="1:5" x14ac:dyDescent="0.25">
      <c r="A2366" s="22">
        <v>42137</v>
      </c>
      <c r="B2366" s="20"/>
      <c r="C2366" s="20"/>
      <c r="D2366" s="20"/>
      <c r="E2366" s="20">
        <v>702.69</v>
      </c>
    </row>
    <row r="2367" spans="1:5" x14ac:dyDescent="0.25">
      <c r="A2367" s="22">
        <v>42138</v>
      </c>
      <c r="B2367" s="20"/>
      <c r="C2367" s="20"/>
      <c r="D2367" s="20"/>
      <c r="E2367" s="20">
        <v>717.51</v>
      </c>
    </row>
    <row r="2368" spans="1:5" x14ac:dyDescent="0.25">
      <c r="A2368" s="22">
        <v>42139</v>
      </c>
      <c r="B2368" s="20"/>
      <c r="C2368" s="20"/>
      <c r="D2368" s="20"/>
      <c r="E2368" s="20">
        <v>724.73</v>
      </c>
    </row>
    <row r="2369" spans="1:5" x14ac:dyDescent="0.25">
      <c r="A2369" s="22">
        <v>42142</v>
      </c>
      <c r="B2369" s="20"/>
      <c r="C2369" s="20"/>
      <c r="D2369" s="20"/>
      <c r="E2369" s="20">
        <v>751.17</v>
      </c>
    </row>
    <row r="2370" spans="1:5" x14ac:dyDescent="0.25">
      <c r="A2370" s="22">
        <v>42143</v>
      </c>
      <c r="B2370" s="20"/>
      <c r="C2370" s="20"/>
      <c r="D2370" s="20"/>
      <c r="E2370" s="20">
        <v>758.75</v>
      </c>
    </row>
    <row r="2371" spans="1:5" x14ac:dyDescent="0.25">
      <c r="A2371" s="22">
        <v>42144</v>
      </c>
      <c r="B2371" s="20"/>
      <c r="C2371" s="20"/>
      <c r="D2371" s="20"/>
      <c r="E2371" s="20">
        <v>755.16</v>
      </c>
    </row>
    <row r="2372" spans="1:5" x14ac:dyDescent="0.25">
      <c r="A2372" s="22">
        <v>42145</v>
      </c>
      <c r="B2372" s="20"/>
      <c r="C2372" s="20"/>
      <c r="D2372" s="20"/>
      <c r="E2372" s="20">
        <v>780.2</v>
      </c>
    </row>
    <row r="2373" spans="1:5" x14ac:dyDescent="0.25">
      <c r="A2373" s="22">
        <v>42146</v>
      </c>
      <c r="B2373" s="20"/>
      <c r="C2373" s="20"/>
      <c r="D2373" s="20"/>
      <c r="E2373" s="20">
        <v>774.52</v>
      </c>
    </row>
    <row r="2374" spans="1:5" x14ac:dyDescent="0.25">
      <c r="A2374" s="22">
        <v>42150</v>
      </c>
      <c r="B2374" s="20"/>
      <c r="C2374" s="20"/>
      <c r="D2374" s="20"/>
      <c r="E2374" s="20">
        <v>746.47</v>
      </c>
    </row>
    <row r="2375" spans="1:5" x14ac:dyDescent="0.25">
      <c r="A2375" s="22">
        <v>42151</v>
      </c>
      <c r="B2375" s="20"/>
      <c r="C2375" s="20"/>
      <c r="D2375" s="20"/>
      <c r="E2375" s="20">
        <v>775.8</v>
      </c>
    </row>
    <row r="2376" spans="1:5" x14ac:dyDescent="0.25">
      <c r="A2376" s="22">
        <v>42152</v>
      </c>
      <c r="B2376" s="20"/>
      <c r="C2376" s="20"/>
      <c r="D2376" s="20"/>
      <c r="E2376" s="20">
        <v>763.71</v>
      </c>
    </row>
    <row r="2377" spans="1:5" x14ac:dyDescent="0.25">
      <c r="A2377" s="22">
        <v>42153</v>
      </c>
      <c r="B2377" s="20"/>
      <c r="C2377" s="20"/>
      <c r="D2377" s="20"/>
      <c r="E2377" s="20">
        <v>762.9</v>
      </c>
    </row>
    <row r="2378" spans="1:5" x14ac:dyDescent="0.25">
      <c r="A2378" s="22">
        <v>42156</v>
      </c>
      <c r="B2378" s="20"/>
      <c r="C2378" s="20"/>
      <c r="D2378" s="20"/>
      <c r="E2378" s="20">
        <v>767.92</v>
      </c>
    </row>
    <row r="2379" spans="1:5" x14ac:dyDescent="0.25">
      <c r="A2379" s="22">
        <v>42157</v>
      </c>
      <c r="B2379" s="20"/>
      <c r="C2379" s="20"/>
      <c r="D2379" s="20"/>
      <c r="E2379" s="20">
        <v>752.68</v>
      </c>
    </row>
    <row r="2380" spans="1:5" x14ac:dyDescent="0.25">
      <c r="A2380" s="22">
        <v>42158</v>
      </c>
      <c r="B2380" s="20"/>
      <c r="C2380" s="20"/>
      <c r="D2380" s="20"/>
      <c r="E2380" s="20">
        <v>765.9</v>
      </c>
    </row>
    <row r="2381" spans="1:5" x14ac:dyDescent="0.25">
      <c r="A2381" s="22">
        <v>42159</v>
      </c>
      <c r="B2381" s="20"/>
      <c r="C2381" s="20"/>
      <c r="D2381" s="20"/>
      <c r="E2381" s="20">
        <v>740.51</v>
      </c>
    </row>
    <row r="2382" spans="1:5" x14ac:dyDescent="0.25">
      <c r="A2382" s="22">
        <v>42160</v>
      </c>
      <c r="B2382" s="20"/>
      <c r="C2382" s="20"/>
      <c r="D2382" s="20"/>
      <c r="E2382" s="20">
        <v>752.69</v>
      </c>
    </row>
    <row r="2383" spans="1:5" x14ac:dyDescent="0.25">
      <c r="A2383" s="22">
        <v>42163</v>
      </c>
      <c r="B2383" s="20"/>
      <c r="C2383" s="20"/>
      <c r="D2383" s="20"/>
      <c r="E2383" s="20">
        <v>737.05</v>
      </c>
    </row>
    <row r="2384" spans="1:5" x14ac:dyDescent="0.25">
      <c r="A2384" s="22">
        <v>42164</v>
      </c>
      <c r="B2384" s="20"/>
      <c r="C2384" s="20"/>
      <c r="D2384" s="20"/>
      <c r="E2384" s="20">
        <v>747</v>
      </c>
    </row>
    <row r="2385" spans="1:5" x14ac:dyDescent="0.25">
      <c r="A2385" s="22">
        <v>42165</v>
      </c>
      <c r="B2385" s="20"/>
      <c r="C2385" s="20"/>
      <c r="D2385" s="20"/>
      <c r="E2385" s="20">
        <v>778.86</v>
      </c>
    </row>
    <row r="2386" spans="1:5" x14ac:dyDescent="0.25">
      <c r="A2386" s="22">
        <v>42166</v>
      </c>
      <c r="B2386" s="20"/>
      <c r="C2386" s="20"/>
      <c r="D2386" s="20"/>
      <c r="E2386" s="20">
        <v>795.06</v>
      </c>
    </row>
    <row r="2387" spans="1:5" x14ac:dyDescent="0.25">
      <c r="A2387" s="22">
        <v>42167</v>
      </c>
      <c r="B2387" s="20"/>
      <c r="C2387" s="20"/>
      <c r="D2387" s="20"/>
      <c r="E2387" s="20">
        <v>785.53</v>
      </c>
    </row>
    <row r="2388" spans="1:5" x14ac:dyDescent="0.25">
      <c r="A2388" s="22">
        <v>42170</v>
      </c>
      <c r="B2388" s="20"/>
      <c r="C2388" s="20"/>
      <c r="D2388" s="20"/>
      <c r="E2388" s="20">
        <v>751.48</v>
      </c>
    </row>
    <row r="2389" spans="1:5" x14ac:dyDescent="0.25">
      <c r="A2389" s="22">
        <v>42171</v>
      </c>
      <c r="B2389" s="20"/>
      <c r="C2389" s="20"/>
      <c r="D2389" s="20"/>
      <c r="E2389" s="20">
        <v>766.55</v>
      </c>
    </row>
    <row r="2390" spans="1:5" x14ac:dyDescent="0.25">
      <c r="A2390" s="22">
        <v>42172</v>
      </c>
      <c r="B2390" s="20"/>
      <c r="C2390" s="20"/>
      <c r="D2390" s="20"/>
      <c r="E2390" s="20">
        <v>767.04</v>
      </c>
    </row>
    <row r="2391" spans="1:5" x14ac:dyDescent="0.25">
      <c r="A2391" s="22">
        <v>42173</v>
      </c>
      <c r="B2391" s="20"/>
      <c r="C2391" s="20"/>
      <c r="D2391" s="20"/>
      <c r="E2391" s="20">
        <v>788.4</v>
      </c>
    </row>
    <row r="2392" spans="1:5" x14ac:dyDescent="0.25">
      <c r="A2392" s="22">
        <v>42174</v>
      </c>
      <c r="B2392" s="20"/>
      <c r="C2392" s="20"/>
      <c r="D2392" s="20"/>
      <c r="E2392" s="20">
        <v>781.25</v>
      </c>
    </row>
    <row r="2393" spans="1:5" x14ac:dyDescent="0.25">
      <c r="A2393" s="22">
        <v>42177</v>
      </c>
      <c r="B2393" s="20"/>
      <c r="C2393" s="20"/>
      <c r="D2393" s="20"/>
      <c r="E2393" s="20">
        <v>816.84</v>
      </c>
    </row>
    <row r="2394" spans="1:5" x14ac:dyDescent="0.25">
      <c r="A2394" s="22">
        <v>42178</v>
      </c>
      <c r="B2394" s="20"/>
      <c r="C2394" s="20"/>
      <c r="D2394" s="20"/>
      <c r="E2394" s="20">
        <v>836.59</v>
      </c>
    </row>
    <row r="2395" spans="1:5" x14ac:dyDescent="0.25">
      <c r="A2395" s="22">
        <v>42179</v>
      </c>
      <c r="B2395" s="20"/>
      <c r="C2395" s="20"/>
      <c r="D2395" s="20"/>
      <c r="E2395" s="20">
        <v>820.22</v>
      </c>
    </row>
    <row r="2396" spans="1:5" x14ac:dyDescent="0.25">
      <c r="A2396" s="22">
        <v>42180</v>
      </c>
      <c r="B2396" s="20"/>
      <c r="C2396" s="20"/>
      <c r="D2396" s="20"/>
      <c r="E2396" s="20">
        <v>814.5</v>
      </c>
    </row>
    <row r="2397" spans="1:5" x14ac:dyDescent="0.25">
      <c r="A2397" s="22">
        <v>42181</v>
      </c>
      <c r="B2397" s="20"/>
      <c r="C2397" s="20"/>
      <c r="D2397" s="20"/>
      <c r="E2397" s="20">
        <v>816.36</v>
      </c>
    </row>
    <row r="2398" spans="1:5" x14ac:dyDescent="0.25">
      <c r="A2398" s="22">
        <v>42184</v>
      </c>
      <c r="B2398" s="20"/>
      <c r="C2398" s="20"/>
      <c r="D2398" s="20"/>
      <c r="E2398" s="20">
        <v>677.98</v>
      </c>
    </row>
    <row r="2399" spans="1:5" x14ac:dyDescent="0.25">
      <c r="A2399" s="22">
        <v>42185</v>
      </c>
      <c r="B2399" s="20"/>
      <c r="C2399" s="20"/>
      <c r="D2399" s="20"/>
      <c r="E2399" s="20">
        <v>680.95</v>
      </c>
    </row>
    <row r="2400" spans="1:5" x14ac:dyDescent="0.25">
      <c r="A2400" s="22">
        <v>42186</v>
      </c>
      <c r="B2400" s="20"/>
      <c r="C2400" s="20"/>
      <c r="D2400" s="20"/>
      <c r="E2400" s="20">
        <v>725.43</v>
      </c>
    </row>
    <row r="2401" spans="1:5" x14ac:dyDescent="0.25">
      <c r="A2401" s="22">
        <v>42187</v>
      </c>
      <c r="B2401" s="20"/>
      <c r="C2401" s="20"/>
      <c r="D2401" s="20"/>
      <c r="E2401" s="20">
        <v>684.45</v>
      </c>
    </row>
    <row r="2402" spans="1:5" x14ac:dyDescent="0.25">
      <c r="A2402" s="22">
        <v>42191</v>
      </c>
      <c r="B2402" s="20"/>
      <c r="C2402" s="20"/>
      <c r="D2402" s="20"/>
      <c r="E2402" s="20">
        <v>665.62</v>
      </c>
    </row>
    <row r="2403" spans="1:5" x14ac:dyDescent="0.25">
      <c r="A2403" s="22">
        <v>42192</v>
      </c>
      <c r="B2403" s="20"/>
      <c r="C2403" s="20"/>
      <c r="D2403" s="20"/>
      <c r="E2403" s="20">
        <v>697.59</v>
      </c>
    </row>
    <row r="2404" spans="1:5" x14ac:dyDescent="0.25">
      <c r="A2404" s="22">
        <v>42193</v>
      </c>
      <c r="B2404" s="20"/>
      <c r="C2404" s="20"/>
      <c r="D2404" s="20"/>
      <c r="E2404" s="20">
        <v>636.03</v>
      </c>
    </row>
    <row r="2405" spans="1:5" x14ac:dyDescent="0.25">
      <c r="A2405" s="22">
        <v>42194</v>
      </c>
      <c r="B2405" s="20"/>
      <c r="C2405" s="20"/>
      <c r="D2405" s="20"/>
      <c r="E2405" s="20">
        <v>632.01</v>
      </c>
    </row>
    <row r="2406" spans="1:5" x14ac:dyDescent="0.25">
      <c r="A2406" s="22">
        <v>42195</v>
      </c>
      <c r="B2406" s="20"/>
      <c r="C2406" s="20"/>
      <c r="D2406" s="20"/>
      <c r="E2406" s="20">
        <v>677.11</v>
      </c>
    </row>
    <row r="2407" spans="1:5" x14ac:dyDescent="0.25">
      <c r="A2407" s="22">
        <v>42198</v>
      </c>
      <c r="B2407" s="20"/>
      <c r="C2407" s="20"/>
      <c r="D2407" s="20"/>
      <c r="E2407" s="20">
        <v>747.55</v>
      </c>
    </row>
    <row r="2408" spans="1:5" x14ac:dyDescent="0.25">
      <c r="A2408" s="22">
        <v>42199</v>
      </c>
      <c r="B2408" s="20"/>
      <c r="C2408" s="20"/>
      <c r="D2408" s="20"/>
      <c r="E2408" s="20">
        <v>749.87</v>
      </c>
    </row>
    <row r="2409" spans="1:5" x14ac:dyDescent="0.25">
      <c r="A2409" s="22">
        <v>42200</v>
      </c>
      <c r="B2409" s="20"/>
      <c r="C2409" s="20"/>
      <c r="D2409" s="20"/>
      <c r="E2409" s="20">
        <v>749.54</v>
      </c>
    </row>
    <row r="2410" spans="1:5" x14ac:dyDescent="0.25">
      <c r="A2410" s="22">
        <v>42201</v>
      </c>
      <c r="B2410" s="20"/>
      <c r="C2410" s="20"/>
      <c r="D2410" s="20"/>
      <c r="E2410" s="20">
        <v>802.03</v>
      </c>
    </row>
    <row r="2411" spans="1:5" x14ac:dyDescent="0.25">
      <c r="A2411" s="22">
        <v>42202</v>
      </c>
      <c r="B2411" s="20"/>
      <c r="C2411" s="20"/>
      <c r="D2411" s="20"/>
      <c r="E2411" s="20">
        <v>809.01</v>
      </c>
    </row>
    <row r="2412" spans="1:5" x14ac:dyDescent="0.25">
      <c r="A2412" s="22">
        <v>42205</v>
      </c>
      <c r="B2412" s="20"/>
      <c r="C2412" s="20"/>
      <c r="D2412" s="20"/>
      <c r="E2412" s="20">
        <v>814.15</v>
      </c>
    </row>
    <row r="2413" spans="1:5" x14ac:dyDescent="0.25">
      <c r="A2413" s="22">
        <v>42206</v>
      </c>
      <c r="B2413" s="20"/>
      <c r="C2413" s="20"/>
      <c r="D2413" s="20"/>
      <c r="E2413" s="20">
        <v>816.55</v>
      </c>
    </row>
    <row r="2414" spans="1:5" x14ac:dyDescent="0.25">
      <c r="A2414" s="22">
        <v>42207</v>
      </c>
      <c r="B2414" s="20"/>
      <c r="C2414" s="20"/>
      <c r="D2414" s="20"/>
      <c r="E2414" s="20">
        <v>818.26</v>
      </c>
    </row>
    <row r="2415" spans="1:5" x14ac:dyDescent="0.25">
      <c r="A2415" s="22">
        <v>42208</v>
      </c>
      <c r="B2415" s="20"/>
      <c r="C2415" s="20"/>
      <c r="D2415" s="20"/>
      <c r="E2415" s="20">
        <v>803.89</v>
      </c>
    </row>
    <row r="2416" spans="1:5" x14ac:dyDescent="0.25">
      <c r="A2416" s="22">
        <v>42209</v>
      </c>
      <c r="B2416" s="20"/>
      <c r="C2416" s="20"/>
      <c r="D2416" s="20"/>
      <c r="E2416" s="20">
        <v>781.03</v>
      </c>
    </row>
    <row r="2417" spans="1:5" x14ac:dyDescent="0.25">
      <c r="A2417" s="22">
        <v>42212</v>
      </c>
      <c r="B2417" s="20"/>
      <c r="C2417" s="20"/>
      <c r="D2417" s="20"/>
      <c r="E2417" s="20">
        <v>731.91</v>
      </c>
    </row>
    <row r="2418" spans="1:5" x14ac:dyDescent="0.25">
      <c r="A2418" s="22">
        <v>42213</v>
      </c>
      <c r="B2418" s="20"/>
      <c r="C2418" s="20"/>
      <c r="D2418" s="20"/>
      <c r="E2418" s="20">
        <v>798.07</v>
      </c>
    </row>
    <row r="2419" spans="1:5" x14ac:dyDescent="0.25">
      <c r="A2419" s="22">
        <v>42214</v>
      </c>
      <c r="B2419" s="20"/>
      <c r="C2419" s="20"/>
      <c r="D2419" s="20"/>
      <c r="E2419" s="20">
        <v>806.92</v>
      </c>
    </row>
    <row r="2420" spans="1:5" x14ac:dyDescent="0.25">
      <c r="A2420" s="22">
        <v>42215</v>
      </c>
      <c r="B2420" s="20"/>
      <c r="C2420" s="20"/>
      <c r="D2420" s="20"/>
      <c r="E2420" s="20">
        <v>813.79</v>
      </c>
    </row>
    <row r="2421" spans="1:5" x14ac:dyDescent="0.25">
      <c r="A2421" s="22">
        <v>42216</v>
      </c>
      <c r="B2421" s="20"/>
      <c r="C2421" s="20"/>
      <c r="D2421" s="20"/>
      <c r="E2421" s="20">
        <v>811.77</v>
      </c>
    </row>
    <row r="2422" spans="1:5" x14ac:dyDescent="0.25">
      <c r="A2422" s="22">
        <v>42219</v>
      </c>
      <c r="B2422" s="20"/>
      <c r="C2422" s="20"/>
      <c r="D2422" s="20"/>
      <c r="E2422" s="20">
        <v>821.99</v>
      </c>
    </row>
    <row r="2423" spans="1:5" x14ac:dyDescent="0.25">
      <c r="A2423" s="22">
        <v>42220</v>
      </c>
      <c r="B2423" s="20"/>
      <c r="C2423" s="20"/>
      <c r="D2423" s="20"/>
      <c r="E2423" s="20">
        <v>819.04</v>
      </c>
    </row>
    <row r="2424" spans="1:5" x14ac:dyDescent="0.25">
      <c r="A2424" s="22">
        <v>42221</v>
      </c>
      <c r="B2424" s="20"/>
      <c r="C2424" s="20"/>
      <c r="D2424" s="20"/>
      <c r="E2424" s="20">
        <v>829.43</v>
      </c>
    </row>
    <row r="2425" spans="1:5" x14ac:dyDescent="0.25">
      <c r="A2425" s="22">
        <v>42222</v>
      </c>
      <c r="B2425" s="20"/>
      <c r="C2425" s="20"/>
      <c r="D2425" s="20"/>
      <c r="E2425" s="20">
        <v>797.84</v>
      </c>
    </row>
    <row r="2426" spans="1:5" x14ac:dyDescent="0.25">
      <c r="A2426" s="22">
        <v>42223</v>
      </c>
      <c r="B2426" s="20"/>
      <c r="C2426" s="20"/>
      <c r="D2426" s="20"/>
      <c r="E2426" s="20">
        <v>803.98</v>
      </c>
    </row>
    <row r="2427" spans="1:5" x14ac:dyDescent="0.25">
      <c r="A2427" s="22">
        <v>42226</v>
      </c>
      <c r="B2427" s="20"/>
      <c r="C2427" s="20"/>
      <c r="D2427" s="20"/>
      <c r="E2427" s="20">
        <v>834.28</v>
      </c>
    </row>
    <row r="2428" spans="1:5" x14ac:dyDescent="0.25">
      <c r="A2428" s="22">
        <v>42227</v>
      </c>
      <c r="B2428" s="20"/>
      <c r="C2428" s="20"/>
      <c r="D2428" s="20"/>
      <c r="E2428" s="20">
        <v>794.95</v>
      </c>
    </row>
    <row r="2429" spans="1:5" x14ac:dyDescent="0.25">
      <c r="A2429" s="22">
        <v>42228</v>
      </c>
      <c r="B2429" s="20"/>
      <c r="C2429" s="20"/>
      <c r="D2429" s="20"/>
      <c r="E2429" s="20">
        <v>798.87</v>
      </c>
    </row>
    <row r="2430" spans="1:5" x14ac:dyDescent="0.25">
      <c r="A2430" s="22">
        <v>42229</v>
      </c>
      <c r="B2430" s="20"/>
      <c r="C2430" s="20"/>
      <c r="D2430" s="20"/>
      <c r="E2430" s="20">
        <v>808.34</v>
      </c>
    </row>
    <row r="2431" spans="1:5" x14ac:dyDescent="0.25">
      <c r="A2431" s="22">
        <v>42230</v>
      </c>
      <c r="B2431" s="20"/>
      <c r="C2431" s="20"/>
      <c r="D2431" s="20"/>
      <c r="E2431" s="20">
        <v>809.71</v>
      </c>
    </row>
    <row r="2432" spans="1:5" x14ac:dyDescent="0.25">
      <c r="A2432" s="22">
        <v>42233</v>
      </c>
      <c r="B2432" s="20"/>
      <c r="C2432" s="20"/>
      <c r="D2432" s="20"/>
      <c r="E2432" s="20">
        <v>818.73</v>
      </c>
    </row>
    <row r="2433" spans="1:5" x14ac:dyDescent="0.25">
      <c r="A2433" s="22">
        <v>42234</v>
      </c>
      <c r="B2433" s="20"/>
      <c r="C2433" s="20"/>
      <c r="D2433" s="20"/>
      <c r="E2433" s="20">
        <v>808.17</v>
      </c>
    </row>
    <row r="2434" spans="1:5" x14ac:dyDescent="0.25">
      <c r="A2434" s="22">
        <v>42235</v>
      </c>
      <c r="B2434" s="20"/>
      <c r="C2434" s="20"/>
      <c r="D2434" s="20"/>
      <c r="E2434" s="20">
        <v>797</v>
      </c>
    </row>
    <row r="2435" spans="1:5" x14ac:dyDescent="0.25">
      <c r="A2435" s="22">
        <v>42236</v>
      </c>
      <c r="B2435" s="20"/>
      <c r="C2435" s="20"/>
      <c r="D2435" s="20"/>
      <c r="E2435" s="20">
        <v>725.03</v>
      </c>
    </row>
    <row r="2436" spans="1:5" x14ac:dyDescent="0.25">
      <c r="A2436" s="22">
        <v>42237</v>
      </c>
      <c r="B2436" s="20"/>
      <c r="C2436" s="20"/>
      <c r="D2436" s="20"/>
      <c r="E2436" s="20">
        <v>615.15</v>
      </c>
    </row>
    <row r="2437" spans="1:5" x14ac:dyDescent="0.25">
      <c r="A2437" s="22">
        <v>42240</v>
      </c>
      <c r="B2437" s="20"/>
      <c r="C2437" s="20"/>
      <c r="D2437" s="20"/>
      <c r="E2437" s="20">
        <v>504.77</v>
      </c>
    </row>
    <row r="2438" spans="1:5" x14ac:dyDescent="0.25">
      <c r="A2438" s="22">
        <v>42241</v>
      </c>
      <c r="B2438" s="20"/>
      <c r="C2438" s="20"/>
      <c r="D2438" s="20"/>
      <c r="E2438" s="20">
        <v>458.65</v>
      </c>
    </row>
    <row r="2439" spans="1:5" x14ac:dyDescent="0.25">
      <c r="A2439" s="22">
        <v>42242</v>
      </c>
      <c r="B2439" s="20"/>
      <c r="C2439" s="20"/>
      <c r="D2439" s="20"/>
      <c r="E2439" s="20">
        <v>496.83</v>
      </c>
    </row>
    <row r="2440" spans="1:5" x14ac:dyDescent="0.25">
      <c r="A2440" s="22">
        <v>42243</v>
      </c>
      <c r="B2440" s="20"/>
      <c r="C2440" s="20"/>
      <c r="D2440" s="20"/>
      <c r="E2440" s="20">
        <v>483.64</v>
      </c>
    </row>
    <row r="2441" spans="1:5" x14ac:dyDescent="0.25">
      <c r="A2441" s="22">
        <v>42244</v>
      </c>
      <c r="B2441" s="20"/>
      <c r="C2441" s="20"/>
      <c r="D2441" s="20"/>
      <c r="E2441" s="20">
        <v>448.83</v>
      </c>
    </row>
    <row r="2442" spans="1:5" x14ac:dyDescent="0.25">
      <c r="A2442" s="22">
        <v>42247</v>
      </c>
      <c r="B2442" s="20"/>
      <c r="C2442" s="20"/>
      <c r="D2442" s="20"/>
      <c r="E2442" s="20">
        <v>445.92</v>
      </c>
    </row>
    <row r="2443" spans="1:5" x14ac:dyDescent="0.25">
      <c r="A2443" s="22">
        <v>42248</v>
      </c>
      <c r="B2443" s="20"/>
      <c r="C2443" s="20"/>
      <c r="D2443" s="20"/>
      <c r="E2443" s="20">
        <v>376.95</v>
      </c>
    </row>
    <row r="2444" spans="1:5" x14ac:dyDescent="0.25">
      <c r="A2444" s="22">
        <v>42249</v>
      </c>
      <c r="B2444" s="20"/>
      <c r="C2444" s="20"/>
      <c r="D2444" s="20"/>
      <c r="E2444" s="20">
        <v>414.31</v>
      </c>
    </row>
    <row r="2445" spans="1:5" x14ac:dyDescent="0.25">
      <c r="A2445" s="22">
        <v>42250</v>
      </c>
      <c r="B2445" s="20"/>
      <c r="C2445" s="20"/>
      <c r="D2445" s="20"/>
      <c r="E2445" s="20">
        <v>419.38</v>
      </c>
    </row>
    <row r="2446" spans="1:5" x14ac:dyDescent="0.25">
      <c r="A2446" s="22">
        <v>42251</v>
      </c>
      <c r="B2446" s="20"/>
      <c r="C2446" s="20"/>
      <c r="D2446" s="20"/>
      <c r="E2446" s="20">
        <v>396.86</v>
      </c>
    </row>
    <row r="2447" spans="1:5" x14ac:dyDescent="0.25">
      <c r="A2447" s="22">
        <v>42255</v>
      </c>
      <c r="B2447" s="20"/>
      <c r="C2447" s="20"/>
      <c r="D2447" s="20"/>
      <c r="E2447" s="20">
        <v>426.29</v>
      </c>
    </row>
    <row r="2448" spans="1:5" x14ac:dyDescent="0.25">
      <c r="A2448" s="22">
        <v>42256</v>
      </c>
      <c r="B2448" s="20"/>
      <c r="C2448" s="20"/>
      <c r="D2448" s="20"/>
      <c r="E2448" s="20">
        <v>416.06</v>
      </c>
    </row>
    <row r="2449" spans="1:5" x14ac:dyDescent="0.25">
      <c r="A2449" s="22">
        <v>42257</v>
      </c>
      <c r="B2449" s="20"/>
      <c r="C2449" s="20"/>
      <c r="D2449" s="20"/>
      <c r="E2449" s="20">
        <v>423.05</v>
      </c>
    </row>
    <row r="2450" spans="1:5" x14ac:dyDescent="0.25">
      <c r="A2450" s="22">
        <v>42258</v>
      </c>
      <c r="B2450" s="20"/>
      <c r="C2450" s="20"/>
      <c r="D2450" s="20"/>
      <c r="E2450" s="20">
        <v>436.46</v>
      </c>
    </row>
    <row r="2451" spans="1:5" x14ac:dyDescent="0.25">
      <c r="A2451" s="22">
        <v>42261</v>
      </c>
      <c r="B2451" s="20"/>
      <c r="C2451" s="20"/>
      <c r="D2451" s="20"/>
      <c r="E2451" s="20">
        <v>435.36</v>
      </c>
    </row>
    <row r="2452" spans="1:5" x14ac:dyDescent="0.25">
      <c r="A2452" s="22">
        <v>42262</v>
      </c>
      <c r="B2452" s="20"/>
      <c r="C2452" s="20"/>
      <c r="D2452" s="20"/>
      <c r="E2452" s="20">
        <v>478.91</v>
      </c>
    </row>
    <row r="2453" spans="1:5" x14ac:dyDescent="0.25">
      <c r="A2453" s="22">
        <v>42263</v>
      </c>
      <c r="B2453" s="20"/>
      <c r="C2453" s="20"/>
      <c r="D2453" s="20"/>
      <c r="E2453" s="20">
        <v>507.86</v>
      </c>
    </row>
    <row r="2454" spans="1:5" x14ac:dyDescent="0.25">
      <c r="A2454" s="22">
        <v>42264</v>
      </c>
      <c r="B2454" s="20"/>
      <c r="C2454" s="20"/>
      <c r="D2454" s="20"/>
      <c r="E2454" s="20">
        <v>514.95000000000005</v>
      </c>
    </row>
    <row r="2455" spans="1:5" x14ac:dyDescent="0.25">
      <c r="A2455" s="22">
        <v>42265</v>
      </c>
      <c r="B2455" s="20"/>
      <c r="C2455" s="20"/>
      <c r="D2455" s="20"/>
      <c r="E2455" s="20">
        <v>445.25</v>
      </c>
    </row>
    <row r="2456" spans="1:5" x14ac:dyDescent="0.25">
      <c r="A2456" s="22">
        <v>42268</v>
      </c>
      <c r="B2456" s="20"/>
      <c r="C2456" s="20"/>
      <c r="D2456" s="20"/>
      <c r="E2456" s="20">
        <v>473.33</v>
      </c>
    </row>
    <row r="2457" spans="1:5" x14ac:dyDescent="0.25">
      <c r="A2457" s="22">
        <v>42269</v>
      </c>
      <c r="B2457" s="20"/>
      <c r="C2457" s="20"/>
      <c r="D2457" s="20"/>
      <c r="E2457" s="20">
        <v>444.6</v>
      </c>
    </row>
    <row r="2458" spans="1:5" x14ac:dyDescent="0.25">
      <c r="A2458" s="22">
        <v>42270</v>
      </c>
      <c r="B2458" s="20"/>
      <c r="C2458" s="20"/>
      <c r="D2458" s="20"/>
      <c r="E2458" s="20">
        <v>460.77</v>
      </c>
    </row>
    <row r="2459" spans="1:5" x14ac:dyDescent="0.25">
      <c r="A2459" s="22">
        <v>42271</v>
      </c>
      <c r="B2459" s="20"/>
      <c r="C2459" s="20"/>
      <c r="D2459" s="20"/>
      <c r="E2459" s="20">
        <v>446.48</v>
      </c>
    </row>
    <row r="2460" spans="1:5" x14ac:dyDescent="0.25">
      <c r="A2460" s="22">
        <v>42272</v>
      </c>
      <c r="B2460" s="20"/>
      <c r="C2460" s="20"/>
      <c r="D2460" s="20"/>
      <c r="E2460" s="20">
        <v>437.29</v>
      </c>
    </row>
    <row r="2461" spans="1:5" x14ac:dyDescent="0.25">
      <c r="A2461" s="22">
        <v>42275</v>
      </c>
      <c r="B2461" s="20"/>
      <c r="C2461" s="20"/>
      <c r="D2461" s="20"/>
      <c r="E2461" s="20">
        <v>407.66</v>
      </c>
    </row>
    <row r="2462" spans="1:5" x14ac:dyDescent="0.25">
      <c r="A2462" s="22">
        <v>42276</v>
      </c>
      <c r="B2462" s="20"/>
      <c r="C2462" s="20"/>
      <c r="D2462" s="20"/>
      <c r="E2462" s="20">
        <v>403.08</v>
      </c>
    </row>
    <row r="2463" spans="1:5" x14ac:dyDescent="0.25">
      <c r="A2463" s="22">
        <v>42277</v>
      </c>
      <c r="B2463" s="20"/>
      <c r="C2463" s="20"/>
      <c r="D2463" s="20"/>
      <c r="E2463" s="20">
        <v>424.33</v>
      </c>
    </row>
    <row r="2464" spans="1:5" x14ac:dyDescent="0.25">
      <c r="A2464" s="22">
        <v>42278</v>
      </c>
      <c r="B2464" s="20"/>
      <c r="C2464" s="20"/>
      <c r="D2464" s="20"/>
      <c r="E2464" s="20">
        <v>426.88</v>
      </c>
    </row>
    <row r="2465" spans="1:5" x14ac:dyDescent="0.25">
      <c r="A2465" s="22">
        <v>42279</v>
      </c>
      <c r="B2465" s="20"/>
      <c r="C2465" s="20"/>
      <c r="D2465" s="20"/>
      <c r="E2465" s="20">
        <v>448.94</v>
      </c>
    </row>
    <row r="2466" spans="1:5" x14ac:dyDescent="0.25">
      <c r="A2466" s="22">
        <v>42282</v>
      </c>
      <c r="B2466" s="20"/>
      <c r="C2466" s="20"/>
      <c r="D2466" s="20"/>
      <c r="E2466" s="20">
        <v>477.07</v>
      </c>
    </row>
    <row r="2467" spans="1:5" x14ac:dyDescent="0.25">
      <c r="A2467" s="22">
        <v>42283</v>
      </c>
      <c r="B2467" s="20"/>
      <c r="C2467" s="20"/>
      <c r="D2467" s="20"/>
      <c r="E2467" s="20">
        <v>472.2</v>
      </c>
    </row>
    <row r="2468" spans="1:5" x14ac:dyDescent="0.25">
      <c r="A2468" s="22">
        <v>42284</v>
      </c>
      <c r="B2468" s="20"/>
      <c r="C2468" s="20"/>
      <c r="D2468" s="20"/>
      <c r="E2468" s="20">
        <v>481.95</v>
      </c>
    </row>
    <row r="2469" spans="1:5" x14ac:dyDescent="0.25">
      <c r="A2469" s="22">
        <v>42285</v>
      </c>
      <c r="B2469" s="20"/>
      <c r="C2469" s="20"/>
      <c r="D2469" s="20"/>
      <c r="E2469" s="20">
        <v>505.33</v>
      </c>
    </row>
    <row r="2470" spans="1:5" x14ac:dyDescent="0.25">
      <c r="A2470" s="22">
        <v>42286</v>
      </c>
      <c r="B2470" s="20"/>
      <c r="C2470" s="20"/>
      <c r="D2470" s="20"/>
      <c r="E2470" s="20">
        <v>506.11</v>
      </c>
    </row>
    <row r="2471" spans="1:5" x14ac:dyDescent="0.25">
      <c r="A2471" s="22">
        <v>42289</v>
      </c>
      <c r="B2471" s="20"/>
      <c r="C2471" s="20"/>
      <c r="D2471" s="20"/>
      <c r="E2471" s="20">
        <v>537.09</v>
      </c>
    </row>
    <row r="2472" spans="1:5" x14ac:dyDescent="0.25">
      <c r="A2472" s="22">
        <v>42290</v>
      </c>
      <c r="B2472" s="20"/>
      <c r="C2472" s="20"/>
      <c r="D2472" s="20"/>
      <c r="E2472" s="20">
        <v>507.47</v>
      </c>
    </row>
    <row r="2473" spans="1:5" x14ac:dyDescent="0.25">
      <c r="A2473" s="22">
        <v>42291</v>
      </c>
      <c r="B2473" s="20"/>
      <c r="C2473" s="20"/>
      <c r="D2473" s="20"/>
      <c r="E2473" s="20">
        <v>496.13</v>
      </c>
    </row>
    <row r="2474" spans="1:5" x14ac:dyDescent="0.25">
      <c r="A2474" s="22">
        <v>42292</v>
      </c>
      <c r="B2474" s="20"/>
      <c r="C2474" s="20"/>
      <c r="D2474" s="20"/>
      <c r="E2474" s="20">
        <v>533.41999999999996</v>
      </c>
    </row>
    <row r="2475" spans="1:5" x14ac:dyDescent="0.25">
      <c r="A2475" s="22">
        <v>42293</v>
      </c>
      <c r="B2475" s="20"/>
      <c r="C2475" s="20"/>
      <c r="D2475" s="20"/>
      <c r="E2475" s="20">
        <v>538.1</v>
      </c>
    </row>
    <row r="2476" spans="1:5" x14ac:dyDescent="0.25">
      <c r="A2476" s="22">
        <v>42296</v>
      </c>
      <c r="B2476" s="20"/>
      <c r="C2476" s="20"/>
      <c r="D2476" s="20"/>
      <c r="E2476" s="20">
        <v>575.70000000000005</v>
      </c>
    </row>
    <row r="2477" spans="1:5" x14ac:dyDescent="0.25">
      <c r="A2477" s="22">
        <v>42297</v>
      </c>
      <c r="B2477" s="20"/>
      <c r="C2477" s="20"/>
      <c r="D2477" s="20"/>
      <c r="E2477" s="20">
        <v>560.33000000000004</v>
      </c>
    </row>
    <row r="2478" spans="1:5" x14ac:dyDescent="0.25">
      <c r="A2478" s="22">
        <v>42298</v>
      </c>
      <c r="B2478" s="20"/>
      <c r="C2478" s="20"/>
      <c r="D2478" s="20"/>
      <c r="E2478" s="20">
        <v>520.07000000000005</v>
      </c>
    </row>
    <row r="2479" spans="1:5" x14ac:dyDescent="0.25">
      <c r="A2479" s="22">
        <v>42299</v>
      </c>
      <c r="B2479" s="20"/>
      <c r="C2479" s="20"/>
      <c r="D2479" s="20"/>
      <c r="E2479" s="20">
        <v>564.85</v>
      </c>
    </row>
    <row r="2480" spans="1:5" x14ac:dyDescent="0.25">
      <c r="A2480" s="22">
        <v>42300</v>
      </c>
      <c r="B2480" s="20"/>
      <c r="C2480" s="20"/>
      <c r="D2480" s="20"/>
      <c r="E2480" s="20">
        <v>558.19000000000005</v>
      </c>
    </row>
    <row r="2481" spans="1:5" x14ac:dyDescent="0.25">
      <c r="A2481" s="22">
        <v>42303</v>
      </c>
      <c r="B2481" s="20"/>
      <c r="C2481" s="20"/>
      <c r="D2481" s="20"/>
      <c r="E2481" s="20">
        <v>541.83000000000004</v>
      </c>
    </row>
    <row r="2482" spans="1:5" x14ac:dyDescent="0.25">
      <c r="A2482" s="22">
        <v>42304</v>
      </c>
      <c r="B2482" s="20"/>
      <c r="C2482" s="20"/>
      <c r="D2482" s="20"/>
      <c r="E2482" s="20">
        <v>551.05999999999995</v>
      </c>
    </row>
    <row r="2483" spans="1:5" x14ac:dyDescent="0.25">
      <c r="A2483" s="22">
        <v>42305</v>
      </c>
      <c r="B2483" s="20"/>
      <c r="C2483" s="20"/>
      <c r="D2483" s="20"/>
      <c r="E2483" s="20">
        <v>567.65</v>
      </c>
    </row>
    <row r="2484" spans="1:5" x14ac:dyDescent="0.25">
      <c r="A2484" s="22">
        <v>42306</v>
      </c>
      <c r="B2484" s="20"/>
      <c r="C2484" s="20"/>
      <c r="D2484" s="20"/>
      <c r="E2484" s="20">
        <v>562.66999999999996</v>
      </c>
    </row>
    <row r="2485" spans="1:5" x14ac:dyDescent="0.25">
      <c r="A2485" s="22">
        <v>42307</v>
      </c>
      <c r="B2485" s="20"/>
      <c r="C2485" s="20"/>
      <c r="D2485" s="20"/>
      <c r="E2485" s="20">
        <v>554.52</v>
      </c>
    </row>
    <row r="2486" spans="1:5" x14ac:dyDescent="0.25">
      <c r="A2486" s="22">
        <v>42310</v>
      </c>
      <c r="B2486" s="20"/>
      <c r="C2486" s="20"/>
      <c r="D2486" s="20"/>
      <c r="E2486" s="20">
        <v>582.04</v>
      </c>
    </row>
    <row r="2487" spans="1:5" x14ac:dyDescent="0.25">
      <c r="A2487" s="22">
        <v>42311</v>
      </c>
      <c r="B2487" s="20"/>
      <c r="C2487" s="20"/>
      <c r="D2487" s="20"/>
      <c r="E2487" s="20">
        <v>567.02</v>
      </c>
    </row>
    <row r="2488" spans="1:5" x14ac:dyDescent="0.25">
      <c r="A2488" s="22">
        <v>42312</v>
      </c>
      <c r="B2488" s="20"/>
      <c r="C2488" s="20"/>
      <c r="D2488" s="20"/>
      <c r="E2488" s="20">
        <v>546.13</v>
      </c>
    </row>
    <row r="2489" spans="1:5" x14ac:dyDescent="0.25">
      <c r="A2489" s="22">
        <v>42313</v>
      </c>
      <c r="B2489" s="20"/>
      <c r="C2489" s="20"/>
      <c r="D2489" s="20"/>
      <c r="E2489" s="20">
        <v>562.03</v>
      </c>
    </row>
    <row r="2490" spans="1:5" x14ac:dyDescent="0.25">
      <c r="A2490" s="22">
        <v>42314</v>
      </c>
      <c r="B2490" s="20"/>
      <c r="C2490" s="20"/>
      <c r="D2490" s="20"/>
      <c r="E2490" s="20">
        <v>573.20000000000005</v>
      </c>
    </row>
    <row r="2491" spans="1:5" x14ac:dyDescent="0.25">
      <c r="A2491" s="22">
        <v>42317</v>
      </c>
      <c r="B2491" s="20"/>
      <c r="C2491" s="20"/>
      <c r="D2491" s="20"/>
      <c r="E2491" s="20">
        <v>546.48</v>
      </c>
    </row>
    <row r="2492" spans="1:5" x14ac:dyDescent="0.25">
      <c r="A2492" s="22">
        <v>42318</v>
      </c>
      <c r="B2492" s="20"/>
      <c r="C2492" s="20"/>
      <c r="D2492" s="20"/>
      <c r="E2492" s="20">
        <v>559.42999999999995</v>
      </c>
    </row>
    <row r="2493" spans="1:5" x14ac:dyDescent="0.25">
      <c r="A2493" s="22">
        <v>42319</v>
      </c>
      <c r="B2493" s="20"/>
      <c r="C2493" s="20"/>
      <c r="D2493" s="20"/>
      <c r="E2493" s="20">
        <v>547.97</v>
      </c>
    </row>
    <row r="2494" spans="1:5" x14ac:dyDescent="0.25">
      <c r="A2494" s="22">
        <v>42320</v>
      </c>
      <c r="B2494" s="20"/>
      <c r="C2494" s="20"/>
      <c r="D2494" s="20"/>
      <c r="E2494" s="20">
        <v>497.64</v>
      </c>
    </row>
    <row r="2495" spans="1:5" x14ac:dyDescent="0.25">
      <c r="A2495" s="22">
        <v>42321</v>
      </c>
      <c r="B2495" s="20"/>
      <c r="C2495" s="20"/>
      <c r="D2495" s="20"/>
      <c r="E2495" s="20">
        <v>462.17</v>
      </c>
    </row>
    <row r="2496" spans="1:5" x14ac:dyDescent="0.25">
      <c r="A2496" s="22">
        <v>42324</v>
      </c>
      <c r="B2496" s="20"/>
      <c r="C2496" s="20"/>
      <c r="D2496" s="20"/>
      <c r="E2496" s="20">
        <v>508.07</v>
      </c>
    </row>
    <row r="2497" spans="1:5" x14ac:dyDescent="0.25">
      <c r="A2497" s="22">
        <v>42325</v>
      </c>
      <c r="B2497" s="20"/>
      <c r="C2497" s="20"/>
      <c r="D2497" s="20"/>
      <c r="E2497" s="20">
        <v>484.23</v>
      </c>
    </row>
    <row r="2498" spans="1:5" x14ac:dyDescent="0.25">
      <c r="A2498" s="22">
        <v>42326</v>
      </c>
      <c r="B2498" s="20"/>
      <c r="C2498" s="20"/>
      <c r="D2498" s="20"/>
      <c r="E2498" s="20">
        <v>515.36</v>
      </c>
    </row>
    <row r="2499" spans="1:5" x14ac:dyDescent="0.25">
      <c r="A2499" s="22">
        <v>42327</v>
      </c>
      <c r="B2499" s="20"/>
      <c r="C2499" s="20"/>
      <c r="D2499" s="20"/>
      <c r="E2499" s="20">
        <v>495.2</v>
      </c>
    </row>
    <row r="2500" spans="1:5" x14ac:dyDescent="0.25">
      <c r="A2500" s="22">
        <v>42328</v>
      </c>
      <c r="B2500" s="20"/>
      <c r="C2500" s="20"/>
      <c r="D2500" s="20"/>
      <c r="E2500" s="20">
        <v>512.92999999999995</v>
      </c>
    </row>
    <row r="2501" spans="1:5" x14ac:dyDescent="0.25">
      <c r="A2501" s="22">
        <v>42331</v>
      </c>
      <c r="B2501" s="20"/>
      <c r="C2501" s="20"/>
      <c r="D2501" s="20"/>
      <c r="E2501" s="20">
        <v>527.21</v>
      </c>
    </row>
    <row r="2502" spans="1:5" x14ac:dyDescent="0.25">
      <c r="A2502" s="22">
        <v>42332</v>
      </c>
      <c r="B2502" s="20"/>
      <c r="C2502" s="20"/>
      <c r="D2502" s="20"/>
      <c r="E2502" s="20">
        <v>522.49</v>
      </c>
    </row>
    <row r="2503" spans="1:5" x14ac:dyDescent="0.25">
      <c r="A2503" s="22">
        <v>42333</v>
      </c>
      <c r="B2503" s="20"/>
      <c r="C2503" s="20"/>
      <c r="D2503" s="20"/>
      <c r="E2503" s="20">
        <v>531.34</v>
      </c>
    </row>
    <row r="2504" spans="1:5" x14ac:dyDescent="0.25">
      <c r="A2504" s="22">
        <v>42335</v>
      </c>
      <c r="B2504" s="20"/>
      <c r="C2504" s="20"/>
      <c r="D2504" s="20"/>
      <c r="E2504" s="20">
        <v>525.49</v>
      </c>
    </row>
    <row r="2505" spans="1:5" x14ac:dyDescent="0.25">
      <c r="A2505" s="22">
        <v>42338</v>
      </c>
      <c r="B2505" s="20"/>
      <c r="C2505" s="20"/>
      <c r="D2505" s="20"/>
      <c r="E2505" s="20">
        <v>529.87</v>
      </c>
    </row>
    <row r="2506" spans="1:5" x14ac:dyDescent="0.25">
      <c r="A2506" s="22">
        <v>42339</v>
      </c>
      <c r="B2506" s="20"/>
      <c r="C2506" s="20"/>
      <c r="D2506" s="20"/>
      <c r="E2506" s="20">
        <v>552.85</v>
      </c>
    </row>
    <row r="2507" spans="1:5" x14ac:dyDescent="0.25">
      <c r="A2507" s="22">
        <v>42340</v>
      </c>
      <c r="B2507" s="20"/>
      <c r="C2507" s="20"/>
      <c r="D2507" s="20"/>
      <c r="E2507" s="20">
        <v>530.46</v>
      </c>
    </row>
    <row r="2508" spans="1:5" x14ac:dyDescent="0.25">
      <c r="A2508" s="22">
        <v>42341</v>
      </c>
      <c r="B2508" s="20"/>
      <c r="C2508" s="20"/>
      <c r="D2508" s="20"/>
      <c r="E2508" s="20">
        <v>489.36</v>
      </c>
    </row>
    <row r="2509" spans="1:5" x14ac:dyDescent="0.25">
      <c r="A2509" s="22">
        <v>42342</v>
      </c>
      <c r="B2509" s="20"/>
      <c r="C2509" s="20"/>
      <c r="D2509" s="20"/>
      <c r="E2509" s="20">
        <v>536.01</v>
      </c>
    </row>
    <row r="2510" spans="1:5" x14ac:dyDescent="0.25">
      <c r="A2510" s="22">
        <v>42345</v>
      </c>
      <c r="B2510" s="20"/>
      <c r="C2510" s="20"/>
      <c r="D2510" s="20"/>
      <c r="E2510" s="20">
        <v>521.66999999999996</v>
      </c>
    </row>
    <row r="2511" spans="1:5" x14ac:dyDescent="0.25">
      <c r="A2511" s="22">
        <v>42346</v>
      </c>
      <c r="B2511" s="20"/>
      <c r="C2511" s="20"/>
      <c r="D2511" s="20"/>
      <c r="E2511" s="20">
        <v>505.78</v>
      </c>
    </row>
    <row r="2512" spans="1:5" x14ac:dyDescent="0.25">
      <c r="A2512" s="22">
        <v>42347</v>
      </c>
      <c r="B2512" s="20"/>
      <c r="C2512" s="20"/>
      <c r="D2512" s="20"/>
      <c r="E2512" s="20">
        <v>486.47</v>
      </c>
    </row>
    <row r="2513" spans="1:5" x14ac:dyDescent="0.25">
      <c r="A2513" s="22">
        <v>42348</v>
      </c>
      <c r="B2513" s="20"/>
      <c r="C2513" s="20"/>
      <c r="D2513" s="20"/>
      <c r="E2513" s="20">
        <v>479.91</v>
      </c>
    </row>
    <row r="2514" spans="1:5" x14ac:dyDescent="0.25">
      <c r="A2514" s="22">
        <v>42349</v>
      </c>
      <c r="B2514" s="20"/>
      <c r="C2514" s="20"/>
      <c r="D2514" s="20"/>
      <c r="E2514" s="20">
        <v>407.13</v>
      </c>
    </row>
    <row r="2515" spans="1:5" x14ac:dyDescent="0.25">
      <c r="A2515" s="22">
        <v>42352</v>
      </c>
      <c r="B2515" s="20"/>
      <c r="C2515" s="20"/>
      <c r="D2515" s="20"/>
      <c r="E2515" s="20">
        <v>435.82</v>
      </c>
    </row>
    <row r="2516" spans="1:5" x14ac:dyDescent="0.25">
      <c r="A2516" s="22">
        <v>42353</v>
      </c>
      <c r="B2516" s="20"/>
      <c r="C2516" s="20"/>
      <c r="D2516" s="20"/>
      <c r="E2516" s="20">
        <v>456.13</v>
      </c>
    </row>
    <row r="2517" spans="1:5" x14ac:dyDescent="0.25">
      <c r="A2517" s="22">
        <v>42354</v>
      </c>
      <c r="B2517" s="20"/>
      <c r="C2517" s="20"/>
      <c r="D2517" s="20"/>
      <c r="E2517" s="20">
        <v>488.08</v>
      </c>
    </row>
    <row r="2518" spans="1:5" x14ac:dyDescent="0.25">
      <c r="A2518" s="22">
        <v>42355</v>
      </c>
      <c r="B2518" s="20"/>
      <c r="C2518" s="20"/>
      <c r="D2518" s="20"/>
      <c r="E2518" s="20">
        <v>469.8</v>
      </c>
    </row>
    <row r="2519" spans="1:5" x14ac:dyDescent="0.25">
      <c r="A2519" s="22">
        <v>42356</v>
      </c>
      <c r="B2519" s="20"/>
      <c r="C2519" s="20"/>
      <c r="D2519" s="20"/>
      <c r="E2519" s="20">
        <v>430.03</v>
      </c>
    </row>
    <row r="2520" spans="1:5" x14ac:dyDescent="0.25">
      <c r="A2520" s="22">
        <v>42359</v>
      </c>
      <c r="B2520" s="20"/>
      <c r="C2520" s="20"/>
      <c r="D2520" s="20"/>
      <c r="E2520" s="20">
        <v>443.07</v>
      </c>
    </row>
    <row r="2521" spans="1:5" x14ac:dyDescent="0.25">
      <c r="A2521" s="22">
        <v>42360</v>
      </c>
      <c r="B2521" s="20"/>
      <c r="C2521" s="20"/>
      <c r="D2521" s="20"/>
      <c r="E2521" s="20">
        <v>468.33</v>
      </c>
    </row>
    <row r="2522" spans="1:5" x14ac:dyDescent="0.25">
      <c r="A2522" s="22">
        <v>42361</v>
      </c>
      <c r="B2522" s="20"/>
      <c r="C2522" s="20"/>
      <c r="D2522" s="20"/>
      <c r="E2522" s="20">
        <v>480.05</v>
      </c>
    </row>
    <row r="2523" spans="1:5" x14ac:dyDescent="0.25">
      <c r="A2523" s="22">
        <v>42362</v>
      </c>
      <c r="B2523" s="20"/>
      <c r="C2523" s="20"/>
      <c r="D2523" s="20"/>
      <c r="E2523" s="20">
        <v>468.89</v>
      </c>
    </row>
    <row r="2524" spans="1:5" x14ac:dyDescent="0.25">
      <c r="A2524" s="22">
        <v>42366</v>
      </c>
      <c r="B2524" s="20"/>
      <c r="C2524" s="20"/>
      <c r="D2524" s="20"/>
      <c r="E2524" s="20">
        <v>477.59</v>
      </c>
    </row>
    <row r="2525" spans="1:5" x14ac:dyDescent="0.25">
      <c r="A2525" s="22">
        <v>42367</v>
      </c>
      <c r="B2525" s="20"/>
      <c r="C2525" s="20"/>
      <c r="D2525" s="20"/>
      <c r="E2525" s="20">
        <v>486.1</v>
      </c>
    </row>
    <row r="2526" spans="1:5" x14ac:dyDescent="0.25">
      <c r="A2526" s="22">
        <v>42368</v>
      </c>
      <c r="B2526" s="20"/>
      <c r="C2526" s="20"/>
      <c r="D2526" s="20"/>
      <c r="E2526" s="20">
        <v>471.44</v>
      </c>
    </row>
    <row r="2527" spans="1:5" x14ac:dyDescent="0.25">
      <c r="A2527" s="22">
        <v>42369</v>
      </c>
      <c r="B2527" s="20"/>
      <c r="C2527" s="20"/>
      <c r="D2527" s="20"/>
      <c r="E2527" s="20">
        <v>462.62</v>
      </c>
    </row>
    <row r="2528" spans="1:5" x14ac:dyDescent="0.25">
      <c r="A2528" s="22">
        <v>42373</v>
      </c>
      <c r="B2528" s="20"/>
      <c r="C2528" s="20"/>
      <c r="D2528" s="20"/>
      <c r="E2528" s="20">
        <v>427.89</v>
      </c>
    </row>
    <row r="2529" spans="1:5" x14ac:dyDescent="0.25">
      <c r="A2529" s="22">
        <v>42374</v>
      </c>
      <c r="B2529" s="20"/>
      <c r="C2529" s="20"/>
      <c r="D2529" s="20"/>
      <c r="E2529" s="20">
        <v>443.93</v>
      </c>
    </row>
    <row r="2530" spans="1:5" x14ac:dyDescent="0.25">
      <c r="A2530" s="22">
        <v>42375</v>
      </c>
      <c r="B2530" s="20"/>
      <c r="C2530" s="20"/>
      <c r="D2530" s="20"/>
      <c r="E2530" s="20">
        <v>427.57</v>
      </c>
    </row>
    <row r="2531" spans="1:5" x14ac:dyDescent="0.25">
      <c r="A2531" s="22">
        <v>42376</v>
      </c>
      <c r="B2531" s="20"/>
      <c r="C2531" s="20"/>
      <c r="D2531" s="20"/>
      <c r="E2531" s="20">
        <v>389.39</v>
      </c>
    </row>
    <row r="2532" spans="1:5" x14ac:dyDescent="0.25">
      <c r="A2532" s="22">
        <v>42377</v>
      </c>
      <c r="B2532" s="20"/>
      <c r="C2532" s="20"/>
      <c r="D2532" s="20"/>
      <c r="E2532" s="20">
        <v>362.89</v>
      </c>
    </row>
    <row r="2533" spans="1:5" x14ac:dyDescent="0.25">
      <c r="A2533" s="22">
        <v>42380</v>
      </c>
      <c r="B2533" s="20"/>
      <c r="C2533" s="20"/>
      <c r="D2533" s="20"/>
      <c r="E2533" s="20">
        <v>374.38</v>
      </c>
    </row>
    <row r="2534" spans="1:5" x14ac:dyDescent="0.25">
      <c r="A2534" s="22">
        <v>42381</v>
      </c>
      <c r="B2534" s="20"/>
      <c r="C2534" s="20"/>
      <c r="D2534" s="20"/>
      <c r="E2534" s="20">
        <v>392.92</v>
      </c>
    </row>
    <row r="2535" spans="1:5" x14ac:dyDescent="0.25">
      <c r="A2535" s="22">
        <v>42382</v>
      </c>
      <c r="B2535" s="20"/>
      <c r="C2535" s="20"/>
      <c r="D2535" s="20"/>
      <c r="E2535" s="20">
        <v>354.28</v>
      </c>
    </row>
    <row r="2536" spans="1:5" x14ac:dyDescent="0.25">
      <c r="A2536" s="22">
        <v>42383</v>
      </c>
      <c r="B2536" s="20"/>
      <c r="C2536" s="20"/>
      <c r="D2536" s="20"/>
      <c r="E2536" s="20">
        <v>368.37</v>
      </c>
    </row>
    <row r="2537" spans="1:5" x14ac:dyDescent="0.25">
      <c r="A2537" s="22">
        <v>42384</v>
      </c>
      <c r="B2537" s="20"/>
      <c r="C2537" s="20"/>
      <c r="D2537" s="20"/>
      <c r="E2537" s="20">
        <v>332.83</v>
      </c>
    </row>
    <row r="2538" spans="1:5" x14ac:dyDescent="0.25">
      <c r="A2538" s="22">
        <v>42388</v>
      </c>
      <c r="B2538" s="20"/>
      <c r="C2538" s="20"/>
      <c r="D2538" s="20"/>
      <c r="E2538" s="20">
        <v>332.2</v>
      </c>
    </row>
    <row r="2539" spans="1:5" x14ac:dyDescent="0.25">
      <c r="A2539" s="22">
        <v>42389</v>
      </c>
      <c r="B2539" s="20"/>
      <c r="C2539" s="20"/>
      <c r="D2539" s="20"/>
      <c r="E2539" s="20">
        <v>322.35000000000002</v>
      </c>
    </row>
    <row r="2540" spans="1:5" x14ac:dyDescent="0.25">
      <c r="A2540" s="22">
        <v>42390</v>
      </c>
      <c r="B2540" s="20"/>
      <c r="C2540" s="20"/>
      <c r="D2540" s="20"/>
      <c r="E2540" s="20">
        <v>324.3</v>
      </c>
    </row>
    <row r="2541" spans="1:5" x14ac:dyDescent="0.25">
      <c r="A2541" s="22">
        <v>42391</v>
      </c>
      <c r="B2541" s="20"/>
      <c r="C2541" s="20"/>
      <c r="D2541" s="20"/>
      <c r="E2541" s="20">
        <v>350.32</v>
      </c>
    </row>
    <row r="2542" spans="1:5" x14ac:dyDescent="0.25">
      <c r="A2542" s="22">
        <v>42394</v>
      </c>
      <c r="B2542" s="20"/>
      <c r="C2542" s="20"/>
      <c r="D2542" s="20"/>
      <c r="E2542" s="20">
        <v>334.35</v>
      </c>
    </row>
    <row r="2543" spans="1:5" x14ac:dyDescent="0.25">
      <c r="A2543" s="22">
        <v>42395</v>
      </c>
      <c r="B2543" s="20"/>
      <c r="C2543" s="20"/>
      <c r="D2543" s="20"/>
      <c r="E2543" s="20">
        <v>349.69</v>
      </c>
    </row>
    <row r="2544" spans="1:5" x14ac:dyDescent="0.25">
      <c r="A2544" s="22">
        <v>42396</v>
      </c>
      <c r="B2544" s="20"/>
      <c r="C2544" s="20"/>
      <c r="D2544" s="20"/>
      <c r="E2544" s="20">
        <v>334.45</v>
      </c>
    </row>
    <row r="2545" spans="1:5" x14ac:dyDescent="0.25">
      <c r="A2545" s="22">
        <v>42397</v>
      </c>
      <c r="B2545" s="20"/>
      <c r="C2545" s="20"/>
      <c r="D2545" s="20"/>
      <c r="E2545" s="20">
        <v>346.38</v>
      </c>
    </row>
    <row r="2546" spans="1:5" x14ac:dyDescent="0.25">
      <c r="A2546" s="22">
        <v>42398</v>
      </c>
      <c r="B2546" s="20"/>
      <c r="C2546" s="20"/>
      <c r="D2546" s="20"/>
      <c r="E2546" s="20">
        <v>361.67</v>
      </c>
    </row>
    <row r="2547" spans="1:5" x14ac:dyDescent="0.25">
      <c r="A2547" s="22">
        <v>42401</v>
      </c>
      <c r="B2547" s="20"/>
      <c r="C2547" s="20"/>
      <c r="D2547" s="20"/>
      <c r="E2547" s="20">
        <v>367.63</v>
      </c>
    </row>
    <row r="2548" spans="1:5" x14ac:dyDescent="0.25">
      <c r="A2548" s="22">
        <v>42402</v>
      </c>
      <c r="B2548" s="20"/>
      <c r="C2548" s="20"/>
      <c r="D2548" s="20"/>
      <c r="E2548" s="20">
        <v>339.98</v>
      </c>
    </row>
    <row r="2549" spans="1:5" x14ac:dyDescent="0.25">
      <c r="A2549" s="22">
        <v>42403</v>
      </c>
      <c r="B2549" s="20"/>
      <c r="C2549" s="20"/>
      <c r="D2549" s="20"/>
      <c r="E2549" s="20">
        <v>343.7</v>
      </c>
    </row>
    <row r="2550" spans="1:5" x14ac:dyDescent="0.25">
      <c r="A2550" s="22">
        <v>42404</v>
      </c>
      <c r="B2550" s="20"/>
      <c r="C2550" s="20"/>
      <c r="D2550" s="20"/>
      <c r="E2550" s="20">
        <v>340.9</v>
      </c>
    </row>
    <row r="2551" spans="1:5" x14ac:dyDescent="0.25">
      <c r="A2551" s="22">
        <v>42405</v>
      </c>
      <c r="B2551" s="20"/>
      <c r="C2551" s="20"/>
      <c r="D2551" s="20"/>
      <c r="E2551" s="20">
        <v>326.25</v>
      </c>
    </row>
    <row r="2552" spans="1:5" x14ac:dyDescent="0.25">
      <c r="A2552" s="22">
        <v>42408</v>
      </c>
      <c r="B2552" s="20"/>
      <c r="C2552" s="20"/>
      <c r="D2552" s="20"/>
      <c r="E2552" s="20">
        <v>314.36</v>
      </c>
    </row>
    <row r="2553" spans="1:5" x14ac:dyDescent="0.25">
      <c r="A2553" s="22">
        <v>42409</v>
      </c>
      <c r="B2553" s="20"/>
      <c r="C2553" s="20"/>
      <c r="D2553" s="20"/>
      <c r="E2553" s="20">
        <v>309.44</v>
      </c>
    </row>
    <row r="2554" spans="1:5" x14ac:dyDescent="0.25">
      <c r="A2554" s="22">
        <v>42410</v>
      </c>
      <c r="B2554" s="20"/>
      <c r="C2554" s="20"/>
      <c r="D2554" s="20"/>
      <c r="E2554" s="20">
        <v>307.91000000000003</v>
      </c>
    </row>
    <row r="2555" spans="1:5" x14ac:dyDescent="0.25">
      <c r="A2555" s="22">
        <v>42411</v>
      </c>
      <c r="B2555" s="20"/>
      <c r="C2555" s="20"/>
      <c r="D2555" s="20"/>
      <c r="E2555" s="20">
        <v>292.95</v>
      </c>
    </row>
    <row r="2556" spans="1:5" x14ac:dyDescent="0.25">
      <c r="A2556" s="22">
        <v>42412</v>
      </c>
      <c r="B2556" s="20"/>
      <c r="C2556" s="20"/>
      <c r="D2556" s="20"/>
      <c r="E2556" s="20">
        <v>301.16000000000003</v>
      </c>
    </row>
    <row r="2557" spans="1:5" x14ac:dyDescent="0.25">
      <c r="A2557" s="22">
        <v>42416</v>
      </c>
      <c r="B2557" s="20"/>
      <c r="C2557" s="20"/>
      <c r="D2557" s="20"/>
      <c r="E2557" s="20">
        <v>315.23</v>
      </c>
    </row>
    <row r="2558" spans="1:5" x14ac:dyDescent="0.25">
      <c r="A2558" s="22">
        <v>42417</v>
      </c>
      <c r="B2558" s="20"/>
      <c r="C2558" s="20"/>
      <c r="D2558" s="20"/>
      <c r="E2558" s="20">
        <v>328.16</v>
      </c>
    </row>
    <row r="2559" spans="1:5" x14ac:dyDescent="0.25">
      <c r="A2559" s="22">
        <v>42418</v>
      </c>
      <c r="B2559" s="20"/>
      <c r="C2559" s="20"/>
      <c r="D2559" s="20"/>
      <c r="E2559" s="20">
        <v>328.6</v>
      </c>
    </row>
    <row r="2560" spans="1:5" x14ac:dyDescent="0.25">
      <c r="A2560" s="22">
        <v>42419</v>
      </c>
      <c r="B2560" s="20"/>
      <c r="C2560" s="20"/>
      <c r="D2560" s="20"/>
      <c r="E2560" s="20">
        <v>337.11</v>
      </c>
    </row>
    <row r="2561" spans="1:5" x14ac:dyDescent="0.25">
      <c r="A2561" s="22">
        <v>42422</v>
      </c>
      <c r="B2561" s="20"/>
      <c r="C2561" s="20"/>
      <c r="D2561" s="20"/>
      <c r="E2561" s="20">
        <v>356.31</v>
      </c>
    </row>
    <row r="2562" spans="1:5" x14ac:dyDescent="0.25">
      <c r="A2562" s="22">
        <v>42423</v>
      </c>
      <c r="B2562" s="20"/>
      <c r="C2562" s="20"/>
      <c r="D2562" s="20"/>
      <c r="E2562" s="20">
        <v>341.01</v>
      </c>
    </row>
    <row r="2563" spans="1:5" x14ac:dyDescent="0.25">
      <c r="A2563" s="22">
        <v>42424</v>
      </c>
      <c r="B2563" s="20"/>
      <c r="C2563" s="20"/>
      <c r="D2563" s="20"/>
      <c r="E2563" s="20">
        <v>341.51</v>
      </c>
    </row>
    <row r="2564" spans="1:5" x14ac:dyDescent="0.25">
      <c r="A2564" s="22">
        <v>42425</v>
      </c>
      <c r="B2564" s="20"/>
      <c r="C2564" s="20"/>
      <c r="D2564" s="20"/>
      <c r="E2564" s="20">
        <v>353.16</v>
      </c>
    </row>
    <row r="2565" spans="1:5" x14ac:dyDescent="0.25">
      <c r="A2565" s="22">
        <v>42426</v>
      </c>
      <c r="B2565" s="20"/>
      <c r="C2565" s="20"/>
      <c r="D2565" s="20"/>
      <c r="E2565" s="20">
        <v>349.53</v>
      </c>
    </row>
    <row r="2566" spans="1:5" x14ac:dyDescent="0.25">
      <c r="A2566" s="22">
        <v>42429</v>
      </c>
      <c r="B2566" s="20"/>
      <c r="C2566" s="20"/>
      <c r="D2566" s="20"/>
      <c r="E2566" s="20">
        <v>345.76</v>
      </c>
    </row>
    <row r="2567" spans="1:5" x14ac:dyDescent="0.25">
      <c r="A2567" s="22">
        <v>42430</v>
      </c>
      <c r="B2567" s="20"/>
      <c r="C2567" s="20"/>
      <c r="D2567" s="20"/>
      <c r="E2567" s="20">
        <v>371.57</v>
      </c>
    </row>
    <row r="2568" spans="1:5" x14ac:dyDescent="0.25">
      <c r="A2568" s="22">
        <v>42431</v>
      </c>
      <c r="B2568" s="20"/>
      <c r="C2568" s="20"/>
      <c r="D2568" s="20"/>
      <c r="E2568" s="20">
        <v>379.3</v>
      </c>
    </row>
    <row r="2569" spans="1:5" x14ac:dyDescent="0.25">
      <c r="A2569" s="22">
        <v>42432</v>
      </c>
      <c r="B2569" s="20"/>
      <c r="C2569" s="20"/>
      <c r="D2569" s="20"/>
      <c r="E2569" s="20">
        <v>392.86</v>
      </c>
    </row>
    <row r="2570" spans="1:5" x14ac:dyDescent="0.25">
      <c r="A2570" s="22">
        <v>42433</v>
      </c>
      <c r="B2570" s="20"/>
      <c r="C2570" s="20"/>
      <c r="D2570" s="20"/>
      <c r="E2570" s="20">
        <v>389.26</v>
      </c>
    </row>
    <row r="2571" spans="1:5" x14ac:dyDescent="0.25">
      <c r="A2571" s="22">
        <v>42436</v>
      </c>
      <c r="B2571" s="20"/>
      <c r="C2571" s="20"/>
      <c r="D2571" s="20"/>
      <c r="E2571" s="20">
        <v>386.79</v>
      </c>
    </row>
    <row r="2572" spans="1:5" x14ac:dyDescent="0.25">
      <c r="A2572" s="22">
        <v>42437</v>
      </c>
      <c r="B2572" s="20"/>
      <c r="C2572" s="20"/>
      <c r="D2572" s="20"/>
      <c r="E2572" s="20">
        <v>373.24</v>
      </c>
    </row>
    <row r="2573" spans="1:5" x14ac:dyDescent="0.25">
      <c r="A2573" s="22">
        <v>42438</v>
      </c>
      <c r="B2573" s="20"/>
      <c r="C2573" s="20"/>
      <c r="D2573" s="20"/>
      <c r="E2573" s="20">
        <v>376.69</v>
      </c>
    </row>
    <row r="2574" spans="1:5" x14ac:dyDescent="0.25">
      <c r="A2574" s="22">
        <v>42439</v>
      </c>
      <c r="B2574" s="20"/>
      <c r="C2574" s="20"/>
      <c r="D2574" s="20"/>
      <c r="E2574" s="20">
        <v>382.73</v>
      </c>
    </row>
    <row r="2575" spans="1:5" x14ac:dyDescent="0.25">
      <c r="A2575" s="22">
        <v>42440</v>
      </c>
      <c r="B2575" s="20"/>
      <c r="C2575" s="20"/>
      <c r="D2575" s="20"/>
      <c r="E2575" s="20">
        <v>402.97</v>
      </c>
    </row>
    <row r="2576" spans="1:5" x14ac:dyDescent="0.25">
      <c r="A2576" s="22">
        <v>42443</v>
      </c>
      <c r="B2576" s="20"/>
      <c r="C2576" s="20"/>
      <c r="D2576" s="20"/>
      <c r="E2576" s="20">
        <v>411.4</v>
      </c>
    </row>
    <row r="2577" spans="1:5" x14ac:dyDescent="0.25">
      <c r="A2577" s="22">
        <v>42444</v>
      </c>
      <c r="B2577" s="20"/>
      <c r="C2577" s="20"/>
      <c r="D2577" s="20"/>
      <c r="E2577" s="20">
        <v>403.37</v>
      </c>
    </row>
    <row r="2578" spans="1:5" x14ac:dyDescent="0.25">
      <c r="A2578" s="22">
        <v>42445</v>
      </c>
      <c r="B2578" s="20"/>
      <c r="C2578" s="20"/>
      <c r="D2578" s="20"/>
      <c r="E2578" s="20">
        <v>419.46</v>
      </c>
    </row>
    <row r="2579" spans="1:5" x14ac:dyDescent="0.25">
      <c r="A2579" s="22">
        <v>42446</v>
      </c>
      <c r="B2579" s="20"/>
      <c r="C2579" s="20"/>
      <c r="D2579" s="20"/>
      <c r="E2579" s="20">
        <v>431.84</v>
      </c>
    </row>
    <row r="2580" spans="1:5" x14ac:dyDescent="0.25">
      <c r="A2580" s="22">
        <v>42447</v>
      </c>
      <c r="B2580" s="20"/>
      <c r="C2580" s="20"/>
      <c r="D2580" s="20"/>
      <c r="E2580" s="20">
        <v>434.58</v>
      </c>
    </row>
    <row r="2581" spans="1:5" x14ac:dyDescent="0.25">
      <c r="A2581" s="22">
        <v>42450</v>
      </c>
      <c r="B2581" s="20"/>
      <c r="C2581" s="20"/>
      <c r="D2581" s="20"/>
      <c r="E2581" s="20">
        <v>445.56</v>
      </c>
    </row>
    <row r="2582" spans="1:5" x14ac:dyDescent="0.25">
      <c r="A2582" s="22">
        <v>42451</v>
      </c>
      <c r="B2582" s="20"/>
      <c r="C2582" s="20"/>
      <c r="D2582" s="20"/>
      <c r="E2582" s="20">
        <v>451.29</v>
      </c>
    </row>
    <row r="2583" spans="1:5" x14ac:dyDescent="0.25">
      <c r="A2583" s="22">
        <v>42452</v>
      </c>
      <c r="B2583" s="20"/>
      <c r="C2583" s="20"/>
      <c r="D2583" s="20"/>
      <c r="E2583" s="20">
        <v>431.59</v>
      </c>
    </row>
    <row r="2584" spans="1:5" x14ac:dyDescent="0.25">
      <c r="A2584" s="22">
        <v>42453</v>
      </c>
      <c r="B2584" s="20"/>
      <c r="C2584" s="20"/>
      <c r="D2584" s="20"/>
      <c r="E2584" s="20">
        <v>432.97</v>
      </c>
    </row>
    <row r="2585" spans="1:5" x14ac:dyDescent="0.25">
      <c r="A2585" s="22">
        <v>42457</v>
      </c>
      <c r="B2585" s="20"/>
      <c r="C2585" s="20"/>
      <c r="D2585" s="20"/>
      <c r="E2585" s="20">
        <v>439.73</v>
      </c>
    </row>
    <row r="2586" spans="1:5" x14ac:dyDescent="0.25">
      <c r="A2586" s="22">
        <v>42458</v>
      </c>
      <c r="B2586" s="20"/>
      <c r="C2586" s="20"/>
      <c r="D2586" s="20"/>
      <c r="E2586" s="20">
        <v>463.84</v>
      </c>
    </row>
    <row r="2587" spans="1:5" x14ac:dyDescent="0.25">
      <c r="A2587" s="22">
        <v>42459</v>
      </c>
      <c r="B2587" s="20"/>
      <c r="C2587" s="20"/>
      <c r="D2587" s="20"/>
      <c r="E2587" s="20">
        <v>476.86</v>
      </c>
    </row>
    <row r="2588" spans="1:5" x14ac:dyDescent="0.25">
      <c r="A2588" s="22">
        <v>42460</v>
      </c>
      <c r="B2588" s="20"/>
      <c r="C2588" s="20"/>
      <c r="D2588" s="20"/>
      <c r="E2588" s="20">
        <v>472.87</v>
      </c>
    </row>
    <row r="2589" spans="1:5" x14ac:dyDescent="0.25">
      <c r="A2589" s="22">
        <v>42461</v>
      </c>
      <c r="B2589" s="20"/>
      <c r="C2589" s="20"/>
      <c r="D2589" s="20"/>
      <c r="E2589" s="20">
        <v>486.87</v>
      </c>
    </row>
    <row r="2590" spans="1:5" x14ac:dyDescent="0.25">
      <c r="A2590" s="22">
        <v>42464</v>
      </c>
      <c r="B2590" s="20"/>
      <c r="C2590" s="20"/>
      <c r="D2590" s="20"/>
      <c r="E2590" s="20">
        <v>473.13</v>
      </c>
    </row>
    <row r="2591" spans="1:5" x14ac:dyDescent="0.25">
      <c r="A2591" s="22">
        <v>42465</v>
      </c>
      <c r="B2591" s="20"/>
      <c r="C2591" s="20"/>
      <c r="D2591" s="20"/>
      <c r="E2591" s="20">
        <v>447.57</v>
      </c>
    </row>
    <row r="2592" spans="1:5" x14ac:dyDescent="0.25">
      <c r="A2592" s="22">
        <v>42466</v>
      </c>
      <c r="B2592" s="20"/>
      <c r="C2592" s="20"/>
      <c r="D2592" s="20"/>
      <c r="E2592" s="20">
        <v>474.19</v>
      </c>
    </row>
    <row r="2593" spans="1:5" x14ac:dyDescent="0.25">
      <c r="A2593" s="22">
        <v>42467</v>
      </c>
      <c r="B2593" s="20"/>
      <c r="C2593" s="20"/>
      <c r="D2593" s="20"/>
      <c r="E2593" s="20">
        <v>430.44</v>
      </c>
    </row>
    <row r="2594" spans="1:5" x14ac:dyDescent="0.25">
      <c r="A2594" s="22">
        <v>42468</v>
      </c>
      <c r="B2594" s="20"/>
      <c r="C2594" s="20"/>
      <c r="D2594" s="20"/>
      <c r="E2594" s="20">
        <v>439</v>
      </c>
    </row>
    <row r="2595" spans="1:5" x14ac:dyDescent="0.25">
      <c r="A2595" s="22">
        <v>42471</v>
      </c>
      <c r="B2595" s="20"/>
      <c r="C2595" s="20"/>
      <c r="D2595" s="20"/>
      <c r="E2595" s="20">
        <v>437.16</v>
      </c>
    </row>
    <row r="2596" spans="1:5" x14ac:dyDescent="0.25">
      <c r="A2596" s="22">
        <v>42472</v>
      </c>
      <c r="B2596" s="20"/>
      <c r="C2596" s="20"/>
      <c r="D2596" s="20"/>
      <c r="E2596" s="20">
        <v>450.84</v>
      </c>
    </row>
    <row r="2597" spans="1:5" x14ac:dyDescent="0.25">
      <c r="A2597" s="22">
        <v>42473</v>
      </c>
      <c r="B2597" s="20"/>
      <c r="C2597" s="20"/>
      <c r="D2597" s="20"/>
      <c r="E2597" s="20">
        <v>472.63</v>
      </c>
    </row>
    <row r="2598" spans="1:5" x14ac:dyDescent="0.25">
      <c r="A2598" s="22">
        <v>42474</v>
      </c>
      <c r="B2598" s="20"/>
      <c r="C2598" s="20"/>
      <c r="D2598" s="20"/>
      <c r="E2598" s="20">
        <v>474.34</v>
      </c>
    </row>
    <row r="2599" spans="1:5" x14ac:dyDescent="0.25">
      <c r="A2599" s="22">
        <v>42475</v>
      </c>
      <c r="B2599" s="20"/>
      <c r="C2599" s="20"/>
      <c r="D2599" s="20"/>
      <c r="E2599" s="20">
        <v>480.51</v>
      </c>
    </row>
    <row r="2600" spans="1:5" x14ac:dyDescent="0.25">
      <c r="A2600" s="22">
        <v>42478</v>
      </c>
      <c r="B2600" s="20"/>
      <c r="C2600" s="20"/>
      <c r="D2600" s="20"/>
      <c r="E2600" s="20">
        <v>510.81</v>
      </c>
    </row>
    <row r="2601" spans="1:5" x14ac:dyDescent="0.25">
      <c r="A2601" s="22">
        <v>42479</v>
      </c>
      <c r="B2601" s="20"/>
      <c r="C2601" s="20"/>
      <c r="D2601" s="20"/>
      <c r="E2601" s="20">
        <v>505.04</v>
      </c>
    </row>
    <row r="2602" spans="1:5" x14ac:dyDescent="0.25">
      <c r="A2602" s="22">
        <v>42480</v>
      </c>
      <c r="B2602" s="20"/>
      <c r="C2602" s="20"/>
      <c r="D2602" s="20"/>
      <c r="E2602" s="20">
        <v>502.56</v>
      </c>
    </row>
    <row r="2603" spans="1:5" x14ac:dyDescent="0.25">
      <c r="A2603" s="22">
        <v>42481</v>
      </c>
      <c r="B2603" s="20"/>
      <c r="C2603" s="20"/>
      <c r="D2603" s="20"/>
      <c r="E2603" s="20">
        <v>491.62</v>
      </c>
    </row>
    <row r="2604" spans="1:5" x14ac:dyDescent="0.25">
      <c r="A2604" s="22">
        <v>42482</v>
      </c>
      <c r="B2604" s="20"/>
      <c r="C2604" s="20"/>
      <c r="D2604" s="20"/>
      <c r="E2604" s="20">
        <v>504.99</v>
      </c>
    </row>
    <row r="2605" spans="1:5" x14ac:dyDescent="0.25">
      <c r="A2605" s="22">
        <v>42485</v>
      </c>
      <c r="B2605" s="20"/>
      <c r="C2605" s="20"/>
      <c r="D2605" s="20"/>
      <c r="E2605" s="20">
        <v>495.77</v>
      </c>
    </row>
    <row r="2606" spans="1:5" x14ac:dyDescent="0.25">
      <c r="A2606" s="22">
        <v>42486</v>
      </c>
      <c r="B2606" s="20"/>
      <c r="C2606" s="20"/>
      <c r="D2606" s="20"/>
      <c r="E2606" s="20">
        <v>508.44</v>
      </c>
    </row>
    <row r="2607" spans="1:5" x14ac:dyDescent="0.25">
      <c r="A2607" s="22">
        <v>42487</v>
      </c>
      <c r="B2607" s="20"/>
      <c r="C2607" s="20"/>
      <c r="D2607" s="20"/>
      <c r="E2607" s="20">
        <v>525.48</v>
      </c>
    </row>
    <row r="2608" spans="1:5" x14ac:dyDescent="0.25">
      <c r="A2608" s="22">
        <v>42488</v>
      </c>
      <c r="B2608" s="20"/>
      <c r="C2608" s="20"/>
      <c r="D2608" s="20"/>
      <c r="E2608" s="20">
        <v>493.39</v>
      </c>
    </row>
    <row r="2609" spans="1:5" x14ac:dyDescent="0.25">
      <c r="A2609" s="22">
        <v>42489</v>
      </c>
      <c r="B2609" s="20"/>
      <c r="C2609" s="20"/>
      <c r="D2609" s="20"/>
      <c r="E2609" s="20">
        <v>475.87</v>
      </c>
    </row>
    <row r="2610" spans="1:5" x14ac:dyDescent="0.25">
      <c r="A2610" s="22">
        <v>42492</v>
      </c>
      <c r="B2610" s="20"/>
      <c r="C2610" s="20"/>
      <c r="D2610" s="20"/>
      <c r="E2610" s="20">
        <v>506.12</v>
      </c>
    </row>
    <row r="2611" spans="1:5" x14ac:dyDescent="0.25">
      <c r="A2611" s="22">
        <v>42493</v>
      </c>
      <c r="B2611" s="20"/>
      <c r="C2611" s="20"/>
      <c r="D2611" s="20"/>
      <c r="E2611" s="20">
        <v>480.84</v>
      </c>
    </row>
    <row r="2612" spans="1:5" x14ac:dyDescent="0.25">
      <c r="A2612" s="22">
        <v>42494</v>
      </c>
      <c r="B2612" s="20"/>
      <c r="C2612" s="20"/>
      <c r="D2612" s="20"/>
      <c r="E2612" s="20">
        <v>476.39</v>
      </c>
    </row>
    <row r="2613" spans="1:5" x14ac:dyDescent="0.25">
      <c r="A2613" s="22">
        <v>42495</v>
      </c>
      <c r="B2613" s="20"/>
      <c r="C2613" s="20"/>
      <c r="D2613" s="20"/>
      <c r="E2613" s="20">
        <v>474.16</v>
      </c>
    </row>
    <row r="2614" spans="1:5" x14ac:dyDescent="0.25">
      <c r="A2614" s="22">
        <v>42496</v>
      </c>
      <c r="B2614" s="20"/>
      <c r="C2614" s="20"/>
      <c r="D2614" s="20"/>
      <c r="E2614" s="20">
        <v>495.96</v>
      </c>
    </row>
    <row r="2615" spans="1:5" x14ac:dyDescent="0.25">
      <c r="A2615" s="22">
        <v>42499</v>
      </c>
      <c r="B2615" s="20"/>
      <c r="C2615" s="20"/>
      <c r="D2615" s="20"/>
      <c r="E2615" s="20">
        <v>509.27</v>
      </c>
    </row>
    <row r="2616" spans="1:5" x14ac:dyDescent="0.25">
      <c r="A2616" s="22">
        <v>42500</v>
      </c>
      <c r="B2616" s="20"/>
      <c r="C2616" s="20"/>
      <c r="D2616" s="20"/>
      <c r="E2616" s="20">
        <v>533.45000000000005</v>
      </c>
    </row>
    <row r="2617" spans="1:5" x14ac:dyDescent="0.25">
      <c r="A2617" s="22">
        <v>42501</v>
      </c>
      <c r="B2617" s="20"/>
      <c r="C2617" s="20"/>
      <c r="D2617" s="20"/>
      <c r="E2617" s="20">
        <v>513.39</v>
      </c>
    </row>
    <row r="2618" spans="1:5" x14ac:dyDescent="0.25">
      <c r="A2618" s="22">
        <v>42502</v>
      </c>
      <c r="B2618" s="20"/>
      <c r="C2618" s="20"/>
      <c r="D2618" s="20"/>
      <c r="E2618" s="20">
        <v>522.17999999999995</v>
      </c>
    </row>
    <row r="2619" spans="1:5" x14ac:dyDescent="0.25">
      <c r="A2619" s="22">
        <v>42503</v>
      </c>
      <c r="B2619" s="20"/>
      <c r="C2619" s="20"/>
      <c r="D2619" s="20"/>
      <c r="E2619" s="20">
        <v>502.15</v>
      </c>
    </row>
    <row r="2620" spans="1:5" x14ac:dyDescent="0.25">
      <c r="A2620" s="22">
        <v>42506</v>
      </c>
      <c r="B2620" s="20"/>
      <c r="C2620" s="20"/>
      <c r="D2620" s="20"/>
      <c r="E2620" s="20">
        <v>526.24</v>
      </c>
    </row>
    <row r="2621" spans="1:5" x14ac:dyDescent="0.25">
      <c r="A2621" s="22">
        <v>42507</v>
      </c>
      <c r="B2621" s="20"/>
      <c r="C2621" s="20"/>
      <c r="D2621" s="20"/>
      <c r="E2621" s="20">
        <v>499.05</v>
      </c>
    </row>
    <row r="2622" spans="1:5" x14ac:dyDescent="0.25">
      <c r="A2622" s="22">
        <v>42508</v>
      </c>
      <c r="B2622" s="20"/>
      <c r="C2622" s="20"/>
      <c r="D2622" s="20"/>
      <c r="E2622" s="20">
        <v>498.23</v>
      </c>
    </row>
    <row r="2623" spans="1:5" x14ac:dyDescent="0.25">
      <c r="A2623" s="22">
        <v>42509</v>
      </c>
      <c r="B2623" s="20"/>
      <c r="C2623" s="20"/>
      <c r="D2623" s="20"/>
      <c r="E2623" s="20">
        <v>499.19</v>
      </c>
    </row>
    <row r="2624" spans="1:5" x14ac:dyDescent="0.25">
      <c r="A2624" s="22">
        <v>42510</v>
      </c>
      <c r="B2624" s="20"/>
      <c r="C2624" s="20"/>
      <c r="D2624" s="20"/>
      <c r="E2624" s="20">
        <v>516.20000000000005</v>
      </c>
    </row>
    <row r="2625" spans="1:5" x14ac:dyDescent="0.25">
      <c r="A2625" s="22">
        <v>42513</v>
      </c>
      <c r="B2625" s="20"/>
      <c r="C2625" s="20"/>
      <c r="D2625" s="20"/>
      <c r="E2625" s="20">
        <v>520.1</v>
      </c>
    </row>
    <row r="2626" spans="1:5" x14ac:dyDescent="0.25">
      <c r="A2626" s="22">
        <v>42514</v>
      </c>
      <c r="B2626" s="20"/>
      <c r="C2626" s="20"/>
      <c r="D2626" s="20"/>
      <c r="E2626" s="20">
        <v>544.09</v>
      </c>
    </row>
    <row r="2627" spans="1:5" x14ac:dyDescent="0.25">
      <c r="A2627" s="22">
        <v>42515</v>
      </c>
      <c r="B2627" s="20"/>
      <c r="C2627" s="20"/>
      <c r="D2627" s="20"/>
      <c r="E2627" s="20">
        <v>551.08000000000004</v>
      </c>
    </row>
    <row r="2628" spans="1:5" x14ac:dyDescent="0.25">
      <c r="A2628" s="22">
        <v>42516</v>
      </c>
      <c r="B2628" s="20"/>
      <c r="C2628" s="20"/>
      <c r="D2628" s="20"/>
      <c r="E2628" s="20">
        <v>556.88</v>
      </c>
    </row>
    <row r="2629" spans="1:5" x14ac:dyDescent="0.25">
      <c r="A2629" s="22">
        <v>42517</v>
      </c>
      <c r="B2629" s="20"/>
      <c r="C2629" s="20"/>
      <c r="D2629" s="20"/>
      <c r="E2629" s="20">
        <v>572.54</v>
      </c>
    </row>
    <row r="2630" spans="1:5" x14ac:dyDescent="0.25">
      <c r="A2630" s="22">
        <v>42521</v>
      </c>
      <c r="B2630" s="20"/>
      <c r="C2630" s="20"/>
      <c r="D2630" s="20"/>
      <c r="E2630" s="20">
        <v>573.83000000000004</v>
      </c>
    </row>
    <row r="2631" spans="1:5" x14ac:dyDescent="0.25">
      <c r="A2631" s="22">
        <v>42522</v>
      </c>
      <c r="B2631" s="20"/>
      <c r="C2631" s="20"/>
      <c r="D2631" s="20"/>
      <c r="E2631" s="20">
        <v>578.11</v>
      </c>
    </row>
    <row r="2632" spans="1:5" x14ac:dyDescent="0.25">
      <c r="A2632" s="22">
        <v>42523</v>
      </c>
      <c r="B2632" s="20"/>
      <c r="C2632" s="20"/>
      <c r="D2632" s="20"/>
      <c r="E2632" s="20">
        <v>592.08000000000004</v>
      </c>
    </row>
    <row r="2633" spans="1:5" x14ac:dyDescent="0.25">
      <c r="A2633" s="22">
        <v>42524</v>
      </c>
      <c r="B2633" s="20"/>
      <c r="C2633" s="20"/>
      <c r="D2633" s="20"/>
      <c r="E2633" s="20">
        <v>596.32000000000005</v>
      </c>
    </row>
    <row r="2634" spans="1:5" x14ac:dyDescent="0.25">
      <c r="A2634" s="22">
        <v>42527</v>
      </c>
      <c r="B2634" s="20"/>
      <c r="C2634" s="20"/>
      <c r="D2634" s="20"/>
      <c r="E2634" s="20">
        <v>602.58000000000004</v>
      </c>
    </row>
    <row r="2635" spans="1:5" x14ac:dyDescent="0.25">
      <c r="A2635" s="22">
        <v>42528</v>
      </c>
      <c r="B2635" s="20"/>
      <c r="C2635" s="20"/>
      <c r="D2635" s="20"/>
      <c r="E2635" s="20">
        <v>603.33000000000004</v>
      </c>
    </row>
    <row r="2636" spans="1:5" x14ac:dyDescent="0.25">
      <c r="A2636" s="22">
        <v>42529</v>
      </c>
      <c r="B2636" s="20"/>
      <c r="C2636" s="20"/>
      <c r="D2636" s="20"/>
      <c r="E2636" s="20">
        <v>600.02</v>
      </c>
    </row>
    <row r="2637" spans="1:5" x14ac:dyDescent="0.25">
      <c r="A2637" s="22">
        <v>42530</v>
      </c>
      <c r="B2637" s="20"/>
      <c r="C2637" s="20"/>
      <c r="D2637" s="20"/>
      <c r="E2637" s="20">
        <v>587.72</v>
      </c>
    </row>
    <row r="2638" spans="1:5" x14ac:dyDescent="0.25">
      <c r="A2638" s="22">
        <v>42531</v>
      </c>
      <c r="B2638" s="20"/>
      <c r="C2638" s="20"/>
      <c r="D2638" s="20"/>
      <c r="E2638" s="20">
        <v>537.20000000000005</v>
      </c>
    </row>
    <row r="2639" spans="1:5" x14ac:dyDescent="0.25">
      <c r="A2639" s="22">
        <v>42534</v>
      </c>
      <c r="B2639" s="20"/>
      <c r="C2639" s="20"/>
      <c r="D2639" s="20"/>
      <c r="E2639" s="20">
        <v>455.63</v>
      </c>
    </row>
    <row r="2640" spans="1:5" x14ac:dyDescent="0.25">
      <c r="A2640" s="22">
        <v>42535</v>
      </c>
      <c r="B2640" s="20"/>
      <c r="C2640" s="20"/>
      <c r="D2640" s="20"/>
      <c r="E2640" s="20">
        <v>462.07</v>
      </c>
    </row>
    <row r="2641" spans="1:5" x14ac:dyDescent="0.25">
      <c r="A2641" s="22">
        <v>42536</v>
      </c>
      <c r="B2641" s="20"/>
      <c r="C2641" s="20"/>
      <c r="D2641" s="20"/>
      <c r="E2641" s="20">
        <v>469.62</v>
      </c>
    </row>
    <row r="2642" spans="1:5" x14ac:dyDescent="0.25">
      <c r="A2642" s="22">
        <v>42537</v>
      </c>
      <c r="B2642" s="20"/>
      <c r="C2642" s="20"/>
      <c r="D2642" s="20"/>
      <c r="E2642" s="20">
        <v>481.83</v>
      </c>
    </row>
    <row r="2643" spans="1:5" x14ac:dyDescent="0.25">
      <c r="A2643" s="22">
        <v>42538</v>
      </c>
      <c r="B2643" s="20"/>
      <c r="C2643" s="20"/>
      <c r="D2643" s="20"/>
      <c r="E2643" s="20">
        <v>479.31</v>
      </c>
    </row>
    <row r="2644" spans="1:5" x14ac:dyDescent="0.25">
      <c r="A2644" s="22">
        <v>42541</v>
      </c>
      <c r="B2644" s="20"/>
      <c r="C2644" s="20"/>
      <c r="D2644" s="20"/>
      <c r="E2644" s="20">
        <v>516.21</v>
      </c>
    </row>
    <row r="2645" spans="1:5" x14ac:dyDescent="0.25">
      <c r="A2645" s="22">
        <v>42542</v>
      </c>
      <c r="B2645" s="20"/>
      <c r="C2645" s="20"/>
      <c r="D2645" s="20"/>
      <c r="E2645" s="20">
        <v>513.25</v>
      </c>
    </row>
    <row r="2646" spans="1:5" x14ac:dyDescent="0.25">
      <c r="A2646" s="22">
        <v>42543</v>
      </c>
      <c r="B2646" s="20"/>
      <c r="C2646" s="20"/>
      <c r="D2646" s="20"/>
      <c r="E2646" s="20">
        <v>493.08</v>
      </c>
    </row>
    <row r="2647" spans="1:5" x14ac:dyDescent="0.25">
      <c r="A2647" s="22">
        <v>42544</v>
      </c>
      <c r="B2647" s="20"/>
      <c r="C2647" s="20"/>
      <c r="D2647" s="20"/>
      <c r="E2647" s="20">
        <v>541.70000000000005</v>
      </c>
    </row>
    <row r="2648" spans="1:5" x14ac:dyDescent="0.25">
      <c r="A2648" s="22">
        <v>42545</v>
      </c>
      <c r="B2648" s="20"/>
      <c r="C2648" s="20"/>
      <c r="D2648" s="20"/>
      <c r="E2648" s="20">
        <v>420.76</v>
      </c>
    </row>
    <row r="2649" spans="1:5" x14ac:dyDescent="0.25">
      <c r="A2649" s="22">
        <v>42548</v>
      </c>
      <c r="B2649" s="20"/>
      <c r="C2649" s="20"/>
      <c r="D2649" s="20"/>
      <c r="E2649" s="20">
        <v>414.16</v>
      </c>
    </row>
    <row r="2650" spans="1:5" x14ac:dyDescent="0.25">
      <c r="A2650" s="22">
        <v>42549</v>
      </c>
      <c r="B2650" s="20"/>
      <c r="C2650" s="20"/>
      <c r="D2650" s="20"/>
      <c r="E2650" s="20">
        <v>458.64</v>
      </c>
    </row>
    <row r="2651" spans="1:5" x14ac:dyDescent="0.25">
      <c r="A2651" s="22">
        <v>42550</v>
      </c>
      <c r="B2651" s="20"/>
      <c r="C2651" s="20"/>
      <c r="D2651" s="20"/>
      <c r="E2651" s="20">
        <v>481.78</v>
      </c>
    </row>
    <row r="2652" spans="1:5" x14ac:dyDescent="0.25">
      <c r="A2652" s="22">
        <v>42551</v>
      </c>
      <c r="B2652" s="20"/>
      <c r="C2652" s="20"/>
      <c r="D2652" s="20"/>
      <c r="E2652" s="20">
        <v>494.67</v>
      </c>
    </row>
    <row r="2653" spans="1:5" x14ac:dyDescent="0.25">
      <c r="A2653" s="22">
        <v>42552</v>
      </c>
      <c r="B2653" s="20"/>
      <c r="C2653" s="20"/>
      <c r="D2653" s="20"/>
      <c r="E2653" s="20">
        <v>512.88</v>
      </c>
    </row>
    <row r="2654" spans="1:5" x14ac:dyDescent="0.25">
      <c r="A2654" s="22">
        <v>42556</v>
      </c>
      <c r="B2654" s="20"/>
      <c r="C2654" s="20"/>
      <c r="D2654" s="20"/>
      <c r="E2654" s="20">
        <v>504.56</v>
      </c>
    </row>
    <row r="2655" spans="1:5" x14ac:dyDescent="0.25">
      <c r="A2655" s="22">
        <v>42557</v>
      </c>
      <c r="B2655" s="20"/>
      <c r="C2655" s="20"/>
      <c r="D2655" s="20"/>
      <c r="E2655" s="20">
        <v>516.57000000000005</v>
      </c>
    </row>
    <row r="2656" spans="1:5" x14ac:dyDescent="0.25">
      <c r="A2656" s="22">
        <v>42558</v>
      </c>
      <c r="B2656" s="20"/>
      <c r="C2656" s="20"/>
      <c r="D2656" s="20"/>
      <c r="E2656" s="20">
        <v>525.23</v>
      </c>
    </row>
    <row r="2657" spans="1:5" x14ac:dyDescent="0.25">
      <c r="A2657" s="22">
        <v>42559</v>
      </c>
      <c r="B2657" s="20"/>
      <c r="C2657" s="20"/>
      <c r="D2657" s="20"/>
      <c r="E2657" s="20">
        <v>560.20000000000005</v>
      </c>
    </row>
    <row r="2658" spans="1:5" x14ac:dyDescent="0.25">
      <c r="A2658" s="22">
        <v>42562</v>
      </c>
      <c r="B2658" s="20"/>
      <c r="C2658" s="20"/>
      <c r="D2658" s="20"/>
      <c r="E2658" s="20">
        <v>560.58000000000004</v>
      </c>
    </row>
    <row r="2659" spans="1:5" x14ac:dyDescent="0.25">
      <c r="A2659" s="22">
        <v>42563</v>
      </c>
      <c r="B2659" s="20"/>
      <c r="C2659" s="20"/>
      <c r="D2659" s="20"/>
      <c r="E2659" s="20">
        <v>572.24</v>
      </c>
    </row>
    <row r="2660" spans="1:5" x14ac:dyDescent="0.25">
      <c r="A2660" s="22">
        <v>42564</v>
      </c>
      <c r="B2660" s="20"/>
      <c r="C2660" s="20"/>
      <c r="D2660" s="20"/>
      <c r="E2660" s="20">
        <v>581.74</v>
      </c>
    </row>
    <row r="2661" spans="1:5" x14ac:dyDescent="0.25">
      <c r="A2661" s="22">
        <v>42565</v>
      </c>
      <c r="B2661" s="20"/>
      <c r="C2661" s="20"/>
      <c r="D2661" s="20"/>
      <c r="E2661" s="20">
        <v>584.80999999999995</v>
      </c>
    </row>
    <row r="2662" spans="1:5" x14ac:dyDescent="0.25">
      <c r="A2662" s="22">
        <v>42566</v>
      </c>
      <c r="B2662" s="20"/>
      <c r="C2662" s="20"/>
      <c r="D2662" s="20"/>
      <c r="E2662" s="20">
        <v>586.79999999999995</v>
      </c>
    </row>
    <row r="2663" spans="1:5" x14ac:dyDescent="0.25">
      <c r="A2663" s="22">
        <v>42569</v>
      </c>
      <c r="B2663" s="20"/>
      <c r="C2663" s="20"/>
      <c r="D2663" s="20"/>
      <c r="E2663" s="20">
        <v>599.30999999999995</v>
      </c>
    </row>
    <row r="2664" spans="1:5" x14ac:dyDescent="0.25">
      <c r="A2664" s="22">
        <v>42570</v>
      </c>
      <c r="B2664" s="20"/>
      <c r="C2664" s="20"/>
      <c r="D2664" s="20"/>
      <c r="E2664" s="20">
        <v>593.58000000000004</v>
      </c>
    </row>
    <row r="2665" spans="1:5" x14ac:dyDescent="0.25">
      <c r="A2665" s="22">
        <v>42571</v>
      </c>
      <c r="B2665" s="20"/>
      <c r="C2665" s="20"/>
      <c r="D2665" s="20"/>
      <c r="E2665" s="20">
        <v>613.38</v>
      </c>
    </row>
    <row r="2666" spans="1:5" x14ac:dyDescent="0.25">
      <c r="A2666" s="22">
        <v>42572</v>
      </c>
      <c r="B2666" s="20"/>
      <c r="C2666" s="20"/>
      <c r="D2666" s="20"/>
      <c r="E2666" s="20">
        <v>595.73</v>
      </c>
    </row>
    <row r="2667" spans="1:5" x14ac:dyDescent="0.25">
      <c r="A2667" s="22">
        <v>42573</v>
      </c>
      <c r="B2667" s="20"/>
      <c r="C2667" s="20"/>
      <c r="D2667" s="20"/>
      <c r="E2667" s="20">
        <v>610.86</v>
      </c>
    </row>
    <row r="2668" spans="1:5" x14ac:dyDescent="0.25">
      <c r="A2668" s="22">
        <v>42576</v>
      </c>
      <c r="B2668" s="20"/>
      <c r="C2668" s="20"/>
      <c r="D2668" s="20"/>
      <c r="E2668" s="20">
        <v>610.70000000000005</v>
      </c>
    </row>
    <row r="2669" spans="1:5" x14ac:dyDescent="0.25">
      <c r="A2669" s="22">
        <v>42577</v>
      </c>
      <c r="B2669" s="20"/>
      <c r="C2669" s="20"/>
      <c r="D2669" s="20"/>
      <c r="E2669" s="20">
        <v>616.27</v>
      </c>
    </row>
    <row r="2670" spans="1:5" x14ac:dyDescent="0.25">
      <c r="A2670" s="22">
        <v>42578</v>
      </c>
      <c r="B2670" s="20"/>
      <c r="C2670" s="20"/>
      <c r="D2670" s="20"/>
      <c r="E2670" s="20">
        <v>631.9</v>
      </c>
    </row>
    <row r="2671" spans="1:5" x14ac:dyDescent="0.25">
      <c r="A2671" s="22">
        <v>42579</v>
      </c>
      <c r="B2671" s="20"/>
      <c r="C2671" s="20"/>
      <c r="D2671" s="20"/>
      <c r="E2671" s="20">
        <v>645.04</v>
      </c>
    </row>
    <row r="2672" spans="1:5" x14ac:dyDescent="0.25">
      <c r="A2672" s="22">
        <v>42580</v>
      </c>
      <c r="B2672" s="20"/>
      <c r="C2672" s="20"/>
      <c r="D2672" s="20"/>
      <c r="E2672" s="20">
        <v>668.78</v>
      </c>
    </row>
    <row r="2673" spans="1:5" x14ac:dyDescent="0.25">
      <c r="A2673" s="22">
        <v>42583</v>
      </c>
      <c r="B2673" s="20"/>
      <c r="C2673" s="20"/>
      <c r="D2673" s="20"/>
      <c r="E2673" s="20">
        <v>674.54</v>
      </c>
    </row>
    <row r="2674" spans="1:5" x14ac:dyDescent="0.25">
      <c r="A2674" s="22">
        <v>42584</v>
      </c>
      <c r="B2674" s="20"/>
      <c r="C2674" s="20"/>
      <c r="D2674" s="20"/>
      <c r="E2674" s="20">
        <v>650.24</v>
      </c>
    </row>
    <row r="2675" spans="1:5" x14ac:dyDescent="0.25">
      <c r="A2675" s="22">
        <v>42585</v>
      </c>
      <c r="B2675" s="20"/>
      <c r="C2675" s="20"/>
      <c r="D2675" s="20"/>
      <c r="E2675" s="20">
        <v>666.37</v>
      </c>
    </row>
    <row r="2676" spans="1:5" x14ac:dyDescent="0.25">
      <c r="A2676" s="22">
        <v>42586</v>
      </c>
      <c r="B2676" s="20"/>
      <c r="C2676" s="20"/>
      <c r="D2676" s="20"/>
      <c r="E2676" s="20">
        <v>684.48</v>
      </c>
    </row>
    <row r="2677" spans="1:5" x14ac:dyDescent="0.25">
      <c r="A2677" s="22">
        <v>42587</v>
      </c>
      <c r="B2677" s="20"/>
      <c r="C2677" s="20"/>
      <c r="D2677" s="20"/>
      <c r="E2677" s="20">
        <v>709.37</v>
      </c>
    </row>
    <row r="2678" spans="1:5" x14ac:dyDescent="0.25">
      <c r="A2678" s="22">
        <v>42590</v>
      </c>
      <c r="B2678" s="20"/>
      <c r="C2678" s="20"/>
      <c r="D2678" s="20"/>
      <c r="E2678" s="20">
        <v>722.45</v>
      </c>
    </row>
    <row r="2679" spans="1:5" x14ac:dyDescent="0.25">
      <c r="A2679" s="22">
        <v>42591</v>
      </c>
      <c r="B2679" s="20"/>
      <c r="C2679" s="20"/>
      <c r="D2679" s="20"/>
      <c r="E2679" s="20">
        <v>733.13</v>
      </c>
    </row>
    <row r="2680" spans="1:5" x14ac:dyDescent="0.25">
      <c r="A2680" s="22">
        <v>42592</v>
      </c>
      <c r="B2680" s="20"/>
      <c r="C2680" s="20"/>
      <c r="D2680" s="20"/>
      <c r="E2680" s="20">
        <v>715.84</v>
      </c>
    </row>
    <row r="2681" spans="1:5" x14ac:dyDescent="0.25">
      <c r="A2681" s="22">
        <v>42593</v>
      </c>
      <c r="B2681" s="20"/>
      <c r="C2681" s="20"/>
      <c r="D2681" s="20"/>
      <c r="E2681" s="20">
        <v>723.12</v>
      </c>
    </row>
    <row r="2682" spans="1:5" x14ac:dyDescent="0.25">
      <c r="A2682" s="22">
        <v>42594</v>
      </c>
      <c r="B2682" s="20"/>
      <c r="C2682" s="20"/>
      <c r="D2682" s="20"/>
      <c r="E2682" s="20">
        <v>729.3</v>
      </c>
    </row>
    <row r="2683" spans="1:5" x14ac:dyDescent="0.25">
      <c r="A2683" s="22">
        <v>42597</v>
      </c>
      <c r="B2683" s="20"/>
      <c r="C2683" s="20"/>
      <c r="D2683" s="20"/>
      <c r="E2683" s="20">
        <v>740.59</v>
      </c>
    </row>
    <row r="2684" spans="1:5" x14ac:dyDescent="0.25">
      <c r="A2684" s="22">
        <v>42598</v>
      </c>
      <c r="B2684" s="20"/>
      <c r="C2684" s="20"/>
      <c r="D2684" s="20"/>
      <c r="E2684" s="20">
        <v>716.62</v>
      </c>
    </row>
    <row r="2685" spans="1:5" x14ac:dyDescent="0.25">
      <c r="A2685" s="22">
        <v>42599</v>
      </c>
      <c r="B2685" s="20"/>
      <c r="C2685" s="20"/>
      <c r="D2685" s="20"/>
      <c r="E2685" s="20">
        <v>734.03</v>
      </c>
    </row>
    <row r="2686" spans="1:5" x14ac:dyDescent="0.25">
      <c r="A2686" s="22">
        <v>42600</v>
      </c>
      <c r="B2686" s="20"/>
      <c r="C2686" s="20"/>
      <c r="D2686" s="20"/>
      <c r="E2686" s="20">
        <v>743.56</v>
      </c>
    </row>
    <row r="2687" spans="1:5" x14ac:dyDescent="0.25">
      <c r="A2687" s="22">
        <v>42601</v>
      </c>
      <c r="B2687" s="20"/>
      <c r="C2687" s="20"/>
      <c r="D2687" s="20"/>
      <c r="E2687" s="20">
        <v>742.89</v>
      </c>
    </row>
    <row r="2688" spans="1:5" x14ac:dyDescent="0.25">
      <c r="A2688" s="22">
        <v>42604</v>
      </c>
      <c r="B2688" s="20"/>
      <c r="C2688" s="20"/>
      <c r="D2688" s="20"/>
      <c r="E2688" s="20">
        <v>739.28</v>
      </c>
    </row>
    <row r="2689" spans="1:5" x14ac:dyDescent="0.25">
      <c r="A2689" s="22">
        <v>42605</v>
      </c>
      <c r="B2689" s="20"/>
      <c r="C2689" s="20"/>
      <c r="D2689" s="20"/>
      <c r="E2689" s="20">
        <v>742.96</v>
      </c>
    </row>
    <row r="2690" spans="1:5" x14ac:dyDescent="0.25">
      <c r="A2690" s="22">
        <v>42606</v>
      </c>
      <c r="B2690" s="20"/>
      <c r="C2690" s="20"/>
      <c r="D2690" s="20"/>
      <c r="E2690" s="20">
        <v>719.59</v>
      </c>
    </row>
    <row r="2691" spans="1:5" x14ac:dyDescent="0.25">
      <c r="A2691" s="22">
        <v>42607</v>
      </c>
      <c r="B2691" s="20"/>
      <c r="C2691" s="20"/>
      <c r="D2691" s="20"/>
      <c r="E2691" s="20">
        <v>723.73</v>
      </c>
    </row>
    <row r="2692" spans="1:5" x14ac:dyDescent="0.25">
      <c r="A2692" s="22">
        <v>42608</v>
      </c>
      <c r="B2692" s="20"/>
      <c r="C2692" s="20"/>
      <c r="D2692" s="20"/>
      <c r="E2692" s="20">
        <v>718.77</v>
      </c>
    </row>
    <row r="2693" spans="1:5" x14ac:dyDescent="0.25">
      <c r="A2693" s="22">
        <v>42611</v>
      </c>
      <c r="B2693" s="20"/>
      <c r="C2693" s="20"/>
      <c r="D2693" s="20"/>
      <c r="E2693" s="20">
        <v>737.25</v>
      </c>
    </row>
    <row r="2694" spans="1:5" x14ac:dyDescent="0.25">
      <c r="A2694" s="22">
        <v>42612</v>
      </c>
      <c r="B2694" s="20"/>
      <c r="C2694" s="20"/>
      <c r="D2694" s="20"/>
      <c r="E2694" s="20">
        <v>740.7</v>
      </c>
    </row>
    <row r="2695" spans="1:5" x14ac:dyDescent="0.25">
      <c r="A2695" s="22">
        <v>42613</v>
      </c>
      <c r="B2695" s="20"/>
      <c r="C2695" s="20"/>
      <c r="D2695" s="20"/>
      <c r="E2695" s="20">
        <v>739.59</v>
      </c>
    </row>
    <row r="2696" spans="1:5" x14ac:dyDescent="0.25">
      <c r="A2696" s="22">
        <v>42614</v>
      </c>
      <c r="B2696" s="20"/>
      <c r="C2696" s="20"/>
      <c r="D2696" s="20"/>
      <c r="E2696" s="20">
        <v>740.93</v>
      </c>
    </row>
    <row r="2697" spans="1:5" x14ac:dyDescent="0.25">
      <c r="A2697" s="22">
        <v>42615</v>
      </c>
      <c r="B2697" s="20"/>
      <c r="C2697" s="20"/>
      <c r="D2697" s="20"/>
      <c r="E2697" s="20">
        <v>767.85</v>
      </c>
    </row>
    <row r="2698" spans="1:5" x14ac:dyDescent="0.25">
      <c r="A2698" s="22">
        <v>42619</v>
      </c>
      <c r="B2698" s="20"/>
      <c r="C2698" s="20"/>
      <c r="D2698" s="20"/>
      <c r="E2698" s="20">
        <v>787.72</v>
      </c>
    </row>
    <row r="2699" spans="1:5" x14ac:dyDescent="0.25">
      <c r="A2699" s="22">
        <v>42620</v>
      </c>
      <c r="B2699" s="20"/>
      <c r="C2699" s="20"/>
      <c r="D2699" s="20"/>
      <c r="E2699" s="20">
        <v>798.24</v>
      </c>
    </row>
    <row r="2700" spans="1:5" x14ac:dyDescent="0.25">
      <c r="A2700" s="22">
        <v>42621</v>
      </c>
      <c r="B2700" s="20"/>
      <c r="C2700" s="20"/>
      <c r="D2700" s="20"/>
      <c r="E2700" s="20">
        <v>796.49</v>
      </c>
    </row>
    <row r="2701" spans="1:5" x14ac:dyDescent="0.25">
      <c r="A2701" s="22">
        <v>42622</v>
      </c>
      <c r="B2701" s="20"/>
      <c r="C2701" s="20"/>
      <c r="D2701" s="20"/>
      <c r="E2701" s="20">
        <v>673.91</v>
      </c>
    </row>
    <row r="2702" spans="1:5" x14ac:dyDescent="0.25">
      <c r="A2702" s="22">
        <v>42625</v>
      </c>
      <c r="B2702" s="20"/>
      <c r="C2702" s="20"/>
      <c r="D2702" s="20"/>
      <c r="E2702" s="20">
        <v>715.55</v>
      </c>
    </row>
    <row r="2703" spans="1:5" x14ac:dyDescent="0.25">
      <c r="A2703" s="22">
        <v>42626</v>
      </c>
      <c r="B2703" s="20"/>
      <c r="C2703" s="20"/>
      <c r="D2703" s="20"/>
      <c r="E2703" s="20">
        <v>618.82000000000005</v>
      </c>
    </row>
    <row r="2704" spans="1:5" x14ac:dyDescent="0.25">
      <c r="A2704" s="22">
        <v>42627</v>
      </c>
      <c r="B2704" s="20"/>
      <c r="C2704" s="20"/>
      <c r="D2704" s="20"/>
      <c r="E2704" s="20">
        <v>621.1</v>
      </c>
    </row>
    <row r="2705" spans="1:5" x14ac:dyDescent="0.25">
      <c r="A2705" s="22">
        <v>42628</v>
      </c>
      <c r="B2705" s="20"/>
      <c r="C2705" s="20"/>
      <c r="D2705" s="20"/>
      <c r="E2705" s="20">
        <v>645.99</v>
      </c>
    </row>
    <row r="2706" spans="1:5" x14ac:dyDescent="0.25">
      <c r="A2706" s="22">
        <v>42629</v>
      </c>
      <c r="B2706" s="20"/>
      <c r="C2706" s="20"/>
      <c r="D2706" s="20"/>
      <c r="E2706" s="20">
        <v>655.6</v>
      </c>
    </row>
    <row r="2707" spans="1:5" x14ac:dyDescent="0.25">
      <c r="A2707" s="22">
        <v>42632</v>
      </c>
      <c r="B2707" s="20"/>
      <c r="C2707" s="20"/>
      <c r="D2707" s="20"/>
      <c r="E2707" s="20">
        <v>673.28</v>
      </c>
    </row>
    <row r="2708" spans="1:5" x14ac:dyDescent="0.25">
      <c r="A2708" s="22">
        <v>42633</v>
      </c>
      <c r="B2708" s="20"/>
      <c r="C2708" s="20"/>
      <c r="D2708" s="20"/>
      <c r="E2708" s="20">
        <v>679.79</v>
      </c>
    </row>
    <row r="2709" spans="1:5" x14ac:dyDescent="0.25">
      <c r="A2709" s="22">
        <v>42634</v>
      </c>
      <c r="B2709" s="20"/>
      <c r="C2709" s="20"/>
      <c r="D2709" s="20"/>
      <c r="E2709" s="20">
        <v>727.95</v>
      </c>
    </row>
    <row r="2710" spans="1:5" x14ac:dyDescent="0.25">
      <c r="A2710" s="22">
        <v>42635</v>
      </c>
      <c r="B2710" s="20"/>
      <c r="C2710" s="20"/>
      <c r="D2710" s="20"/>
      <c r="E2710" s="20">
        <v>751.79</v>
      </c>
    </row>
    <row r="2711" spans="1:5" x14ac:dyDescent="0.25">
      <c r="A2711" s="22">
        <v>42636</v>
      </c>
      <c r="B2711" s="20"/>
      <c r="C2711" s="20"/>
      <c r="D2711" s="20"/>
      <c r="E2711" s="20">
        <v>746.26</v>
      </c>
    </row>
    <row r="2712" spans="1:5" x14ac:dyDescent="0.25">
      <c r="A2712" s="22">
        <v>42639</v>
      </c>
      <c r="B2712" s="20"/>
      <c r="C2712" s="20"/>
      <c r="D2712" s="20"/>
      <c r="E2712" s="20">
        <v>706.85</v>
      </c>
    </row>
    <row r="2713" spans="1:5" x14ac:dyDescent="0.25">
      <c r="A2713" s="22">
        <v>42640</v>
      </c>
      <c r="B2713" s="20"/>
      <c r="C2713" s="20"/>
      <c r="D2713" s="20"/>
      <c r="E2713" s="20">
        <v>742.7</v>
      </c>
    </row>
    <row r="2714" spans="1:5" x14ac:dyDescent="0.25">
      <c r="A2714" s="22">
        <v>42641</v>
      </c>
      <c r="B2714" s="20"/>
      <c r="C2714" s="20"/>
      <c r="D2714" s="20"/>
      <c r="E2714" s="20">
        <v>750.35</v>
      </c>
    </row>
    <row r="2715" spans="1:5" x14ac:dyDescent="0.25">
      <c r="A2715" s="22">
        <v>42642</v>
      </c>
      <c r="B2715" s="20"/>
      <c r="C2715" s="20"/>
      <c r="D2715" s="20"/>
      <c r="E2715" s="20">
        <v>704.69</v>
      </c>
    </row>
    <row r="2716" spans="1:5" x14ac:dyDescent="0.25">
      <c r="A2716" s="22">
        <v>42643</v>
      </c>
      <c r="B2716" s="20"/>
      <c r="C2716" s="20"/>
      <c r="D2716" s="20"/>
      <c r="E2716" s="20">
        <v>737.19</v>
      </c>
    </row>
    <row r="2717" spans="1:5" x14ac:dyDescent="0.25">
      <c r="A2717" s="22">
        <v>42646</v>
      </c>
      <c r="B2717" s="20"/>
      <c r="C2717" s="20"/>
      <c r="D2717" s="20"/>
      <c r="E2717" s="20">
        <v>735.16</v>
      </c>
    </row>
    <row r="2718" spans="1:5" x14ac:dyDescent="0.25">
      <c r="A2718" s="22">
        <v>42647</v>
      </c>
      <c r="B2718" s="20"/>
      <c r="C2718" s="20"/>
      <c r="D2718" s="20"/>
      <c r="E2718" s="20">
        <v>735.57</v>
      </c>
    </row>
    <row r="2719" spans="1:5" x14ac:dyDescent="0.25">
      <c r="A2719" s="22">
        <v>42648</v>
      </c>
      <c r="B2719" s="20"/>
      <c r="C2719" s="20"/>
      <c r="D2719" s="20"/>
      <c r="E2719" s="20">
        <v>742.63</v>
      </c>
    </row>
    <row r="2720" spans="1:5" x14ac:dyDescent="0.25">
      <c r="A2720" s="22">
        <v>42649</v>
      </c>
      <c r="B2720" s="20"/>
      <c r="C2720" s="20"/>
      <c r="D2720" s="20"/>
      <c r="E2720" s="20">
        <v>749.38</v>
      </c>
    </row>
    <row r="2721" spans="1:5" x14ac:dyDescent="0.25">
      <c r="A2721" s="22">
        <v>42650</v>
      </c>
      <c r="B2721" s="20"/>
      <c r="C2721" s="20"/>
      <c r="D2721" s="20"/>
      <c r="E2721" s="20">
        <v>748.16</v>
      </c>
    </row>
    <row r="2722" spans="1:5" x14ac:dyDescent="0.25">
      <c r="A2722" s="22">
        <v>42653</v>
      </c>
      <c r="B2722" s="20"/>
      <c r="C2722" s="20"/>
      <c r="D2722" s="20"/>
      <c r="E2722" s="20">
        <v>765.95</v>
      </c>
    </row>
    <row r="2723" spans="1:5" x14ac:dyDescent="0.25">
      <c r="A2723" s="22">
        <v>42654</v>
      </c>
      <c r="B2723" s="20"/>
      <c r="C2723" s="20"/>
      <c r="D2723" s="20"/>
      <c r="E2723" s="20">
        <v>723.3</v>
      </c>
    </row>
    <row r="2724" spans="1:5" x14ac:dyDescent="0.25">
      <c r="A2724" s="22">
        <v>42655</v>
      </c>
      <c r="B2724" s="20"/>
      <c r="C2724" s="20"/>
      <c r="D2724" s="20"/>
      <c r="E2724" s="20">
        <v>725.14</v>
      </c>
    </row>
    <row r="2725" spans="1:5" x14ac:dyDescent="0.25">
      <c r="A2725" s="22">
        <v>42656</v>
      </c>
      <c r="B2725" s="20"/>
      <c r="C2725" s="20"/>
      <c r="D2725" s="20"/>
      <c r="E2725" s="20">
        <v>698.86</v>
      </c>
    </row>
    <row r="2726" spans="1:5" x14ac:dyDescent="0.25">
      <c r="A2726" s="22">
        <v>42657</v>
      </c>
      <c r="B2726" s="20"/>
      <c r="C2726" s="20"/>
      <c r="D2726" s="20"/>
      <c r="E2726" s="20">
        <v>709.3</v>
      </c>
    </row>
    <row r="2727" spans="1:5" x14ac:dyDescent="0.25">
      <c r="A2727" s="22">
        <v>42660</v>
      </c>
      <c r="B2727" s="20"/>
      <c r="C2727" s="20"/>
      <c r="D2727" s="20"/>
      <c r="E2727" s="20">
        <v>709.38</v>
      </c>
    </row>
    <row r="2728" spans="1:5" x14ac:dyDescent="0.25">
      <c r="A2728" s="22">
        <v>42661</v>
      </c>
      <c r="B2728" s="20"/>
      <c r="C2728" s="20"/>
      <c r="D2728" s="20"/>
      <c r="E2728" s="20">
        <v>737.43</v>
      </c>
    </row>
    <row r="2729" spans="1:5" x14ac:dyDescent="0.25">
      <c r="A2729" s="22">
        <v>42662</v>
      </c>
      <c r="B2729" s="20"/>
      <c r="C2729" s="20"/>
      <c r="D2729" s="20"/>
      <c r="E2729" s="20">
        <v>757.06</v>
      </c>
    </row>
    <row r="2730" spans="1:5" x14ac:dyDescent="0.25">
      <c r="A2730" s="22">
        <v>42663</v>
      </c>
      <c r="B2730" s="20"/>
      <c r="C2730" s="20"/>
      <c r="D2730" s="20"/>
      <c r="E2730" s="20">
        <v>765.37</v>
      </c>
    </row>
    <row r="2731" spans="1:5" x14ac:dyDescent="0.25">
      <c r="A2731" s="22">
        <v>42664</v>
      </c>
      <c r="B2731" s="20"/>
      <c r="C2731" s="20"/>
      <c r="D2731" s="20"/>
      <c r="E2731" s="20">
        <v>780.16</v>
      </c>
    </row>
    <row r="2732" spans="1:5" x14ac:dyDescent="0.25">
      <c r="A2732" s="22">
        <v>42667</v>
      </c>
      <c r="B2732" s="20"/>
      <c r="C2732" s="20"/>
      <c r="D2732" s="20"/>
      <c r="E2732" s="20">
        <v>808.94</v>
      </c>
    </row>
    <row r="2733" spans="1:5" x14ac:dyDescent="0.25">
      <c r="A2733" s="22">
        <v>42668</v>
      </c>
      <c r="B2733" s="20"/>
      <c r="C2733" s="20"/>
      <c r="D2733" s="20"/>
      <c r="E2733" s="20">
        <v>797.76</v>
      </c>
    </row>
    <row r="2734" spans="1:5" x14ac:dyDescent="0.25">
      <c r="A2734" s="22">
        <v>42669</v>
      </c>
      <c r="B2734" s="20"/>
      <c r="C2734" s="20"/>
      <c r="D2734" s="20"/>
      <c r="E2734" s="20">
        <v>780.86</v>
      </c>
    </row>
    <row r="2735" spans="1:5" x14ac:dyDescent="0.25">
      <c r="A2735" s="22">
        <v>42670</v>
      </c>
      <c r="B2735" s="20"/>
      <c r="C2735" s="20"/>
      <c r="D2735" s="20"/>
      <c r="E2735" s="20">
        <v>766.64</v>
      </c>
    </row>
    <row r="2736" spans="1:5" x14ac:dyDescent="0.25">
      <c r="A2736" s="22">
        <v>42671</v>
      </c>
      <c r="B2736" s="20"/>
      <c r="C2736" s="20"/>
      <c r="D2736" s="20"/>
      <c r="E2736" s="20">
        <v>733</v>
      </c>
    </row>
    <row r="2737" spans="1:5" x14ac:dyDescent="0.25">
      <c r="A2737" s="22">
        <v>42674</v>
      </c>
      <c r="B2737" s="20"/>
      <c r="C2737" s="20"/>
      <c r="D2737" s="20"/>
      <c r="E2737" s="20">
        <v>719.36</v>
      </c>
    </row>
    <row r="2738" spans="1:5" x14ac:dyDescent="0.25">
      <c r="A2738" s="22">
        <v>42675</v>
      </c>
      <c r="B2738" s="20"/>
      <c r="C2738" s="20"/>
      <c r="D2738" s="20"/>
      <c r="E2738" s="20">
        <v>694.17</v>
      </c>
    </row>
    <row r="2739" spans="1:5" x14ac:dyDescent="0.25">
      <c r="A2739" s="22">
        <v>42676</v>
      </c>
      <c r="B2739" s="20"/>
      <c r="C2739" s="20"/>
      <c r="D2739" s="20"/>
      <c r="E2739" s="20">
        <v>683.44</v>
      </c>
    </row>
    <row r="2740" spans="1:5" x14ac:dyDescent="0.25">
      <c r="A2740" s="22">
        <v>42677</v>
      </c>
      <c r="B2740" s="20"/>
      <c r="C2740" s="20"/>
      <c r="D2740" s="20"/>
      <c r="E2740" s="20">
        <v>639.78</v>
      </c>
    </row>
    <row r="2741" spans="1:5" x14ac:dyDescent="0.25">
      <c r="A2741" s="22">
        <v>42678</v>
      </c>
      <c r="B2741" s="20"/>
      <c r="C2741" s="20"/>
      <c r="D2741" s="20"/>
      <c r="E2741" s="20">
        <v>640.85</v>
      </c>
    </row>
    <row r="2742" spans="1:5" x14ac:dyDescent="0.25">
      <c r="A2742" s="22">
        <v>42681</v>
      </c>
      <c r="B2742" s="20"/>
      <c r="C2742" s="20"/>
      <c r="D2742" s="20"/>
      <c r="E2742" s="20">
        <v>720.37</v>
      </c>
    </row>
    <row r="2743" spans="1:5" x14ac:dyDescent="0.25">
      <c r="A2743" s="22">
        <v>42682</v>
      </c>
      <c r="B2743" s="20"/>
      <c r="C2743" s="20"/>
      <c r="D2743" s="20"/>
      <c r="E2743" s="20">
        <v>744.84</v>
      </c>
    </row>
    <row r="2744" spans="1:5" x14ac:dyDescent="0.25">
      <c r="A2744" s="22">
        <v>42683</v>
      </c>
      <c r="B2744" s="20"/>
      <c r="C2744" s="20"/>
      <c r="D2744" s="20"/>
      <c r="E2744" s="20">
        <v>761.58</v>
      </c>
    </row>
    <row r="2745" spans="1:5" x14ac:dyDescent="0.25">
      <c r="A2745" s="22">
        <v>42684</v>
      </c>
      <c r="B2745" s="20"/>
      <c r="C2745" s="20"/>
      <c r="D2745" s="20"/>
      <c r="E2745" s="20">
        <v>745.11</v>
      </c>
    </row>
    <row r="2746" spans="1:5" x14ac:dyDescent="0.25">
      <c r="A2746" s="22">
        <v>42685</v>
      </c>
      <c r="B2746" s="20"/>
      <c r="C2746" s="20"/>
      <c r="D2746" s="20"/>
      <c r="E2746" s="20">
        <v>761.05</v>
      </c>
    </row>
    <row r="2747" spans="1:5" x14ac:dyDescent="0.25">
      <c r="A2747" s="22">
        <v>42688</v>
      </c>
      <c r="B2747" s="20"/>
      <c r="C2747" s="20"/>
      <c r="D2747" s="20"/>
      <c r="E2747" s="20">
        <v>761.39</v>
      </c>
    </row>
    <row r="2748" spans="1:5" x14ac:dyDescent="0.25">
      <c r="A2748" s="22">
        <v>42689</v>
      </c>
      <c r="B2748" s="20"/>
      <c r="C2748" s="20"/>
      <c r="D2748" s="20"/>
      <c r="E2748" s="20">
        <v>793.72</v>
      </c>
    </row>
    <row r="2749" spans="1:5" x14ac:dyDescent="0.25">
      <c r="A2749" s="22">
        <v>42690</v>
      </c>
      <c r="B2749" s="20"/>
      <c r="C2749" s="20"/>
      <c r="D2749" s="20"/>
      <c r="E2749" s="20">
        <v>792.69</v>
      </c>
    </row>
    <row r="2750" spans="1:5" x14ac:dyDescent="0.25">
      <c r="A2750" s="22">
        <v>42691</v>
      </c>
      <c r="B2750" s="20"/>
      <c r="C2750" s="20"/>
      <c r="D2750" s="20"/>
      <c r="E2750" s="20">
        <v>812.28</v>
      </c>
    </row>
    <row r="2751" spans="1:5" x14ac:dyDescent="0.25">
      <c r="A2751" s="22">
        <v>42692</v>
      </c>
      <c r="B2751" s="20"/>
      <c r="C2751" s="20"/>
      <c r="D2751" s="20"/>
      <c r="E2751" s="20">
        <v>816.86</v>
      </c>
    </row>
    <row r="2752" spans="1:5" x14ac:dyDescent="0.25">
      <c r="A2752" s="22">
        <v>42695</v>
      </c>
      <c r="B2752" s="20"/>
      <c r="C2752" s="20"/>
      <c r="D2752" s="20"/>
      <c r="E2752" s="20">
        <v>854.68</v>
      </c>
    </row>
    <row r="2753" spans="1:5" x14ac:dyDescent="0.25">
      <c r="A2753" s="22">
        <v>42696</v>
      </c>
      <c r="B2753" s="20"/>
      <c r="C2753" s="20"/>
      <c r="D2753" s="20"/>
      <c r="E2753" s="20">
        <v>852.44</v>
      </c>
    </row>
    <row r="2754" spans="1:5" x14ac:dyDescent="0.25">
      <c r="A2754" s="22">
        <v>42697</v>
      </c>
      <c r="B2754" s="20"/>
      <c r="C2754" s="20"/>
      <c r="D2754" s="20"/>
      <c r="E2754" s="20">
        <v>850.43</v>
      </c>
    </row>
    <row r="2755" spans="1:5" x14ac:dyDescent="0.25">
      <c r="A2755" s="22">
        <v>42699</v>
      </c>
      <c r="B2755" s="20"/>
      <c r="C2755" s="20"/>
      <c r="D2755" s="20"/>
      <c r="E2755" s="20">
        <v>856.31</v>
      </c>
    </row>
    <row r="2756" spans="1:5" x14ac:dyDescent="0.25">
      <c r="A2756" s="22">
        <v>42702</v>
      </c>
      <c r="B2756" s="20"/>
      <c r="C2756" s="20"/>
      <c r="D2756" s="20"/>
      <c r="E2756" s="20">
        <v>843.2</v>
      </c>
    </row>
    <row r="2757" spans="1:5" x14ac:dyDescent="0.25">
      <c r="A2757" s="22">
        <v>42703</v>
      </c>
      <c r="B2757" s="20"/>
      <c r="C2757" s="20"/>
      <c r="D2757" s="20"/>
      <c r="E2757" s="20">
        <v>852.32</v>
      </c>
    </row>
    <row r="2758" spans="1:5" x14ac:dyDescent="0.25">
      <c r="A2758" s="22">
        <v>42704</v>
      </c>
      <c r="B2758" s="20"/>
      <c r="C2758" s="20"/>
      <c r="D2758" s="20"/>
      <c r="E2758" s="20">
        <v>855.58</v>
      </c>
    </row>
    <row r="2759" spans="1:5" x14ac:dyDescent="0.25">
      <c r="A2759" s="22">
        <v>42705</v>
      </c>
      <c r="B2759" s="20"/>
      <c r="C2759" s="20"/>
      <c r="D2759" s="20"/>
      <c r="E2759" s="20">
        <v>812.83</v>
      </c>
    </row>
    <row r="2760" spans="1:5" x14ac:dyDescent="0.25">
      <c r="A2760" s="22">
        <v>42706</v>
      </c>
      <c r="B2760" s="20"/>
      <c r="C2760" s="20"/>
      <c r="D2760" s="20"/>
      <c r="E2760" s="20">
        <v>817.89</v>
      </c>
    </row>
    <row r="2761" spans="1:5" x14ac:dyDescent="0.25">
      <c r="A2761" s="22">
        <v>42709</v>
      </c>
      <c r="B2761" s="20"/>
      <c r="C2761" s="20"/>
      <c r="D2761" s="20"/>
      <c r="E2761" s="20">
        <v>871.35</v>
      </c>
    </row>
    <row r="2762" spans="1:5" x14ac:dyDescent="0.25">
      <c r="A2762" s="22">
        <v>42710</v>
      </c>
      <c r="B2762" s="20"/>
      <c r="C2762" s="20"/>
      <c r="D2762" s="20"/>
      <c r="E2762" s="20">
        <v>900.19</v>
      </c>
    </row>
    <row r="2763" spans="1:5" x14ac:dyDescent="0.25">
      <c r="A2763" s="22">
        <v>42711</v>
      </c>
      <c r="B2763" s="20"/>
      <c r="C2763" s="20"/>
      <c r="D2763" s="20"/>
      <c r="E2763" s="20">
        <v>898.33</v>
      </c>
    </row>
    <row r="2764" spans="1:5" x14ac:dyDescent="0.25">
      <c r="A2764" s="22">
        <v>42712</v>
      </c>
      <c r="B2764" s="20"/>
      <c r="C2764" s="20"/>
      <c r="D2764" s="20"/>
      <c r="E2764" s="20">
        <v>898.33</v>
      </c>
    </row>
    <row r="2765" spans="1:5" x14ac:dyDescent="0.25">
      <c r="A2765" s="22">
        <v>42713</v>
      </c>
      <c r="B2765" s="20"/>
      <c r="C2765" s="20"/>
      <c r="D2765" s="20"/>
      <c r="E2765" s="20">
        <v>902.61</v>
      </c>
    </row>
    <row r="2766" spans="1:5" x14ac:dyDescent="0.25">
      <c r="A2766" s="22">
        <v>42716</v>
      </c>
      <c r="B2766" s="20"/>
      <c r="C2766" s="20"/>
      <c r="D2766" s="20"/>
      <c r="E2766" s="20">
        <v>900.49</v>
      </c>
    </row>
    <row r="2767" spans="1:5" x14ac:dyDescent="0.25">
      <c r="A2767" s="22">
        <v>42717</v>
      </c>
      <c r="B2767" s="20"/>
      <c r="C2767" s="20"/>
      <c r="D2767" s="20"/>
      <c r="E2767" s="20">
        <v>893.51</v>
      </c>
    </row>
    <row r="2768" spans="1:5" x14ac:dyDescent="0.25">
      <c r="A2768" s="22">
        <v>42718</v>
      </c>
      <c r="B2768" s="20"/>
      <c r="C2768" s="20"/>
      <c r="D2768" s="20"/>
      <c r="E2768" s="20">
        <v>897.34</v>
      </c>
    </row>
    <row r="2769" spans="1:5" x14ac:dyDescent="0.25">
      <c r="A2769" s="22">
        <v>42719</v>
      </c>
      <c r="B2769" s="20"/>
      <c r="C2769" s="20"/>
      <c r="D2769" s="20"/>
      <c r="E2769" s="20">
        <v>907.97</v>
      </c>
    </row>
    <row r="2770" spans="1:5" x14ac:dyDescent="0.25">
      <c r="A2770" s="22">
        <v>42720</v>
      </c>
      <c r="B2770" s="20"/>
      <c r="C2770" s="20"/>
      <c r="D2770" s="20"/>
      <c r="E2770" s="20">
        <v>919.95</v>
      </c>
    </row>
    <row r="2771" spans="1:5" x14ac:dyDescent="0.25">
      <c r="A2771" s="22">
        <v>42723</v>
      </c>
      <c r="B2771" s="20"/>
      <c r="C2771" s="20"/>
      <c r="D2771" s="20"/>
      <c r="E2771" s="20">
        <v>949.92</v>
      </c>
    </row>
    <row r="2772" spans="1:5" x14ac:dyDescent="0.25">
      <c r="A2772" s="22">
        <v>42724</v>
      </c>
      <c r="B2772" s="20"/>
      <c r="C2772" s="20"/>
      <c r="D2772" s="20"/>
      <c r="E2772" s="20">
        <v>969.2</v>
      </c>
    </row>
    <row r="2773" spans="1:5" x14ac:dyDescent="0.25">
      <c r="A2773" s="22">
        <v>42725</v>
      </c>
      <c r="B2773" s="20"/>
      <c r="C2773" s="20"/>
      <c r="D2773" s="20"/>
      <c r="E2773" s="20">
        <v>982.75</v>
      </c>
    </row>
    <row r="2774" spans="1:5" x14ac:dyDescent="0.25">
      <c r="A2774" s="22">
        <v>42726</v>
      </c>
      <c r="B2774" s="20"/>
      <c r="C2774" s="20"/>
      <c r="D2774" s="20"/>
      <c r="E2774" s="20">
        <v>964.42</v>
      </c>
    </row>
    <row r="2775" spans="1:5" x14ac:dyDescent="0.25">
      <c r="A2775" s="22">
        <v>42727</v>
      </c>
      <c r="B2775" s="20"/>
      <c r="C2775" s="20"/>
      <c r="D2775" s="20"/>
      <c r="E2775" s="20">
        <v>972.06</v>
      </c>
    </row>
    <row r="2776" spans="1:5" x14ac:dyDescent="0.25">
      <c r="A2776" s="22">
        <v>42731</v>
      </c>
      <c r="B2776" s="20"/>
      <c r="C2776" s="20"/>
      <c r="D2776" s="20"/>
      <c r="E2776" s="20">
        <v>987.05</v>
      </c>
    </row>
    <row r="2777" spans="1:5" x14ac:dyDescent="0.25">
      <c r="A2777" s="22">
        <v>42732</v>
      </c>
      <c r="B2777" s="20"/>
      <c r="C2777" s="20"/>
      <c r="D2777" s="20"/>
      <c r="E2777" s="20">
        <v>952.13</v>
      </c>
    </row>
    <row r="2778" spans="1:5" x14ac:dyDescent="0.25">
      <c r="A2778" s="22">
        <v>42733</v>
      </c>
      <c r="B2778" s="20"/>
      <c r="C2778" s="20"/>
      <c r="D2778" s="20"/>
      <c r="E2778" s="20">
        <v>937.77</v>
      </c>
    </row>
    <row r="2779" spans="1:5" x14ac:dyDescent="0.25">
      <c r="A2779" s="22">
        <v>42734</v>
      </c>
      <c r="B2779" s="20"/>
      <c r="C2779" s="20"/>
      <c r="D2779" s="20"/>
      <c r="E2779" s="20">
        <v>912.38</v>
      </c>
    </row>
    <row r="2780" spans="1:5" x14ac:dyDescent="0.25">
      <c r="A2780" s="22">
        <v>42738</v>
      </c>
      <c r="B2780" s="20"/>
      <c r="C2780" s="20"/>
      <c r="D2780" s="20"/>
      <c r="E2780" s="20">
        <v>981.78</v>
      </c>
    </row>
    <row r="2781" spans="1:5" x14ac:dyDescent="0.25">
      <c r="A2781" s="22">
        <v>42739</v>
      </c>
      <c r="B2781" s="20"/>
      <c r="C2781" s="20"/>
      <c r="D2781" s="20"/>
      <c r="E2781" s="20">
        <v>1033.48</v>
      </c>
    </row>
    <row r="2782" spans="1:5" x14ac:dyDescent="0.25">
      <c r="A2782" s="22">
        <v>42740</v>
      </c>
      <c r="B2782" s="20"/>
      <c r="C2782" s="20"/>
      <c r="D2782" s="20"/>
      <c r="E2782" s="20">
        <v>1033.83</v>
      </c>
    </row>
    <row r="2783" spans="1:5" x14ac:dyDescent="0.25">
      <c r="A2783" s="22">
        <v>42741</v>
      </c>
      <c r="B2783" s="20"/>
      <c r="C2783" s="20"/>
      <c r="D2783" s="20"/>
      <c r="E2783" s="20">
        <v>1051.48</v>
      </c>
    </row>
    <row r="2784" spans="1:5" x14ac:dyDescent="0.25">
      <c r="A2784" s="22">
        <v>42744</v>
      </c>
      <c r="B2784" s="20"/>
      <c r="C2784" s="20"/>
      <c r="D2784" s="20"/>
      <c r="E2784" s="20">
        <v>1052.94</v>
      </c>
    </row>
    <row r="2785" spans="1:5" x14ac:dyDescent="0.25">
      <c r="A2785" s="22">
        <v>42745</v>
      </c>
      <c r="B2785" s="20"/>
      <c r="C2785" s="20"/>
      <c r="D2785" s="20"/>
      <c r="E2785" s="20">
        <v>1060.3599999999999</v>
      </c>
    </row>
    <row r="2786" spans="1:5" x14ac:dyDescent="0.25">
      <c r="A2786" s="22">
        <v>42746</v>
      </c>
      <c r="B2786" s="20"/>
      <c r="C2786" s="20"/>
      <c r="D2786" s="20"/>
      <c r="E2786" s="20">
        <v>1080.3</v>
      </c>
    </row>
    <row r="2787" spans="1:5" x14ac:dyDescent="0.25">
      <c r="A2787" s="22">
        <v>42747</v>
      </c>
      <c r="B2787" s="20"/>
      <c r="C2787" s="20"/>
      <c r="D2787" s="20"/>
      <c r="E2787" s="20">
        <v>1081.67</v>
      </c>
    </row>
    <row r="2788" spans="1:5" x14ac:dyDescent="0.25">
      <c r="A2788" s="22">
        <v>42748</v>
      </c>
      <c r="B2788" s="20"/>
      <c r="C2788" s="20"/>
      <c r="D2788" s="20"/>
      <c r="E2788" s="20">
        <v>1077.26</v>
      </c>
    </row>
    <row r="2789" spans="1:5" x14ac:dyDescent="0.25">
      <c r="A2789" s="22">
        <v>42752</v>
      </c>
      <c r="B2789" s="20"/>
      <c r="C2789" s="20"/>
      <c r="D2789" s="20"/>
      <c r="E2789" s="20">
        <v>1081.1500000000001</v>
      </c>
    </row>
    <row r="2790" spans="1:5" x14ac:dyDescent="0.25">
      <c r="A2790" s="22">
        <v>42753</v>
      </c>
      <c r="B2790" s="20"/>
      <c r="C2790" s="20"/>
      <c r="D2790" s="20"/>
      <c r="E2790" s="20">
        <v>1089.49</v>
      </c>
    </row>
    <row r="2791" spans="1:5" x14ac:dyDescent="0.25">
      <c r="A2791" s="22">
        <v>42754</v>
      </c>
      <c r="B2791" s="20"/>
      <c r="C2791" s="20"/>
      <c r="D2791" s="20"/>
      <c r="E2791" s="20">
        <v>1073.93</v>
      </c>
    </row>
    <row r="2792" spans="1:5" x14ac:dyDescent="0.25">
      <c r="A2792" s="22">
        <v>42755</v>
      </c>
      <c r="B2792" s="20"/>
      <c r="C2792" s="20"/>
      <c r="D2792" s="20"/>
      <c r="E2792" s="20">
        <v>1113.22</v>
      </c>
    </row>
    <row r="2793" spans="1:5" x14ac:dyDescent="0.25">
      <c r="A2793" s="22">
        <v>42758</v>
      </c>
      <c r="B2793" s="20"/>
      <c r="C2793" s="20"/>
      <c r="D2793" s="20"/>
      <c r="E2793" s="20">
        <v>1122.99</v>
      </c>
    </row>
    <row r="2794" spans="1:5" x14ac:dyDescent="0.25">
      <c r="A2794" s="22">
        <v>42759</v>
      </c>
      <c r="B2794" s="20"/>
      <c r="C2794" s="20"/>
      <c r="D2794" s="20"/>
      <c r="E2794" s="20">
        <v>1180.55</v>
      </c>
    </row>
    <row r="2795" spans="1:5" x14ac:dyDescent="0.25">
      <c r="A2795" s="22">
        <v>42760</v>
      </c>
      <c r="B2795" s="20"/>
      <c r="C2795" s="20"/>
      <c r="D2795" s="20"/>
      <c r="E2795" s="20">
        <v>1205.3699999999999</v>
      </c>
    </row>
    <row r="2796" spans="1:5" x14ac:dyDescent="0.25">
      <c r="A2796" s="22">
        <v>42761</v>
      </c>
      <c r="B2796" s="20"/>
      <c r="C2796" s="20"/>
      <c r="D2796" s="20"/>
      <c r="E2796" s="20">
        <v>1199.21</v>
      </c>
    </row>
    <row r="2797" spans="1:5" x14ac:dyDescent="0.25">
      <c r="A2797" s="22">
        <v>42762</v>
      </c>
      <c r="B2797" s="20"/>
      <c r="C2797" s="20"/>
      <c r="D2797" s="20"/>
      <c r="E2797" s="20">
        <v>1211.3800000000001</v>
      </c>
    </row>
    <row r="2798" spans="1:5" x14ac:dyDescent="0.25">
      <c r="A2798" s="22">
        <v>42765</v>
      </c>
      <c r="B2798" s="20"/>
      <c r="C2798" s="20"/>
      <c r="D2798" s="20"/>
      <c r="E2798" s="20">
        <v>1183.0999999999999</v>
      </c>
    </row>
    <row r="2799" spans="1:5" x14ac:dyDescent="0.25">
      <c r="A2799" s="22">
        <v>42766</v>
      </c>
      <c r="B2799" s="20"/>
      <c r="C2799" s="20"/>
      <c r="D2799" s="20"/>
      <c r="E2799" s="20">
        <v>1182.8399999999999</v>
      </c>
    </row>
    <row r="2800" spans="1:5" x14ac:dyDescent="0.25">
      <c r="A2800" s="22">
        <v>42767</v>
      </c>
      <c r="B2800" s="20"/>
      <c r="C2800" s="20"/>
      <c r="D2800" s="20"/>
      <c r="E2800" s="20">
        <v>1209.28</v>
      </c>
    </row>
    <row r="2801" spans="1:5" x14ac:dyDescent="0.25">
      <c r="A2801" s="22">
        <v>42768</v>
      </c>
      <c r="B2801" s="20"/>
      <c r="C2801" s="20"/>
      <c r="D2801" s="20"/>
      <c r="E2801" s="20">
        <v>1196.6099999999999</v>
      </c>
    </row>
    <row r="2802" spans="1:5" x14ac:dyDescent="0.25">
      <c r="A2802" s="22">
        <v>42769</v>
      </c>
      <c r="B2802" s="20"/>
      <c r="C2802" s="20"/>
      <c r="D2802" s="20"/>
      <c r="E2802" s="20">
        <v>1224.92</v>
      </c>
    </row>
    <row r="2803" spans="1:5" x14ac:dyDescent="0.25">
      <c r="A2803" s="22">
        <v>42772</v>
      </c>
      <c r="B2803" s="20"/>
      <c r="C2803" s="20"/>
      <c r="D2803" s="20"/>
      <c r="E2803" s="20">
        <v>1220.56</v>
      </c>
    </row>
    <row r="2804" spans="1:5" x14ac:dyDescent="0.25">
      <c r="A2804" s="22">
        <v>42773</v>
      </c>
      <c r="B2804" s="20"/>
      <c r="C2804" s="20"/>
      <c r="D2804" s="20"/>
      <c r="E2804" s="20">
        <v>1213.78</v>
      </c>
    </row>
    <row r="2805" spans="1:5" x14ac:dyDescent="0.25">
      <c r="A2805" s="22">
        <v>42774</v>
      </c>
      <c r="B2805" s="20"/>
      <c r="C2805" s="20"/>
      <c r="D2805" s="20"/>
      <c r="E2805" s="20">
        <v>1222.23</v>
      </c>
    </row>
    <row r="2806" spans="1:5" x14ac:dyDescent="0.25">
      <c r="A2806" s="22">
        <v>42775</v>
      </c>
      <c r="B2806" s="20"/>
      <c r="C2806" s="20"/>
      <c r="D2806" s="20"/>
      <c r="E2806" s="20">
        <v>1244.8699999999999</v>
      </c>
    </row>
    <row r="2807" spans="1:5" x14ac:dyDescent="0.25">
      <c r="A2807" s="22">
        <v>42776</v>
      </c>
      <c r="B2807" s="20"/>
      <c r="C2807" s="20"/>
      <c r="D2807" s="20"/>
      <c r="E2807" s="20">
        <v>1264.55</v>
      </c>
    </row>
    <row r="2808" spans="1:5" x14ac:dyDescent="0.25">
      <c r="A2808" s="22">
        <v>42779</v>
      </c>
      <c r="B2808" s="20"/>
      <c r="C2808" s="20"/>
      <c r="D2808" s="20"/>
      <c r="E2808" s="20">
        <v>1302.2</v>
      </c>
    </row>
    <row r="2809" spans="1:5" x14ac:dyDescent="0.25">
      <c r="A2809" s="22">
        <v>42780</v>
      </c>
      <c r="B2809" s="20"/>
      <c r="C2809" s="20"/>
      <c r="D2809" s="20"/>
      <c r="E2809" s="20">
        <v>1356.66</v>
      </c>
    </row>
    <row r="2810" spans="1:5" x14ac:dyDescent="0.25">
      <c r="A2810" s="22">
        <v>42781</v>
      </c>
      <c r="B2810" s="20"/>
      <c r="C2810" s="20"/>
      <c r="D2810" s="20"/>
      <c r="E2810" s="20">
        <v>1314.36</v>
      </c>
    </row>
    <row r="2811" spans="1:5" x14ac:dyDescent="0.25">
      <c r="A2811" s="22">
        <v>42782</v>
      </c>
      <c r="B2811" s="20"/>
      <c r="C2811" s="20"/>
      <c r="D2811" s="20"/>
      <c r="E2811" s="20">
        <v>1303.03</v>
      </c>
    </row>
    <row r="2812" spans="1:5" x14ac:dyDescent="0.25">
      <c r="A2812" s="22">
        <v>42783</v>
      </c>
      <c r="B2812" s="20"/>
      <c r="C2812" s="20"/>
      <c r="D2812" s="20"/>
      <c r="E2812" s="20">
        <v>1300.8800000000001</v>
      </c>
    </row>
    <row r="2813" spans="1:5" x14ac:dyDescent="0.25">
      <c r="A2813" s="22">
        <v>42787</v>
      </c>
      <c r="B2813" s="20"/>
      <c r="C2813" s="20"/>
      <c r="D2813" s="20"/>
      <c r="E2813" s="20">
        <v>1289.67</v>
      </c>
    </row>
    <row r="2814" spans="1:5" x14ac:dyDescent="0.25">
      <c r="A2814" s="22">
        <v>42788</v>
      </c>
      <c r="B2814" s="20"/>
      <c r="C2814" s="20"/>
      <c r="D2814" s="20"/>
      <c r="E2814" s="20">
        <v>1287.4100000000001</v>
      </c>
    </row>
    <row r="2815" spans="1:5" x14ac:dyDescent="0.25">
      <c r="A2815" s="22">
        <v>42789</v>
      </c>
      <c r="B2815" s="20"/>
      <c r="C2815" s="20"/>
      <c r="D2815" s="20"/>
      <c r="E2815" s="20">
        <v>1245.9000000000001</v>
      </c>
    </row>
    <row r="2816" spans="1:5" x14ac:dyDescent="0.25">
      <c r="A2816" s="22">
        <v>42790</v>
      </c>
      <c r="B2816" s="20"/>
      <c r="C2816" s="20"/>
      <c r="D2816" s="20"/>
      <c r="E2816" s="20">
        <v>1267.55</v>
      </c>
    </row>
    <row r="2817" spans="1:5" x14ac:dyDescent="0.25">
      <c r="A2817" s="22">
        <v>42793</v>
      </c>
      <c r="B2817" s="20"/>
      <c r="C2817" s="20"/>
      <c r="D2817" s="20"/>
      <c r="E2817" s="20">
        <v>1270.92</v>
      </c>
    </row>
    <row r="2818" spans="1:5" x14ac:dyDescent="0.25">
      <c r="A2818" s="22">
        <v>42794</v>
      </c>
      <c r="B2818" s="20"/>
      <c r="C2818" s="20"/>
      <c r="D2818" s="20"/>
      <c r="E2818" s="20">
        <v>1247.3599999999999</v>
      </c>
    </row>
    <row r="2819" spans="1:5" x14ac:dyDescent="0.25">
      <c r="A2819" s="22">
        <v>42795</v>
      </c>
      <c r="B2819" s="20"/>
      <c r="C2819" s="20"/>
      <c r="D2819" s="20"/>
      <c r="E2819" s="20">
        <v>1277.27</v>
      </c>
    </row>
    <row r="2820" spans="1:5" x14ac:dyDescent="0.25">
      <c r="A2820" s="22">
        <v>42796</v>
      </c>
      <c r="B2820" s="20"/>
      <c r="C2820" s="20"/>
      <c r="D2820" s="20"/>
      <c r="E2820" s="20">
        <v>1260.67</v>
      </c>
    </row>
    <row r="2821" spans="1:5" x14ac:dyDescent="0.25">
      <c r="A2821" s="22">
        <v>42797</v>
      </c>
      <c r="B2821" s="20"/>
      <c r="C2821" s="20"/>
      <c r="D2821" s="20"/>
      <c r="E2821" s="20">
        <v>1300.3699999999999</v>
      </c>
    </row>
    <row r="2822" spans="1:5" x14ac:dyDescent="0.25">
      <c r="A2822" s="22">
        <v>42800</v>
      </c>
      <c r="B2822" s="20"/>
      <c r="C2822" s="20"/>
      <c r="D2822" s="20"/>
      <c r="E2822" s="20">
        <v>1329.58</v>
      </c>
    </row>
    <row r="2823" spans="1:5" x14ac:dyDescent="0.25">
      <c r="A2823" s="22">
        <v>42801</v>
      </c>
      <c r="B2823" s="20"/>
      <c r="C2823" s="20"/>
      <c r="D2823" s="20"/>
      <c r="E2823" s="20">
        <v>1331.21</v>
      </c>
    </row>
    <row r="2824" spans="1:5" x14ac:dyDescent="0.25">
      <c r="A2824" s="22">
        <v>42802</v>
      </c>
      <c r="B2824" s="20"/>
      <c r="C2824" s="20"/>
      <c r="D2824" s="20"/>
      <c r="E2824" s="20">
        <v>1319.16</v>
      </c>
    </row>
    <row r="2825" spans="1:5" x14ac:dyDescent="0.25">
      <c r="A2825" s="22">
        <v>42803</v>
      </c>
      <c r="B2825" s="20"/>
      <c r="C2825" s="20"/>
      <c r="D2825" s="20"/>
      <c r="E2825" s="20">
        <v>1325.84</v>
      </c>
    </row>
    <row r="2826" spans="1:5" x14ac:dyDescent="0.25">
      <c r="A2826" s="22">
        <v>42804</v>
      </c>
      <c r="B2826" s="20"/>
      <c r="C2826" s="20"/>
      <c r="D2826" s="20"/>
      <c r="E2826" s="20">
        <v>1342.47</v>
      </c>
    </row>
    <row r="2827" spans="1:5" x14ac:dyDescent="0.25">
      <c r="A2827" s="22">
        <v>42807</v>
      </c>
      <c r="B2827" s="20"/>
      <c r="C2827" s="20"/>
      <c r="D2827" s="20"/>
      <c r="E2827" s="20">
        <v>1372.26</v>
      </c>
    </row>
    <row r="2828" spans="1:5" x14ac:dyDescent="0.25">
      <c r="A2828" s="22">
        <v>42808</v>
      </c>
      <c r="B2828" s="20"/>
      <c r="C2828" s="20"/>
      <c r="D2828" s="20"/>
      <c r="E2828" s="20">
        <v>1352.43</v>
      </c>
    </row>
    <row r="2829" spans="1:5" x14ac:dyDescent="0.25">
      <c r="A2829" s="22">
        <v>42809</v>
      </c>
      <c r="B2829" s="20"/>
      <c r="C2829" s="20"/>
      <c r="D2829" s="20"/>
      <c r="E2829" s="20">
        <v>1397.36</v>
      </c>
    </row>
    <row r="2830" spans="1:5" x14ac:dyDescent="0.25">
      <c r="A2830" s="22">
        <v>42810</v>
      </c>
      <c r="B2830" s="20"/>
      <c r="C2830" s="20"/>
      <c r="D2830" s="20"/>
      <c r="E2830" s="20">
        <v>1424.92</v>
      </c>
    </row>
    <row r="2831" spans="1:5" x14ac:dyDescent="0.25">
      <c r="A2831" s="22">
        <v>42811</v>
      </c>
      <c r="B2831" s="20"/>
      <c r="C2831" s="20"/>
      <c r="D2831" s="20"/>
      <c r="E2831" s="20">
        <v>1442.81</v>
      </c>
    </row>
    <row r="2832" spans="1:5" x14ac:dyDescent="0.25">
      <c r="A2832" s="22">
        <v>42814</v>
      </c>
      <c r="B2832" s="20"/>
      <c r="C2832" s="20"/>
      <c r="D2832" s="20"/>
      <c r="E2832" s="20">
        <v>1444.38</v>
      </c>
    </row>
    <row r="2833" spans="1:5" x14ac:dyDescent="0.25">
      <c r="A2833" s="22">
        <v>42815</v>
      </c>
      <c r="B2833" s="20"/>
      <c r="C2833" s="20"/>
      <c r="D2833" s="20"/>
      <c r="E2833" s="20">
        <v>1385.62</v>
      </c>
    </row>
    <row r="2834" spans="1:5" x14ac:dyDescent="0.25">
      <c r="A2834" s="22">
        <v>42816</v>
      </c>
      <c r="B2834" s="20"/>
      <c r="C2834" s="20"/>
      <c r="D2834" s="20"/>
      <c r="E2834" s="20">
        <v>1376.5</v>
      </c>
    </row>
    <row r="2835" spans="1:5" x14ac:dyDescent="0.25">
      <c r="A2835" s="22">
        <v>42817</v>
      </c>
      <c r="B2835" s="20"/>
      <c r="C2835" s="20"/>
      <c r="D2835" s="20"/>
      <c r="E2835" s="20">
        <v>1333.24</v>
      </c>
    </row>
    <row r="2836" spans="1:5" x14ac:dyDescent="0.25">
      <c r="A2836" s="22">
        <v>42818</v>
      </c>
      <c r="B2836" s="20"/>
      <c r="C2836" s="20"/>
      <c r="D2836" s="20"/>
      <c r="E2836" s="20">
        <v>1354.2</v>
      </c>
    </row>
    <row r="2837" spans="1:5" x14ac:dyDescent="0.25">
      <c r="A2837" s="22">
        <v>42821</v>
      </c>
      <c r="B2837" s="20"/>
      <c r="C2837" s="20"/>
      <c r="D2837" s="20"/>
      <c r="E2837" s="20">
        <v>1390.52</v>
      </c>
    </row>
    <row r="2838" spans="1:5" x14ac:dyDescent="0.25">
      <c r="A2838" s="22">
        <v>42822</v>
      </c>
      <c r="B2838" s="20"/>
      <c r="C2838" s="20"/>
      <c r="D2838" s="20"/>
      <c r="E2838" s="20">
        <v>1455.34</v>
      </c>
    </row>
    <row r="2839" spans="1:5" x14ac:dyDescent="0.25">
      <c r="A2839" s="22">
        <v>42823</v>
      </c>
      <c r="B2839" s="20"/>
      <c r="C2839" s="20"/>
      <c r="D2839" s="20"/>
      <c r="E2839" s="20">
        <v>1466.61</v>
      </c>
    </row>
    <row r="2840" spans="1:5" x14ac:dyDescent="0.25">
      <c r="A2840" s="22">
        <v>42824</v>
      </c>
      <c r="B2840" s="20"/>
      <c r="C2840" s="20"/>
      <c r="D2840" s="20"/>
      <c r="E2840" s="20">
        <v>1458.15</v>
      </c>
    </row>
    <row r="2841" spans="1:5" x14ac:dyDescent="0.25">
      <c r="A2841" s="22">
        <v>42825</v>
      </c>
      <c r="B2841" s="20"/>
      <c r="C2841" s="20"/>
      <c r="D2841" s="20"/>
      <c r="E2841" s="20">
        <v>1438.53</v>
      </c>
    </row>
    <row r="2842" spans="1:5" x14ac:dyDescent="0.25">
      <c r="A2842" s="22">
        <v>42828</v>
      </c>
      <c r="B2842" s="20"/>
      <c r="C2842" s="20"/>
      <c r="D2842" s="20"/>
      <c r="E2842" s="20">
        <v>1423.83</v>
      </c>
    </row>
    <row r="2843" spans="1:5" x14ac:dyDescent="0.25">
      <c r="A2843" s="22">
        <v>42829</v>
      </c>
      <c r="B2843" s="20"/>
      <c r="C2843" s="20"/>
      <c r="D2843" s="20"/>
      <c r="E2843" s="20">
        <v>1444.83</v>
      </c>
    </row>
    <row r="2844" spans="1:5" x14ac:dyDescent="0.25">
      <c r="A2844" s="22">
        <v>42830</v>
      </c>
      <c r="B2844" s="20"/>
      <c r="C2844" s="20"/>
      <c r="D2844" s="20"/>
      <c r="E2844" s="20">
        <v>1402.56</v>
      </c>
    </row>
    <row r="2845" spans="1:5" x14ac:dyDescent="0.25">
      <c r="A2845" s="22">
        <v>42831</v>
      </c>
      <c r="B2845" s="20"/>
      <c r="C2845" s="20"/>
      <c r="D2845" s="20"/>
      <c r="E2845" s="20">
        <v>1418.8</v>
      </c>
    </row>
    <row r="2846" spans="1:5" x14ac:dyDescent="0.25">
      <c r="A2846" s="22">
        <v>42832</v>
      </c>
      <c r="B2846" s="20"/>
      <c r="C2846" s="20"/>
      <c r="D2846" s="20"/>
      <c r="E2846" s="20">
        <v>1373.16</v>
      </c>
    </row>
    <row r="2847" spans="1:5" x14ac:dyDescent="0.25">
      <c r="A2847" s="22">
        <v>42835</v>
      </c>
      <c r="B2847" s="20"/>
      <c r="C2847" s="20"/>
      <c r="D2847" s="20"/>
      <c r="E2847" s="20">
        <v>1327.37</v>
      </c>
    </row>
    <row r="2848" spans="1:5" x14ac:dyDescent="0.25">
      <c r="A2848" s="22">
        <v>42836</v>
      </c>
      <c r="B2848" s="20"/>
      <c r="C2848" s="20"/>
      <c r="D2848" s="20"/>
      <c r="E2848" s="20">
        <v>1255.21</v>
      </c>
    </row>
    <row r="2849" spans="1:5" x14ac:dyDescent="0.25">
      <c r="A2849" s="22">
        <v>42837</v>
      </c>
      <c r="B2849" s="20"/>
      <c r="C2849" s="20"/>
      <c r="D2849" s="20"/>
      <c r="E2849" s="20">
        <v>1251.05</v>
      </c>
    </row>
    <row r="2850" spans="1:5" x14ac:dyDescent="0.25">
      <c r="A2850" s="22">
        <v>42838</v>
      </c>
      <c r="B2850" s="20"/>
      <c r="C2850" s="20"/>
      <c r="D2850" s="20"/>
      <c r="E2850" s="20">
        <v>1234.1400000000001</v>
      </c>
    </row>
    <row r="2851" spans="1:5" x14ac:dyDescent="0.25">
      <c r="A2851" s="22">
        <v>42842</v>
      </c>
      <c r="B2851" s="20"/>
      <c r="C2851" s="20"/>
      <c r="D2851" s="20"/>
      <c r="E2851" s="20">
        <v>1290.24</v>
      </c>
    </row>
    <row r="2852" spans="1:5" x14ac:dyDescent="0.25">
      <c r="A2852" s="22">
        <v>42843</v>
      </c>
      <c r="B2852" s="20"/>
      <c r="C2852" s="20"/>
      <c r="D2852" s="20"/>
      <c r="E2852" s="20">
        <v>1301.45</v>
      </c>
    </row>
    <row r="2853" spans="1:5" x14ac:dyDescent="0.25">
      <c r="A2853" s="22">
        <v>42844</v>
      </c>
      <c r="B2853" s="20"/>
      <c r="C2853" s="20"/>
      <c r="D2853" s="20"/>
      <c r="E2853" s="20">
        <v>1268.76</v>
      </c>
    </row>
    <row r="2854" spans="1:5" x14ac:dyDescent="0.25">
      <c r="A2854" s="22">
        <v>42845</v>
      </c>
      <c r="B2854" s="20"/>
      <c r="C2854" s="20"/>
      <c r="D2854" s="20"/>
      <c r="E2854" s="20">
        <v>1307.97</v>
      </c>
    </row>
    <row r="2855" spans="1:5" x14ac:dyDescent="0.25">
      <c r="A2855" s="22">
        <v>42846</v>
      </c>
      <c r="B2855" s="20"/>
      <c r="C2855" s="20"/>
      <c r="D2855" s="20"/>
      <c r="E2855" s="20">
        <v>1300.72</v>
      </c>
    </row>
    <row r="2856" spans="1:5" x14ac:dyDescent="0.25">
      <c r="A2856" s="22">
        <v>42849</v>
      </c>
      <c r="B2856" s="20"/>
      <c r="C2856" s="20"/>
      <c r="D2856" s="20"/>
      <c r="E2856" s="20">
        <v>1444.93</v>
      </c>
    </row>
    <row r="2857" spans="1:5" x14ac:dyDescent="0.25">
      <c r="A2857" s="22">
        <v>42850</v>
      </c>
      <c r="B2857" s="20"/>
      <c r="C2857" s="20"/>
      <c r="D2857" s="20"/>
      <c r="E2857" s="20">
        <v>1474.13</v>
      </c>
    </row>
    <row r="2858" spans="1:5" x14ac:dyDescent="0.25">
      <c r="A2858" s="22">
        <v>42851</v>
      </c>
      <c r="B2858" s="20"/>
      <c r="C2858" s="20"/>
      <c r="D2858" s="20"/>
      <c r="E2858" s="20">
        <v>1464.14</v>
      </c>
    </row>
    <row r="2859" spans="1:5" x14ac:dyDescent="0.25">
      <c r="A2859" s="22">
        <v>42852</v>
      </c>
      <c r="B2859" s="20"/>
      <c r="C2859" s="20"/>
      <c r="D2859" s="20"/>
      <c r="E2859" s="20">
        <v>1477.89</v>
      </c>
    </row>
    <row r="2860" spans="1:5" x14ac:dyDescent="0.25">
      <c r="A2860" s="22">
        <v>42853</v>
      </c>
      <c r="B2860" s="20"/>
      <c r="C2860" s="20"/>
      <c r="D2860" s="20"/>
      <c r="E2860" s="20">
        <v>1475.96</v>
      </c>
    </row>
    <row r="2861" spans="1:5" x14ac:dyDescent="0.25">
      <c r="A2861" s="22">
        <v>42856</v>
      </c>
      <c r="B2861" s="20"/>
      <c r="C2861" s="20"/>
      <c r="D2861" s="20"/>
      <c r="E2861" s="20">
        <v>1537.57</v>
      </c>
    </row>
    <row r="2862" spans="1:5" x14ac:dyDescent="0.25">
      <c r="A2862" s="22">
        <v>42857</v>
      </c>
      <c r="B2862" s="20"/>
      <c r="C2862" s="20"/>
      <c r="D2862" s="20"/>
      <c r="E2862" s="20">
        <v>1528.85</v>
      </c>
    </row>
    <row r="2863" spans="1:5" x14ac:dyDescent="0.25">
      <c r="A2863" s="22">
        <v>42858</v>
      </c>
      <c r="B2863" s="20"/>
      <c r="C2863" s="20"/>
      <c r="D2863" s="20"/>
      <c r="E2863" s="20">
        <v>1507.69</v>
      </c>
    </row>
    <row r="2864" spans="1:5" x14ac:dyDescent="0.25">
      <c r="A2864" s="22">
        <v>42859</v>
      </c>
      <c r="B2864" s="20"/>
      <c r="C2864" s="20"/>
      <c r="D2864" s="20"/>
      <c r="E2864" s="20">
        <v>1537.98</v>
      </c>
    </row>
    <row r="2865" spans="1:5" x14ac:dyDescent="0.25">
      <c r="A2865" s="22">
        <v>42860</v>
      </c>
      <c r="B2865" s="20"/>
      <c r="C2865" s="20"/>
      <c r="D2865" s="20"/>
      <c r="E2865" s="20">
        <v>1525.22</v>
      </c>
    </row>
    <row r="2866" spans="1:5" x14ac:dyDescent="0.25">
      <c r="A2866" s="22">
        <v>42863</v>
      </c>
      <c r="B2866" s="20"/>
      <c r="C2866" s="20"/>
      <c r="D2866" s="20"/>
      <c r="E2866" s="20">
        <v>1566</v>
      </c>
    </row>
    <row r="2867" spans="1:5" x14ac:dyDescent="0.25">
      <c r="A2867" s="22">
        <v>42864</v>
      </c>
      <c r="B2867" s="20"/>
      <c r="C2867" s="20"/>
      <c r="D2867" s="20"/>
      <c r="E2867" s="20">
        <v>1567.03</v>
      </c>
    </row>
    <row r="2868" spans="1:5" x14ac:dyDescent="0.25">
      <c r="A2868" s="22">
        <v>42865</v>
      </c>
      <c r="B2868" s="20"/>
      <c r="C2868" s="20"/>
      <c r="D2868" s="20"/>
      <c r="E2868" s="20">
        <v>1563.82</v>
      </c>
    </row>
    <row r="2869" spans="1:5" x14ac:dyDescent="0.25">
      <c r="A2869" s="22">
        <v>42866</v>
      </c>
      <c r="B2869" s="20"/>
      <c r="C2869" s="20"/>
      <c r="D2869" s="20"/>
      <c r="E2869" s="20">
        <v>1564.07</v>
      </c>
    </row>
    <row r="2870" spans="1:5" x14ac:dyDescent="0.25">
      <c r="A2870" s="22">
        <v>42867</v>
      </c>
      <c r="B2870" s="20"/>
      <c r="C2870" s="20"/>
      <c r="D2870" s="20"/>
      <c r="E2870" s="20">
        <v>1564.2</v>
      </c>
    </row>
    <row r="2871" spans="1:5" x14ac:dyDescent="0.25">
      <c r="A2871" s="22">
        <v>42870</v>
      </c>
      <c r="B2871" s="20"/>
      <c r="C2871" s="20"/>
      <c r="D2871" s="20"/>
      <c r="E2871" s="20">
        <v>1606.17</v>
      </c>
    </row>
    <row r="2872" spans="1:5" x14ac:dyDescent="0.25">
      <c r="A2872" s="22">
        <v>42871</v>
      </c>
      <c r="B2872" s="20"/>
      <c r="C2872" s="20"/>
      <c r="D2872" s="20"/>
      <c r="E2872" s="20">
        <v>1615.99</v>
      </c>
    </row>
    <row r="2873" spans="1:5" x14ac:dyDescent="0.25">
      <c r="A2873" s="22">
        <v>42872</v>
      </c>
      <c r="B2873" s="20"/>
      <c r="C2873" s="20"/>
      <c r="D2873" s="20"/>
      <c r="E2873" s="20">
        <v>1348.66</v>
      </c>
    </row>
    <row r="2874" spans="1:5" x14ac:dyDescent="0.25">
      <c r="A2874" s="22">
        <v>42873</v>
      </c>
      <c r="B2874" s="20"/>
      <c r="C2874" s="20"/>
      <c r="D2874" s="20"/>
      <c r="E2874" s="20">
        <v>1374.74</v>
      </c>
    </row>
    <row r="2875" spans="1:5" x14ac:dyDescent="0.25">
      <c r="A2875" s="22">
        <v>42874</v>
      </c>
      <c r="B2875" s="20"/>
      <c r="C2875" s="20"/>
      <c r="D2875" s="20"/>
      <c r="E2875" s="20">
        <v>1457.5</v>
      </c>
    </row>
    <row r="2876" spans="1:5" x14ac:dyDescent="0.25">
      <c r="A2876" s="22">
        <v>42877</v>
      </c>
      <c r="B2876" s="20"/>
      <c r="C2876" s="20"/>
      <c r="D2876" s="20"/>
      <c r="E2876" s="20">
        <v>1530.76</v>
      </c>
    </row>
    <row r="2877" spans="1:5" x14ac:dyDescent="0.25">
      <c r="A2877" s="22">
        <v>42878</v>
      </c>
      <c r="B2877" s="20"/>
      <c r="C2877" s="20"/>
      <c r="D2877" s="20"/>
      <c r="E2877" s="20">
        <v>1521.94</v>
      </c>
    </row>
    <row r="2878" spans="1:5" x14ac:dyDescent="0.25">
      <c r="A2878" s="22">
        <v>42879</v>
      </c>
      <c r="B2878" s="20"/>
      <c r="C2878" s="20"/>
      <c r="D2878" s="20"/>
      <c r="E2878" s="20">
        <v>1572.98</v>
      </c>
    </row>
    <row r="2879" spans="1:5" x14ac:dyDescent="0.25">
      <c r="A2879" s="22">
        <v>42880</v>
      </c>
      <c r="B2879" s="20"/>
      <c r="C2879" s="20"/>
      <c r="D2879" s="20"/>
      <c r="E2879" s="20">
        <v>1551.66</v>
      </c>
    </row>
    <row r="2880" spans="1:5" x14ac:dyDescent="0.25">
      <c r="A2880" s="22">
        <v>42881</v>
      </c>
      <c r="B2880" s="20"/>
      <c r="C2880" s="20"/>
      <c r="D2880" s="20"/>
      <c r="E2880" s="20">
        <v>1578.66</v>
      </c>
    </row>
    <row r="2881" spans="1:5" x14ac:dyDescent="0.25">
      <c r="A2881" s="22">
        <v>42885</v>
      </c>
      <c r="B2881" s="20"/>
      <c r="C2881" s="20"/>
      <c r="D2881" s="20"/>
      <c r="E2881" s="20">
        <v>1589.86</v>
      </c>
    </row>
    <row r="2882" spans="1:5" x14ac:dyDescent="0.25">
      <c r="A2882" s="22">
        <v>42886</v>
      </c>
      <c r="B2882" s="20"/>
      <c r="C2882" s="20"/>
      <c r="D2882" s="20"/>
      <c r="E2882" s="20">
        <v>1573.19</v>
      </c>
    </row>
    <row r="2883" spans="1:5" x14ac:dyDescent="0.25">
      <c r="A2883" s="22">
        <v>42887</v>
      </c>
      <c r="B2883" s="20"/>
      <c r="C2883" s="20"/>
      <c r="D2883" s="20"/>
      <c r="E2883" s="20">
        <v>1617.67</v>
      </c>
    </row>
    <row r="2884" spans="1:5" x14ac:dyDescent="0.25">
      <c r="A2884" s="22">
        <v>42888</v>
      </c>
      <c r="B2884" s="20"/>
      <c r="C2884" s="20"/>
      <c r="D2884" s="20"/>
      <c r="E2884" s="20">
        <v>1611.55</v>
      </c>
    </row>
    <row r="2885" spans="1:5" x14ac:dyDescent="0.25">
      <c r="A2885" s="22">
        <v>42891</v>
      </c>
      <c r="B2885" s="20"/>
      <c r="C2885" s="20"/>
      <c r="D2885" s="20"/>
      <c r="E2885" s="20">
        <v>1610.89</v>
      </c>
    </row>
    <row r="2886" spans="1:5" x14ac:dyDescent="0.25">
      <c r="A2886" s="22">
        <v>42892</v>
      </c>
      <c r="B2886" s="20"/>
      <c r="C2886" s="20"/>
      <c r="D2886" s="20"/>
      <c r="E2886" s="20">
        <v>1562.08</v>
      </c>
    </row>
    <row r="2887" spans="1:5" x14ac:dyDescent="0.25">
      <c r="A2887" s="22">
        <v>42893</v>
      </c>
      <c r="B2887" s="20"/>
      <c r="C2887" s="20"/>
      <c r="D2887" s="20"/>
      <c r="E2887" s="20">
        <v>1581.72</v>
      </c>
    </row>
    <row r="2888" spans="1:5" x14ac:dyDescent="0.25">
      <c r="A2888" s="22">
        <v>42894</v>
      </c>
      <c r="B2888" s="20"/>
      <c r="C2888" s="20"/>
      <c r="D2888" s="20"/>
      <c r="E2888" s="20">
        <v>1618.05</v>
      </c>
    </row>
    <row r="2889" spans="1:5" x14ac:dyDescent="0.25">
      <c r="A2889" s="22">
        <v>42895</v>
      </c>
      <c r="B2889" s="20"/>
      <c r="C2889" s="20"/>
      <c r="D2889" s="20"/>
      <c r="E2889" s="20">
        <v>1581.23</v>
      </c>
    </row>
    <row r="2890" spans="1:5" x14ac:dyDescent="0.25">
      <c r="A2890" s="22">
        <v>42898</v>
      </c>
      <c r="B2890" s="20"/>
      <c r="C2890" s="20"/>
      <c r="D2890" s="20"/>
      <c r="E2890" s="20">
        <v>1571.09</v>
      </c>
    </row>
    <row r="2891" spans="1:5" x14ac:dyDescent="0.25">
      <c r="A2891" s="22">
        <v>42899</v>
      </c>
      <c r="B2891" s="20"/>
      <c r="C2891" s="20"/>
      <c r="D2891" s="20"/>
      <c r="E2891" s="20">
        <v>1626.64</v>
      </c>
    </row>
    <row r="2892" spans="1:5" x14ac:dyDescent="0.25">
      <c r="A2892" s="22">
        <v>42900</v>
      </c>
      <c r="B2892" s="20"/>
      <c r="C2892" s="20"/>
      <c r="D2892" s="20"/>
      <c r="E2892" s="20">
        <v>1636.38</v>
      </c>
    </row>
    <row r="2893" spans="1:5" x14ac:dyDescent="0.25">
      <c r="A2893" s="22">
        <v>42901</v>
      </c>
      <c r="B2893" s="20"/>
      <c r="C2893" s="20"/>
      <c r="D2893" s="20"/>
      <c r="E2893" s="20">
        <v>1618.86</v>
      </c>
    </row>
    <row r="2894" spans="1:5" x14ac:dyDescent="0.25">
      <c r="A2894" s="22">
        <v>42902</v>
      </c>
      <c r="B2894" s="20"/>
      <c r="C2894" s="20"/>
      <c r="D2894" s="20"/>
      <c r="E2894" s="20">
        <v>1633.5</v>
      </c>
    </row>
    <row r="2895" spans="1:5" x14ac:dyDescent="0.25">
      <c r="A2895" s="22">
        <v>42905</v>
      </c>
      <c r="B2895" s="20"/>
      <c r="C2895" s="20"/>
      <c r="D2895" s="20"/>
      <c r="E2895" s="20">
        <v>1689.48</v>
      </c>
    </row>
    <row r="2896" spans="1:5" x14ac:dyDescent="0.25">
      <c r="A2896" s="22">
        <v>42906</v>
      </c>
      <c r="B2896" s="20"/>
      <c r="C2896" s="20"/>
      <c r="D2896" s="20"/>
      <c r="E2896" s="20">
        <v>1638.91</v>
      </c>
    </row>
    <row r="2897" spans="1:5" x14ac:dyDescent="0.25">
      <c r="A2897" s="22">
        <v>42907</v>
      </c>
      <c r="B2897" s="20"/>
      <c r="C2897" s="20"/>
      <c r="D2897" s="20"/>
      <c r="E2897" s="20">
        <v>1650.95</v>
      </c>
    </row>
    <row r="2898" spans="1:5" x14ac:dyDescent="0.25">
      <c r="A2898" s="22">
        <v>42908</v>
      </c>
      <c r="B2898" s="20"/>
      <c r="C2898" s="20"/>
      <c r="D2898" s="20"/>
      <c r="E2898" s="20">
        <v>1670.89</v>
      </c>
    </row>
    <row r="2899" spans="1:5" x14ac:dyDescent="0.25">
      <c r="A2899" s="22">
        <v>42909</v>
      </c>
      <c r="B2899" s="20"/>
      <c r="C2899" s="20"/>
      <c r="D2899" s="20"/>
      <c r="E2899" s="20">
        <v>1685.44</v>
      </c>
    </row>
    <row r="2900" spans="1:5" x14ac:dyDescent="0.25">
      <c r="A2900" s="22">
        <v>42912</v>
      </c>
      <c r="B2900" s="20"/>
      <c r="C2900" s="20"/>
      <c r="D2900" s="20"/>
      <c r="E2900" s="20">
        <v>1723.28</v>
      </c>
    </row>
    <row r="2901" spans="1:5" x14ac:dyDescent="0.25">
      <c r="A2901" s="22">
        <v>42913</v>
      </c>
      <c r="B2901" s="20"/>
      <c r="C2901" s="20"/>
      <c r="D2901" s="20"/>
      <c r="E2901" s="20">
        <v>1668.21</v>
      </c>
    </row>
    <row r="2902" spans="1:5" x14ac:dyDescent="0.25">
      <c r="A2902" s="22">
        <v>42914</v>
      </c>
      <c r="B2902" s="20"/>
      <c r="C2902" s="20"/>
      <c r="D2902" s="20"/>
      <c r="E2902" s="20">
        <v>1711.02</v>
      </c>
    </row>
    <row r="2903" spans="1:5" x14ac:dyDescent="0.25">
      <c r="A2903" s="22">
        <v>42915</v>
      </c>
      <c r="B2903" s="20"/>
      <c r="C2903" s="20"/>
      <c r="D2903" s="20"/>
      <c r="E2903" s="20">
        <v>1629.05</v>
      </c>
    </row>
    <row r="2904" spans="1:5" x14ac:dyDescent="0.25">
      <c r="A2904" s="22">
        <v>42916</v>
      </c>
      <c r="B2904" s="20"/>
      <c r="C2904" s="20"/>
      <c r="D2904" s="20"/>
      <c r="E2904" s="20">
        <v>1657.25</v>
      </c>
    </row>
    <row r="2905" spans="1:5" x14ac:dyDescent="0.25">
      <c r="A2905" s="22">
        <v>42919</v>
      </c>
      <c r="B2905" s="20"/>
      <c r="C2905" s="20"/>
      <c r="D2905" s="20"/>
      <c r="E2905" s="20">
        <v>1606.64</v>
      </c>
    </row>
    <row r="2906" spans="1:5" x14ac:dyDescent="0.25">
      <c r="A2906" s="22">
        <v>42921</v>
      </c>
      <c r="B2906" s="20"/>
      <c r="C2906" s="20"/>
      <c r="D2906" s="20"/>
      <c r="E2906" s="20">
        <v>1634.38</v>
      </c>
    </row>
    <row r="2907" spans="1:5" x14ac:dyDescent="0.25">
      <c r="A2907" s="22">
        <v>42922</v>
      </c>
      <c r="B2907" s="20"/>
      <c r="C2907" s="20"/>
      <c r="D2907" s="20"/>
      <c r="E2907" s="20">
        <v>1542.13</v>
      </c>
    </row>
    <row r="2908" spans="1:5" x14ac:dyDescent="0.25">
      <c r="A2908" s="22">
        <v>42923</v>
      </c>
      <c r="B2908" s="20"/>
      <c r="C2908" s="20"/>
      <c r="D2908" s="20"/>
      <c r="E2908" s="20">
        <v>1595.86</v>
      </c>
    </row>
    <row r="2909" spans="1:5" x14ac:dyDescent="0.25">
      <c r="A2909" s="22">
        <v>42926</v>
      </c>
      <c r="B2909" s="20"/>
      <c r="C2909" s="20"/>
      <c r="D2909" s="20"/>
      <c r="E2909" s="20">
        <v>1638.36</v>
      </c>
    </row>
    <row r="2910" spans="1:5" x14ac:dyDescent="0.25">
      <c r="A2910" s="22">
        <v>42927</v>
      </c>
      <c r="B2910" s="20"/>
      <c r="C2910" s="20"/>
      <c r="D2910" s="20"/>
      <c r="E2910" s="20">
        <v>1641.25</v>
      </c>
    </row>
    <row r="2911" spans="1:5" x14ac:dyDescent="0.25">
      <c r="A2911" s="22">
        <v>42928</v>
      </c>
      <c r="B2911" s="20"/>
      <c r="C2911" s="20"/>
      <c r="D2911" s="20"/>
      <c r="E2911" s="20">
        <v>1688.7</v>
      </c>
    </row>
    <row r="2912" spans="1:5" x14ac:dyDescent="0.25">
      <c r="A2912" s="22">
        <v>42929</v>
      </c>
      <c r="B2912" s="20"/>
      <c r="C2912" s="20"/>
      <c r="D2912" s="20"/>
      <c r="E2912" s="20">
        <v>1708.4</v>
      </c>
    </row>
    <row r="2913" spans="1:5" x14ac:dyDescent="0.25">
      <c r="A2913" s="22">
        <v>42930</v>
      </c>
      <c r="B2913" s="20"/>
      <c r="C2913" s="20"/>
      <c r="D2913" s="20"/>
      <c r="E2913" s="20">
        <v>1743.63</v>
      </c>
    </row>
    <row r="2914" spans="1:5" x14ac:dyDescent="0.25">
      <c r="A2914" s="22">
        <v>42933</v>
      </c>
      <c r="B2914" s="20"/>
      <c r="C2914" s="20"/>
      <c r="D2914" s="20"/>
      <c r="E2914" s="20">
        <v>1776.54</v>
      </c>
    </row>
    <row r="2915" spans="1:5" x14ac:dyDescent="0.25">
      <c r="A2915" s="22">
        <v>42934</v>
      </c>
      <c r="B2915" s="20"/>
      <c r="C2915" s="20"/>
      <c r="D2915" s="20"/>
      <c r="E2915" s="20">
        <v>1801.39</v>
      </c>
    </row>
    <row r="2916" spans="1:5" x14ac:dyDescent="0.25">
      <c r="A2916" s="22">
        <v>42935</v>
      </c>
      <c r="B2916" s="20"/>
      <c r="C2916" s="20"/>
      <c r="D2916" s="20"/>
      <c r="E2916" s="20">
        <v>1825.96</v>
      </c>
    </row>
    <row r="2917" spans="1:5" x14ac:dyDescent="0.25">
      <c r="A2917" s="22">
        <v>42936</v>
      </c>
      <c r="B2917" s="20"/>
      <c r="C2917" s="20"/>
      <c r="D2917" s="20"/>
      <c r="E2917" s="20">
        <v>1835.15</v>
      </c>
    </row>
    <row r="2918" spans="1:5" x14ac:dyDescent="0.25">
      <c r="A2918" s="22">
        <v>42937</v>
      </c>
      <c r="B2918" s="20"/>
      <c r="C2918" s="20"/>
      <c r="D2918" s="20"/>
      <c r="E2918" s="20">
        <v>1849.82</v>
      </c>
    </row>
    <row r="2919" spans="1:5" x14ac:dyDescent="0.25">
      <c r="A2919" s="22">
        <v>42940</v>
      </c>
      <c r="B2919" s="20"/>
      <c r="C2919" s="20"/>
      <c r="D2919" s="20"/>
      <c r="E2919" s="20">
        <v>1888.74</v>
      </c>
    </row>
    <row r="2920" spans="1:5" x14ac:dyDescent="0.25">
      <c r="A2920" s="22">
        <v>42941</v>
      </c>
      <c r="B2920" s="20"/>
      <c r="C2920" s="20"/>
      <c r="D2920" s="20"/>
      <c r="E2920" s="20">
        <v>1876.17</v>
      </c>
    </row>
    <row r="2921" spans="1:5" x14ac:dyDescent="0.25">
      <c r="A2921" s="22">
        <v>42942</v>
      </c>
      <c r="B2921" s="20"/>
      <c r="C2921" s="20"/>
      <c r="D2921" s="20"/>
      <c r="E2921" s="20">
        <v>1872.93</v>
      </c>
    </row>
    <row r="2922" spans="1:5" x14ac:dyDescent="0.25">
      <c r="A2922" s="22">
        <v>42943</v>
      </c>
      <c r="B2922" s="20"/>
      <c r="C2922" s="20"/>
      <c r="D2922" s="20"/>
      <c r="E2922" s="20">
        <v>1851.05</v>
      </c>
    </row>
    <row r="2923" spans="1:5" x14ac:dyDescent="0.25">
      <c r="A2923" s="22">
        <v>42944</v>
      </c>
      <c r="B2923" s="20"/>
      <c r="C2923" s="20"/>
      <c r="D2923" s="20"/>
      <c r="E2923" s="20">
        <v>1842.85</v>
      </c>
    </row>
    <row r="2924" spans="1:5" x14ac:dyDescent="0.25">
      <c r="A2924" s="22">
        <v>42947</v>
      </c>
      <c r="B2924" s="20"/>
      <c r="C2924" s="20"/>
      <c r="D2924" s="20"/>
      <c r="E2924" s="20">
        <v>1857.03</v>
      </c>
    </row>
    <row r="2925" spans="1:5" x14ac:dyDescent="0.25">
      <c r="A2925" s="22">
        <v>42948</v>
      </c>
      <c r="B2925" s="20"/>
      <c r="C2925" s="20"/>
      <c r="D2925" s="20"/>
      <c r="E2925" s="20">
        <v>1880.08</v>
      </c>
    </row>
    <row r="2926" spans="1:5" x14ac:dyDescent="0.25">
      <c r="A2926" s="22">
        <v>42949</v>
      </c>
      <c r="B2926" s="20"/>
      <c r="C2926" s="20"/>
      <c r="D2926" s="20"/>
      <c r="E2926" s="20">
        <v>1868.96</v>
      </c>
    </row>
    <row r="2927" spans="1:5" x14ac:dyDescent="0.25">
      <c r="A2927" s="22">
        <v>42950</v>
      </c>
      <c r="B2927" s="20"/>
      <c r="C2927" s="20"/>
      <c r="D2927" s="20"/>
      <c r="E2927" s="20">
        <v>1845</v>
      </c>
    </row>
    <row r="2928" spans="1:5" x14ac:dyDescent="0.25">
      <c r="A2928" s="22">
        <v>42951</v>
      </c>
      <c r="B2928" s="20"/>
      <c r="C2928" s="20"/>
      <c r="D2928" s="20"/>
      <c r="E2928" s="20">
        <v>1851.05</v>
      </c>
    </row>
    <row r="2929" spans="1:5" x14ac:dyDescent="0.25">
      <c r="A2929" s="22">
        <v>42954</v>
      </c>
      <c r="B2929" s="20"/>
      <c r="C2929" s="20"/>
      <c r="D2929" s="20"/>
      <c r="E2929" s="20">
        <v>1873.23</v>
      </c>
    </row>
    <row r="2930" spans="1:5" x14ac:dyDescent="0.25">
      <c r="A2930" s="22">
        <v>42955</v>
      </c>
      <c r="B2930" s="20"/>
      <c r="C2930" s="20"/>
      <c r="D2930" s="20"/>
      <c r="E2930" s="20">
        <v>1819.89</v>
      </c>
    </row>
    <row r="2931" spans="1:5" x14ac:dyDescent="0.25">
      <c r="A2931" s="22">
        <v>42956</v>
      </c>
      <c r="B2931" s="20"/>
      <c r="C2931" s="20"/>
      <c r="D2931" s="20"/>
      <c r="E2931" s="20">
        <v>1766.65</v>
      </c>
    </row>
    <row r="2932" spans="1:5" x14ac:dyDescent="0.25">
      <c r="A2932" s="22">
        <v>42957</v>
      </c>
      <c r="B2932" s="20"/>
      <c r="C2932" s="20"/>
      <c r="D2932" s="20"/>
      <c r="E2932" s="20">
        <v>1539.76</v>
      </c>
    </row>
    <row r="2933" spans="1:5" x14ac:dyDescent="0.25">
      <c r="A2933" s="22">
        <v>42958</v>
      </c>
      <c r="B2933" s="20"/>
      <c r="C2933" s="20"/>
      <c r="D2933" s="20"/>
      <c r="E2933" s="20">
        <v>1484.55</v>
      </c>
    </row>
    <row r="2934" spans="1:5" x14ac:dyDescent="0.25">
      <c r="A2934" s="22">
        <v>42961</v>
      </c>
      <c r="B2934" s="20"/>
      <c r="C2934" s="20"/>
      <c r="D2934" s="20"/>
      <c r="E2934" s="20">
        <v>1673.94</v>
      </c>
    </row>
    <row r="2935" spans="1:5" x14ac:dyDescent="0.25">
      <c r="A2935" s="22">
        <v>42962</v>
      </c>
      <c r="B2935" s="20"/>
      <c r="C2935" s="20"/>
      <c r="D2935" s="20"/>
      <c r="E2935" s="20">
        <v>1698.01</v>
      </c>
    </row>
    <row r="2936" spans="1:5" x14ac:dyDescent="0.25">
      <c r="A2936" s="22">
        <v>42963</v>
      </c>
      <c r="B2936" s="20"/>
      <c r="C2936" s="20"/>
      <c r="D2936" s="20"/>
      <c r="E2936" s="20">
        <v>1703.18</v>
      </c>
    </row>
    <row r="2937" spans="1:5" x14ac:dyDescent="0.25">
      <c r="A2937" s="22">
        <v>42964</v>
      </c>
      <c r="B2937" s="20"/>
      <c r="C2937" s="20"/>
      <c r="D2937" s="20"/>
      <c r="E2937" s="20">
        <v>1429.35</v>
      </c>
    </row>
    <row r="2938" spans="1:5" x14ac:dyDescent="0.25">
      <c r="A2938" s="22">
        <v>42965</v>
      </c>
      <c r="B2938" s="20"/>
      <c r="C2938" s="20"/>
      <c r="D2938" s="20"/>
      <c r="E2938" s="20">
        <v>1466.63</v>
      </c>
    </row>
    <row r="2939" spans="1:5" x14ac:dyDescent="0.25">
      <c r="A2939" s="22">
        <v>42968</v>
      </c>
      <c r="B2939" s="20"/>
      <c r="C2939" s="20"/>
      <c r="D2939" s="20"/>
      <c r="E2939" s="20">
        <v>1524.54</v>
      </c>
    </row>
    <row r="2940" spans="1:5" x14ac:dyDescent="0.25">
      <c r="A2940" s="22">
        <v>42969</v>
      </c>
      <c r="B2940" s="20"/>
      <c r="C2940" s="20"/>
      <c r="D2940" s="20"/>
      <c r="E2940" s="20">
        <v>1638.21</v>
      </c>
    </row>
    <row r="2941" spans="1:5" x14ac:dyDescent="0.25">
      <c r="A2941" s="22">
        <v>42970</v>
      </c>
      <c r="B2941" s="20"/>
      <c r="C2941" s="20"/>
      <c r="D2941" s="20"/>
      <c r="E2941" s="20">
        <v>1620.95</v>
      </c>
    </row>
    <row r="2942" spans="1:5" x14ac:dyDescent="0.25">
      <c r="A2942" s="22">
        <v>42971</v>
      </c>
      <c r="B2942" s="20"/>
      <c r="C2942" s="20"/>
      <c r="D2942" s="20"/>
      <c r="E2942" s="20">
        <v>1574.15</v>
      </c>
    </row>
    <row r="2943" spans="1:5" x14ac:dyDescent="0.25">
      <c r="A2943" s="22">
        <v>42972</v>
      </c>
      <c r="B2943" s="20"/>
      <c r="C2943" s="20"/>
      <c r="D2943" s="20"/>
      <c r="E2943" s="20">
        <v>1623.4</v>
      </c>
    </row>
    <row r="2944" spans="1:5" x14ac:dyDescent="0.25">
      <c r="A2944" s="22">
        <v>42975</v>
      </c>
      <c r="B2944" s="20"/>
      <c r="C2944" s="20"/>
      <c r="D2944" s="20"/>
      <c r="E2944" s="20">
        <v>1633.06</v>
      </c>
    </row>
    <row r="2945" spans="1:5" x14ac:dyDescent="0.25">
      <c r="A2945" s="22">
        <v>42976</v>
      </c>
      <c r="B2945" s="20"/>
      <c r="C2945" s="20"/>
      <c r="D2945" s="20"/>
      <c r="E2945" s="20">
        <v>1613.26</v>
      </c>
    </row>
    <row r="2946" spans="1:5" x14ac:dyDescent="0.25">
      <c r="A2946" s="22">
        <v>42977</v>
      </c>
      <c r="B2946" s="20"/>
      <c r="C2946" s="20"/>
      <c r="D2946" s="20"/>
      <c r="E2946" s="20">
        <v>1619.09</v>
      </c>
    </row>
    <row r="2947" spans="1:5" x14ac:dyDescent="0.25">
      <c r="A2947" s="22">
        <v>42978</v>
      </c>
      <c r="B2947" s="20"/>
      <c r="C2947" s="20"/>
      <c r="D2947" s="20"/>
      <c r="E2947" s="20">
        <v>1668.6</v>
      </c>
    </row>
    <row r="2948" spans="1:5" x14ac:dyDescent="0.25">
      <c r="A2948" s="22">
        <v>42979</v>
      </c>
      <c r="B2948" s="20"/>
      <c r="C2948" s="20"/>
      <c r="D2948" s="20"/>
      <c r="E2948" s="20">
        <v>1678.07</v>
      </c>
    </row>
    <row r="2949" spans="1:5" x14ac:dyDescent="0.25">
      <c r="A2949" s="22">
        <v>42983</v>
      </c>
      <c r="B2949" s="20"/>
      <c r="C2949" s="20"/>
      <c r="D2949" s="20"/>
      <c r="E2949" s="20">
        <v>1573.26</v>
      </c>
    </row>
    <row r="2950" spans="1:5" x14ac:dyDescent="0.25">
      <c r="A2950" s="22">
        <v>42984</v>
      </c>
      <c r="B2950" s="20"/>
      <c r="C2950" s="20"/>
      <c r="D2950" s="20"/>
      <c r="E2950" s="20">
        <v>1613.98</v>
      </c>
    </row>
    <row r="2951" spans="1:5" x14ac:dyDescent="0.25">
      <c r="A2951" s="22">
        <v>42985</v>
      </c>
      <c r="B2951" s="20"/>
      <c r="C2951" s="20"/>
      <c r="D2951" s="20"/>
      <c r="E2951" s="20">
        <v>1620.6</v>
      </c>
    </row>
    <row r="2952" spans="1:5" x14ac:dyDescent="0.25">
      <c r="A2952" s="22">
        <v>42986</v>
      </c>
      <c r="B2952" s="20"/>
      <c r="C2952" s="20"/>
      <c r="D2952" s="20"/>
      <c r="E2952" s="20">
        <v>1588.28</v>
      </c>
    </row>
    <row r="2953" spans="1:5" x14ac:dyDescent="0.25">
      <c r="A2953" s="22">
        <v>42989</v>
      </c>
      <c r="B2953" s="20"/>
      <c r="C2953" s="20"/>
      <c r="D2953" s="20"/>
      <c r="E2953" s="20">
        <v>1676.09</v>
      </c>
    </row>
    <row r="2954" spans="1:5" x14ac:dyDescent="0.25">
      <c r="A2954" s="22">
        <v>42990</v>
      </c>
      <c r="B2954" s="20"/>
      <c r="C2954" s="20"/>
      <c r="D2954" s="20"/>
      <c r="E2954" s="20">
        <v>1714.81</v>
      </c>
    </row>
    <row r="2955" spans="1:5" x14ac:dyDescent="0.25">
      <c r="A2955" s="22">
        <v>42991</v>
      </c>
      <c r="B2955" s="20"/>
      <c r="C2955" s="20"/>
      <c r="D2955" s="20"/>
      <c r="E2955" s="20">
        <v>1775.62</v>
      </c>
    </row>
    <row r="2956" spans="1:5" x14ac:dyDescent="0.25">
      <c r="A2956" s="22">
        <v>42992</v>
      </c>
      <c r="B2956" s="20"/>
      <c r="C2956" s="20"/>
      <c r="D2956" s="20"/>
      <c r="E2956" s="20">
        <v>1760.19</v>
      </c>
    </row>
    <row r="2957" spans="1:5" x14ac:dyDescent="0.25">
      <c r="A2957" s="22">
        <v>42993</v>
      </c>
      <c r="B2957" s="20"/>
      <c r="C2957" s="20"/>
      <c r="D2957" s="20"/>
      <c r="E2957" s="20">
        <v>1782.14</v>
      </c>
    </row>
    <row r="2958" spans="1:5" x14ac:dyDescent="0.25">
      <c r="A2958" s="22">
        <v>42996</v>
      </c>
      <c r="B2958" s="20"/>
      <c r="C2958" s="20"/>
      <c r="D2958" s="20"/>
      <c r="E2958" s="20">
        <v>1866.86</v>
      </c>
    </row>
    <row r="2959" spans="1:5" x14ac:dyDescent="0.25">
      <c r="A2959" s="22">
        <v>42997</v>
      </c>
      <c r="B2959" s="20"/>
      <c r="C2959" s="20"/>
      <c r="D2959" s="20"/>
      <c r="E2959" s="20">
        <v>1854.76</v>
      </c>
    </row>
    <row r="2960" spans="1:5" x14ac:dyDescent="0.25">
      <c r="A2960" s="22">
        <v>42998</v>
      </c>
      <c r="B2960" s="20"/>
      <c r="C2960" s="20"/>
      <c r="D2960" s="20"/>
      <c r="E2960" s="20">
        <v>1859.26</v>
      </c>
    </row>
    <row r="2961" spans="1:5" x14ac:dyDescent="0.25">
      <c r="A2961" s="22">
        <v>42999</v>
      </c>
      <c r="B2961" s="20"/>
      <c r="C2961" s="20"/>
      <c r="D2961" s="20"/>
      <c r="E2961" s="20">
        <v>1853.02</v>
      </c>
    </row>
    <row r="2962" spans="1:5" x14ac:dyDescent="0.25">
      <c r="A2962" s="22">
        <v>43000</v>
      </c>
      <c r="B2962" s="20"/>
      <c r="C2962" s="20"/>
      <c r="D2962" s="20"/>
      <c r="E2962" s="20">
        <v>1851.54</v>
      </c>
    </row>
    <row r="2963" spans="1:5" x14ac:dyDescent="0.25">
      <c r="A2963" s="22">
        <v>43003</v>
      </c>
      <c r="B2963" s="20"/>
      <c r="C2963" s="20"/>
      <c r="D2963" s="20"/>
      <c r="E2963" s="20">
        <v>1840.74</v>
      </c>
    </row>
    <row r="2964" spans="1:5" x14ac:dyDescent="0.25">
      <c r="A2964" s="22">
        <v>43004</v>
      </c>
      <c r="B2964" s="20"/>
      <c r="C2964" s="20"/>
      <c r="D2964" s="20"/>
      <c r="E2964" s="20">
        <v>1864.92</v>
      </c>
    </row>
    <row r="2965" spans="1:5" x14ac:dyDescent="0.25">
      <c r="A2965" s="22">
        <v>43005</v>
      </c>
      <c r="B2965" s="20"/>
      <c r="C2965" s="20"/>
      <c r="D2965" s="20"/>
      <c r="E2965" s="20">
        <v>1880.56</v>
      </c>
    </row>
    <row r="2966" spans="1:5" x14ac:dyDescent="0.25">
      <c r="A2966" s="22">
        <v>43006</v>
      </c>
      <c r="B2966" s="20"/>
      <c r="C2966" s="20"/>
      <c r="D2966" s="20"/>
      <c r="E2966" s="20">
        <v>1905.16</v>
      </c>
    </row>
    <row r="2967" spans="1:5" x14ac:dyDescent="0.25">
      <c r="A2967" s="22">
        <v>43007</v>
      </c>
      <c r="B2967" s="20"/>
      <c r="C2967" s="20"/>
      <c r="D2967" s="20"/>
      <c r="E2967" s="20">
        <v>1941.32</v>
      </c>
    </row>
    <row r="2968" spans="1:5" x14ac:dyDescent="0.25">
      <c r="A2968" s="22">
        <v>43010</v>
      </c>
      <c r="B2968" s="20"/>
      <c r="C2968" s="20"/>
      <c r="D2968" s="20"/>
      <c r="E2968" s="20">
        <v>1981.48</v>
      </c>
    </row>
    <row r="2969" spans="1:5" x14ac:dyDescent="0.25">
      <c r="A2969" s="22">
        <v>43011</v>
      </c>
      <c r="B2969" s="20"/>
      <c r="C2969" s="20"/>
      <c r="D2969" s="20"/>
      <c r="E2969" s="20">
        <v>1980.32</v>
      </c>
    </row>
    <row r="2970" spans="1:5" x14ac:dyDescent="0.25">
      <c r="A2970" s="22">
        <v>43012</v>
      </c>
      <c r="B2970" s="20"/>
      <c r="C2970" s="20"/>
      <c r="D2970" s="20"/>
      <c r="E2970" s="20">
        <v>1978.68</v>
      </c>
    </row>
    <row r="2971" spans="1:5" x14ac:dyDescent="0.25">
      <c r="A2971" s="22">
        <v>43013</v>
      </c>
      <c r="B2971" s="20"/>
      <c r="C2971" s="20"/>
      <c r="D2971" s="20"/>
      <c r="E2971" s="20">
        <v>2045.8</v>
      </c>
    </row>
    <row r="2972" spans="1:5" x14ac:dyDescent="0.25">
      <c r="A2972" s="22">
        <v>43014</v>
      </c>
      <c r="B2972" s="20"/>
      <c r="C2972" s="20"/>
      <c r="D2972" s="20"/>
      <c r="E2972" s="20">
        <v>2034.71</v>
      </c>
    </row>
    <row r="2973" spans="1:5" x14ac:dyDescent="0.25">
      <c r="A2973" s="22">
        <v>43017</v>
      </c>
      <c r="B2973" s="20"/>
      <c r="C2973" s="20"/>
      <c r="D2973" s="20"/>
      <c r="E2973" s="20">
        <v>1991.91</v>
      </c>
    </row>
    <row r="2974" spans="1:5" x14ac:dyDescent="0.25">
      <c r="A2974" s="22">
        <v>43018</v>
      </c>
      <c r="B2974" s="20"/>
      <c r="C2974" s="20"/>
      <c r="D2974" s="20"/>
      <c r="E2974" s="20">
        <v>2045.44</v>
      </c>
    </row>
    <row r="2975" spans="1:5" x14ac:dyDescent="0.25">
      <c r="A2975" s="22">
        <v>43019</v>
      </c>
      <c r="B2975" s="20"/>
      <c r="C2975" s="20"/>
      <c r="D2975" s="20"/>
      <c r="E2975" s="20">
        <v>2088.84</v>
      </c>
    </row>
    <row r="2976" spans="1:5" x14ac:dyDescent="0.25">
      <c r="A2976" s="22">
        <v>43020</v>
      </c>
      <c r="B2976" s="20"/>
      <c r="C2976" s="20"/>
      <c r="D2976" s="20"/>
      <c r="E2976" s="20">
        <v>2096.61</v>
      </c>
    </row>
    <row r="2977" spans="1:5" x14ac:dyDescent="0.25">
      <c r="A2977" s="22">
        <v>43021</v>
      </c>
      <c r="B2977" s="20"/>
      <c r="C2977" s="20"/>
      <c r="D2977" s="20"/>
      <c r="E2977" s="20">
        <v>2134.46</v>
      </c>
    </row>
    <row r="2978" spans="1:5" x14ac:dyDescent="0.25">
      <c r="A2978" s="22">
        <v>43024</v>
      </c>
      <c r="B2978" s="20"/>
      <c r="C2978" s="20"/>
      <c r="D2978" s="20"/>
      <c r="E2978" s="20">
        <v>2174.73</v>
      </c>
    </row>
    <row r="2979" spans="1:5" x14ac:dyDescent="0.25">
      <c r="A2979" s="22">
        <v>43025</v>
      </c>
      <c r="B2979" s="20"/>
      <c r="C2979" s="20"/>
      <c r="D2979" s="20"/>
      <c r="E2979" s="20">
        <v>2165.6999999999998</v>
      </c>
    </row>
    <row r="2980" spans="1:5" x14ac:dyDescent="0.25">
      <c r="A2980" s="22">
        <v>43026</v>
      </c>
      <c r="B2980" s="20"/>
      <c r="C2980" s="20"/>
      <c r="D2980" s="20"/>
      <c r="E2980" s="20">
        <v>2173.12</v>
      </c>
    </row>
    <row r="2981" spans="1:5" x14ac:dyDescent="0.25">
      <c r="A2981" s="22">
        <v>43027</v>
      </c>
      <c r="B2981" s="20"/>
      <c r="C2981" s="20"/>
      <c r="D2981" s="20"/>
      <c r="E2981" s="20">
        <v>2188.0300000000002</v>
      </c>
    </row>
    <row r="2982" spans="1:5" x14ac:dyDescent="0.25">
      <c r="A2982" s="22">
        <v>43028</v>
      </c>
      <c r="B2982" s="20"/>
      <c r="C2982" s="20"/>
      <c r="D2982" s="20"/>
      <c r="E2982" s="20">
        <v>2223.2399999999998</v>
      </c>
    </row>
    <row r="2983" spans="1:5" x14ac:dyDescent="0.25">
      <c r="A2983" s="22">
        <v>43031</v>
      </c>
      <c r="B2983" s="20"/>
      <c r="C2983" s="20"/>
      <c r="D2983" s="20"/>
      <c r="E2983" s="20">
        <v>2159.27</v>
      </c>
    </row>
    <row r="2984" spans="1:5" x14ac:dyDescent="0.25">
      <c r="A2984" s="22">
        <v>43032</v>
      </c>
      <c r="B2984" s="20"/>
      <c r="C2984" s="20"/>
      <c r="D2984" s="20"/>
      <c r="E2984" s="20">
        <v>2128.61</v>
      </c>
    </row>
    <row r="2985" spans="1:5" x14ac:dyDescent="0.25">
      <c r="A2985" s="22">
        <v>43033</v>
      </c>
      <c r="B2985" s="20"/>
      <c r="C2985" s="20"/>
      <c r="D2985" s="20"/>
      <c r="E2985" s="20">
        <v>2036.62</v>
      </c>
    </row>
    <row r="2986" spans="1:5" x14ac:dyDescent="0.25">
      <c r="A2986" s="22">
        <v>43034</v>
      </c>
      <c r="B2986" s="20"/>
      <c r="C2986" s="20"/>
      <c r="D2986" s="20"/>
      <c r="E2986" s="20">
        <v>2073.5500000000002</v>
      </c>
    </row>
    <row r="2987" spans="1:5" x14ac:dyDescent="0.25">
      <c r="A2987" s="22">
        <v>43035</v>
      </c>
      <c r="B2987" s="20"/>
      <c r="C2987" s="20"/>
      <c r="D2987" s="20"/>
      <c r="E2987" s="20">
        <v>2179.73</v>
      </c>
    </row>
    <row r="2988" spans="1:5" x14ac:dyDescent="0.25">
      <c r="A2988" s="22">
        <v>43038</v>
      </c>
      <c r="B2988" s="20"/>
      <c r="C2988" s="20"/>
      <c r="D2988" s="20"/>
      <c r="E2988" s="20">
        <v>2166.02</v>
      </c>
    </row>
    <row r="2989" spans="1:5" x14ac:dyDescent="0.25">
      <c r="A2989" s="22">
        <v>43039</v>
      </c>
      <c r="B2989" s="20"/>
      <c r="C2989" s="20"/>
      <c r="D2989" s="20"/>
      <c r="E2989" s="20">
        <v>2201.11</v>
      </c>
    </row>
    <row r="2990" spans="1:5" x14ac:dyDescent="0.25">
      <c r="A2990" s="22">
        <v>43040</v>
      </c>
      <c r="B2990" s="20"/>
      <c r="C2990" s="20"/>
      <c r="D2990" s="20"/>
      <c r="E2990" s="20">
        <v>2192.67</v>
      </c>
    </row>
    <row r="2991" spans="1:5" x14ac:dyDescent="0.25">
      <c r="A2991" s="22">
        <v>43041</v>
      </c>
      <c r="B2991" s="20"/>
      <c r="C2991" s="20"/>
      <c r="D2991" s="20"/>
      <c r="E2991" s="20">
        <v>2211.2199999999998</v>
      </c>
    </row>
    <row r="2992" spans="1:5" x14ac:dyDescent="0.25">
      <c r="A2992" s="22">
        <v>43042</v>
      </c>
      <c r="B2992" s="20"/>
      <c r="C2992" s="20"/>
      <c r="D2992" s="20"/>
      <c r="E2992" s="20">
        <v>2226.9899999999998</v>
      </c>
    </row>
    <row r="2993" spans="1:5" x14ac:dyDescent="0.25">
      <c r="A2993" s="22">
        <v>43045</v>
      </c>
      <c r="B2993" s="20"/>
      <c r="C2993" s="20"/>
      <c r="D2993" s="20"/>
      <c r="E2993" s="20">
        <v>2240.2399999999998</v>
      </c>
    </row>
    <row r="2994" spans="1:5" x14ac:dyDescent="0.25">
      <c r="A2994" s="22">
        <v>43046</v>
      </c>
      <c r="B2994" s="20"/>
      <c r="C2994" s="20"/>
      <c r="D2994" s="20"/>
      <c r="E2994" s="20">
        <v>2210.5300000000002</v>
      </c>
    </row>
    <row r="2995" spans="1:5" x14ac:dyDescent="0.25">
      <c r="A2995" s="22">
        <v>43047</v>
      </c>
      <c r="B2995" s="20"/>
      <c r="C2995" s="20"/>
      <c r="D2995" s="20"/>
      <c r="E2995" s="20">
        <v>2224.36</v>
      </c>
    </row>
    <row r="2996" spans="1:5" x14ac:dyDescent="0.25">
      <c r="A2996" s="22">
        <v>43048</v>
      </c>
      <c r="B2996" s="20"/>
      <c r="C2996" s="20"/>
      <c r="D2996" s="20"/>
      <c r="E2996" s="20">
        <v>2187.2399999999998</v>
      </c>
    </row>
    <row r="2997" spans="1:5" x14ac:dyDescent="0.25">
      <c r="A2997" s="22">
        <v>43049</v>
      </c>
      <c r="B2997" s="20"/>
      <c r="C2997" s="20"/>
      <c r="D2997" s="20"/>
      <c r="E2997" s="20">
        <v>2145.08</v>
      </c>
    </row>
    <row r="2998" spans="1:5" x14ac:dyDescent="0.25">
      <c r="A2998" s="22">
        <v>43052</v>
      </c>
      <c r="B2998" s="20"/>
      <c r="C2998" s="20"/>
      <c r="D2998" s="20"/>
      <c r="E2998" s="20">
        <v>2135.83</v>
      </c>
    </row>
    <row r="2999" spans="1:5" x14ac:dyDescent="0.25">
      <c r="A2999" s="22">
        <v>43053</v>
      </c>
      <c r="B2999" s="20"/>
      <c r="C2999" s="20"/>
      <c r="D2999" s="20"/>
      <c r="E2999" s="20">
        <v>2107.1</v>
      </c>
    </row>
    <row r="3000" spans="1:5" x14ac:dyDescent="0.25">
      <c r="A3000" s="22">
        <v>43054</v>
      </c>
      <c r="B3000" s="20"/>
      <c r="C3000" s="20"/>
      <c r="D3000" s="20"/>
      <c r="E3000" s="20">
        <v>2046.43</v>
      </c>
    </row>
    <row r="3001" spans="1:5" x14ac:dyDescent="0.25">
      <c r="A3001" s="22">
        <v>43055</v>
      </c>
      <c r="B3001" s="20"/>
      <c r="C3001" s="20"/>
      <c r="D3001" s="20"/>
      <c r="E3001" s="20">
        <v>2119.56</v>
      </c>
    </row>
    <row r="3002" spans="1:5" x14ac:dyDescent="0.25">
      <c r="A3002" s="22">
        <v>43056</v>
      </c>
      <c r="B3002" s="20"/>
      <c r="C3002" s="20"/>
      <c r="D3002" s="20"/>
      <c r="E3002" s="20">
        <v>2160.5300000000002</v>
      </c>
    </row>
    <row r="3003" spans="1:5" x14ac:dyDescent="0.25">
      <c r="A3003" s="22">
        <v>43059</v>
      </c>
      <c r="B3003" s="20"/>
      <c r="C3003" s="20"/>
      <c r="D3003" s="20"/>
      <c r="E3003" s="20">
        <v>2221.36</v>
      </c>
    </row>
    <row r="3004" spans="1:5" x14ac:dyDescent="0.25">
      <c r="A3004" s="22">
        <v>43060</v>
      </c>
      <c r="B3004" s="20"/>
      <c r="C3004" s="20"/>
      <c r="D3004" s="20"/>
      <c r="E3004" s="20">
        <v>2322.06</v>
      </c>
    </row>
    <row r="3005" spans="1:5" x14ac:dyDescent="0.25">
      <c r="A3005" s="22">
        <v>43061</v>
      </c>
      <c r="B3005" s="20"/>
      <c r="C3005" s="20"/>
      <c r="D3005" s="20"/>
      <c r="E3005" s="20">
        <v>2338.4699999999998</v>
      </c>
    </row>
    <row r="3006" spans="1:5" x14ac:dyDescent="0.25">
      <c r="A3006" s="22">
        <v>43063</v>
      </c>
      <c r="B3006" s="20"/>
      <c r="C3006" s="20"/>
      <c r="D3006" s="20"/>
      <c r="E3006" s="20">
        <v>2352.8000000000002</v>
      </c>
    </row>
    <row r="3007" spans="1:5" x14ac:dyDescent="0.25">
      <c r="A3007" s="22">
        <v>43066</v>
      </c>
      <c r="B3007" s="20"/>
      <c r="C3007" s="20"/>
      <c r="D3007" s="20"/>
      <c r="E3007" s="20">
        <v>2356.6999999999998</v>
      </c>
    </row>
    <row r="3008" spans="1:5" x14ac:dyDescent="0.25">
      <c r="A3008" s="22">
        <v>43067</v>
      </c>
      <c r="B3008" s="20"/>
      <c r="C3008" s="20"/>
      <c r="D3008" s="20"/>
      <c r="E3008" s="20">
        <v>2381.89</v>
      </c>
    </row>
    <row r="3009" spans="1:5" x14ac:dyDescent="0.25">
      <c r="A3009" s="22">
        <v>43068</v>
      </c>
      <c r="B3009" s="20"/>
      <c r="C3009" s="20"/>
      <c r="D3009" s="20"/>
      <c r="E3009" s="20">
        <v>2327.59</v>
      </c>
    </row>
    <row r="3010" spans="1:5" x14ac:dyDescent="0.25">
      <c r="A3010" s="22">
        <v>43069</v>
      </c>
      <c r="B3010" s="20"/>
      <c r="C3010" s="20"/>
      <c r="D3010" s="20"/>
      <c r="E3010" s="20">
        <v>2325.83</v>
      </c>
    </row>
    <row r="3011" spans="1:5" x14ac:dyDescent="0.25">
      <c r="A3011" s="22">
        <v>43070</v>
      </c>
      <c r="B3011" s="20"/>
      <c r="C3011" s="20"/>
      <c r="D3011" s="20"/>
      <c r="E3011" s="20">
        <v>2254.88</v>
      </c>
    </row>
    <row r="3012" spans="1:5" x14ac:dyDescent="0.25">
      <c r="A3012" s="22">
        <v>43073</v>
      </c>
      <c r="B3012" s="20"/>
      <c r="C3012" s="20"/>
      <c r="D3012" s="20"/>
      <c r="E3012" s="20">
        <v>2287.96</v>
      </c>
    </row>
    <row r="3013" spans="1:5" x14ac:dyDescent="0.25">
      <c r="A3013" s="22">
        <v>43074</v>
      </c>
      <c r="B3013" s="20"/>
      <c r="C3013" s="20"/>
      <c r="D3013" s="20"/>
      <c r="E3013" s="20">
        <v>2268.25</v>
      </c>
    </row>
    <row r="3014" spans="1:5" x14ac:dyDescent="0.25">
      <c r="A3014" s="22">
        <v>43075</v>
      </c>
      <c r="B3014" s="20"/>
      <c r="C3014" s="20"/>
      <c r="D3014" s="20"/>
      <c r="E3014" s="20">
        <v>2288.59</v>
      </c>
    </row>
    <row r="3015" spans="1:5" x14ac:dyDescent="0.25">
      <c r="A3015" s="22">
        <v>43076</v>
      </c>
      <c r="B3015" s="20"/>
      <c r="C3015" s="20"/>
      <c r="D3015" s="20"/>
      <c r="E3015" s="20">
        <v>2354.11</v>
      </c>
    </row>
    <row r="3016" spans="1:5" x14ac:dyDescent="0.25">
      <c r="A3016" s="22">
        <v>43077</v>
      </c>
      <c r="B3016" s="20"/>
      <c r="C3016" s="20"/>
      <c r="D3016" s="20"/>
      <c r="E3016" s="20">
        <v>2428.25</v>
      </c>
    </row>
    <row r="3017" spans="1:5" x14ac:dyDescent="0.25">
      <c r="A3017" s="22">
        <v>43080</v>
      </c>
      <c r="B3017" s="20"/>
      <c r="C3017" s="20"/>
      <c r="D3017" s="20"/>
      <c r="E3017" s="20">
        <v>2514.33</v>
      </c>
    </row>
    <row r="3018" spans="1:5" x14ac:dyDescent="0.25">
      <c r="A3018" s="22">
        <v>43081</v>
      </c>
      <c r="B3018" s="20"/>
      <c r="C3018" s="20"/>
      <c r="D3018" s="20"/>
      <c r="E3018" s="20">
        <v>2511.08</v>
      </c>
    </row>
    <row r="3019" spans="1:5" x14ac:dyDescent="0.25">
      <c r="A3019" s="22">
        <v>43082</v>
      </c>
      <c r="B3019" s="20"/>
      <c r="C3019" s="20"/>
      <c r="D3019" s="20"/>
      <c r="E3019" s="20">
        <v>2519.14</v>
      </c>
    </row>
    <row r="3020" spans="1:5" x14ac:dyDescent="0.25">
      <c r="A3020" s="22">
        <v>43083</v>
      </c>
      <c r="B3020" s="20"/>
      <c r="C3020" s="20"/>
      <c r="D3020" s="20"/>
      <c r="E3020" s="20">
        <v>2530.98</v>
      </c>
    </row>
    <row r="3021" spans="1:5" x14ac:dyDescent="0.25">
      <c r="A3021" s="22">
        <v>43084</v>
      </c>
      <c r="B3021" s="20"/>
      <c r="C3021" s="20"/>
      <c r="D3021" s="20"/>
      <c r="E3021" s="20">
        <v>2620.42</v>
      </c>
    </row>
    <row r="3022" spans="1:5" x14ac:dyDescent="0.25">
      <c r="A3022" s="22">
        <v>43087</v>
      </c>
      <c r="B3022" s="20"/>
      <c r="C3022" s="20"/>
      <c r="D3022" s="20"/>
      <c r="E3022" s="20">
        <v>2655.79</v>
      </c>
    </row>
    <row r="3023" spans="1:5" x14ac:dyDescent="0.25">
      <c r="A3023" s="22">
        <v>43088</v>
      </c>
      <c r="B3023" s="20"/>
      <c r="C3023" s="20"/>
      <c r="D3023" s="20"/>
      <c r="E3023" s="20">
        <v>2642.52</v>
      </c>
    </row>
    <row r="3024" spans="1:5" x14ac:dyDescent="0.25">
      <c r="A3024" s="22">
        <v>43089</v>
      </c>
      <c r="B3024" s="20"/>
      <c r="C3024" s="20"/>
      <c r="D3024" s="20"/>
      <c r="E3024" s="20">
        <v>2654.13</v>
      </c>
    </row>
    <row r="3025" spans="1:5" x14ac:dyDescent="0.25">
      <c r="A3025" s="22">
        <v>43090</v>
      </c>
      <c r="B3025" s="20"/>
      <c r="C3025" s="20"/>
      <c r="D3025" s="20"/>
      <c r="E3025" s="20">
        <v>2668.67</v>
      </c>
    </row>
    <row r="3026" spans="1:5" x14ac:dyDescent="0.25">
      <c r="A3026" s="22">
        <v>43091</v>
      </c>
      <c r="B3026" s="20"/>
      <c r="C3026" s="20"/>
      <c r="D3026" s="20"/>
      <c r="E3026" s="20">
        <v>2652.53</v>
      </c>
    </row>
    <row r="3027" spans="1:5" x14ac:dyDescent="0.25">
      <c r="A3027" s="22">
        <v>43095</v>
      </c>
      <c r="B3027" s="20"/>
      <c r="C3027" s="20"/>
      <c r="D3027" s="20"/>
      <c r="E3027" s="20">
        <v>2659.72</v>
      </c>
    </row>
    <row r="3028" spans="1:5" x14ac:dyDescent="0.25">
      <c r="A3028" s="22">
        <v>43096</v>
      </c>
      <c r="B3028" s="20"/>
      <c r="C3028" s="20"/>
      <c r="D3028" s="20"/>
      <c r="E3028" s="20">
        <v>2629.71</v>
      </c>
    </row>
    <row r="3029" spans="1:5" x14ac:dyDescent="0.25">
      <c r="A3029" s="22">
        <v>43097</v>
      </c>
      <c r="B3029" s="20"/>
      <c r="C3029" s="20"/>
      <c r="D3029" s="20"/>
      <c r="E3029" s="20">
        <v>2672.25</v>
      </c>
    </row>
    <row r="3030" spans="1:5" x14ac:dyDescent="0.25">
      <c r="A3030" s="22">
        <v>43098</v>
      </c>
      <c r="B3030" s="20"/>
      <c r="C3030" s="20"/>
      <c r="D3030" s="20"/>
      <c r="E3030" s="20">
        <v>2639.26</v>
      </c>
    </row>
    <row r="3031" spans="1:5" x14ac:dyDescent="0.25">
      <c r="A3031" s="22">
        <v>43102</v>
      </c>
      <c r="B3031" s="20"/>
      <c r="C3031" s="20"/>
      <c r="D3031" s="20"/>
      <c r="E3031" s="20">
        <v>2730.32</v>
      </c>
    </row>
    <row r="3032" spans="1:5" x14ac:dyDescent="0.25">
      <c r="A3032" s="22">
        <v>43103</v>
      </c>
      <c r="B3032" s="20"/>
      <c r="C3032" s="20"/>
      <c r="D3032" s="20"/>
      <c r="E3032" s="20">
        <v>2789.98</v>
      </c>
    </row>
    <row r="3033" spans="1:5" x14ac:dyDescent="0.25">
      <c r="A3033" s="22">
        <v>43104</v>
      </c>
      <c r="B3033" s="20"/>
      <c r="C3033" s="20"/>
      <c r="D3033" s="20"/>
      <c r="E3033" s="20">
        <v>2803.1</v>
      </c>
    </row>
    <row r="3034" spans="1:5" x14ac:dyDescent="0.25">
      <c r="A3034" s="22">
        <v>43105</v>
      </c>
      <c r="B3034" s="20"/>
      <c r="C3034" s="20"/>
      <c r="D3034" s="20"/>
      <c r="E3034" s="20">
        <v>2799.59</v>
      </c>
    </row>
    <row r="3035" spans="1:5" x14ac:dyDescent="0.25">
      <c r="A3035" s="22">
        <v>43108</v>
      </c>
      <c r="B3035" s="20"/>
      <c r="C3035" s="20"/>
      <c r="D3035" s="20"/>
      <c r="E3035" s="20">
        <v>2833.07</v>
      </c>
    </row>
    <row r="3036" spans="1:5" x14ac:dyDescent="0.25">
      <c r="A3036" s="22">
        <v>43109</v>
      </c>
      <c r="B3036" s="20"/>
      <c r="C3036" s="20"/>
      <c r="D3036" s="20"/>
      <c r="E3036" s="20">
        <v>2802.82</v>
      </c>
    </row>
    <row r="3037" spans="1:5" x14ac:dyDescent="0.25">
      <c r="A3037" s="22">
        <v>43110</v>
      </c>
      <c r="B3037" s="20"/>
      <c r="C3037" s="20"/>
      <c r="D3037" s="20"/>
      <c r="E3037" s="20">
        <v>2819.48</v>
      </c>
    </row>
    <row r="3038" spans="1:5" x14ac:dyDescent="0.25">
      <c r="A3038" s="22">
        <v>43111</v>
      </c>
      <c r="B3038" s="20"/>
      <c r="C3038" s="20"/>
      <c r="D3038" s="20"/>
      <c r="E3038" s="20">
        <v>2834.96</v>
      </c>
    </row>
    <row r="3039" spans="1:5" x14ac:dyDescent="0.25">
      <c r="A3039" s="22">
        <v>43112</v>
      </c>
      <c r="B3039" s="20"/>
      <c r="C3039" s="20"/>
      <c r="D3039" s="20"/>
      <c r="E3039" s="20">
        <v>2833.21</v>
      </c>
    </row>
    <row r="3040" spans="1:5" x14ac:dyDescent="0.25">
      <c r="A3040" s="22">
        <v>43116</v>
      </c>
      <c r="B3040" s="20"/>
      <c r="C3040" s="20"/>
      <c r="D3040" s="20"/>
      <c r="E3040" s="20">
        <v>2687.89</v>
      </c>
    </row>
    <row r="3041" spans="1:5" x14ac:dyDescent="0.25">
      <c r="A3041" s="22">
        <v>43117</v>
      </c>
      <c r="B3041" s="20"/>
      <c r="C3041" s="20"/>
      <c r="D3041" s="20"/>
      <c r="E3041" s="20">
        <v>2734.38</v>
      </c>
    </row>
    <row r="3042" spans="1:5" x14ac:dyDescent="0.25">
      <c r="A3042" s="22">
        <v>43118</v>
      </c>
      <c r="B3042" s="20"/>
      <c r="C3042" s="20"/>
      <c r="D3042" s="20"/>
      <c r="E3042" s="20">
        <v>2714.04</v>
      </c>
    </row>
    <row r="3043" spans="1:5" x14ac:dyDescent="0.25">
      <c r="A3043" s="22">
        <v>43119</v>
      </c>
      <c r="B3043" s="20"/>
      <c r="C3043" s="20"/>
      <c r="D3043" s="20"/>
      <c r="E3043" s="20">
        <v>2724.59</v>
      </c>
    </row>
    <row r="3044" spans="1:5" x14ac:dyDescent="0.25">
      <c r="A3044" s="22">
        <v>43122</v>
      </c>
      <c r="B3044" s="20"/>
      <c r="C3044" s="20"/>
      <c r="D3044" s="20"/>
      <c r="E3044" s="20">
        <v>2784.41</v>
      </c>
    </row>
    <row r="3045" spans="1:5" x14ac:dyDescent="0.25">
      <c r="A3045" s="22">
        <v>43123</v>
      </c>
      <c r="B3045" s="20"/>
      <c r="C3045" s="20"/>
      <c r="D3045" s="20"/>
      <c r="E3045" s="20">
        <v>2751.97</v>
      </c>
    </row>
    <row r="3046" spans="1:5" x14ac:dyDescent="0.25">
      <c r="A3046" s="22">
        <v>43124</v>
      </c>
      <c r="B3046" s="20"/>
      <c r="C3046" s="20"/>
      <c r="D3046" s="20"/>
      <c r="E3046" s="20">
        <v>2691.31</v>
      </c>
    </row>
    <row r="3047" spans="1:5" x14ac:dyDescent="0.25">
      <c r="A3047" s="22">
        <v>43125</v>
      </c>
      <c r="B3047" s="20"/>
      <c r="C3047" s="20"/>
      <c r="D3047" s="20"/>
      <c r="E3047" s="20">
        <v>2632.36</v>
      </c>
    </row>
    <row r="3048" spans="1:5" x14ac:dyDescent="0.25">
      <c r="A3048" s="22">
        <v>43126</v>
      </c>
      <c r="B3048" s="20"/>
      <c r="C3048" s="20"/>
      <c r="D3048" s="20"/>
      <c r="E3048" s="20">
        <v>2650.28</v>
      </c>
    </row>
    <row r="3049" spans="1:5" x14ac:dyDescent="0.25">
      <c r="A3049" s="22">
        <v>43129</v>
      </c>
      <c r="B3049" s="20"/>
      <c r="C3049" s="20"/>
      <c r="D3049" s="20"/>
      <c r="E3049" s="20">
        <v>2462.39</v>
      </c>
    </row>
    <row r="3050" spans="1:5" x14ac:dyDescent="0.25">
      <c r="A3050" s="22">
        <v>43130</v>
      </c>
      <c r="B3050" s="20"/>
      <c r="C3050" s="20"/>
      <c r="D3050" s="20"/>
      <c r="E3050" s="20">
        <v>2386.38</v>
      </c>
    </row>
    <row r="3051" spans="1:5" x14ac:dyDescent="0.25">
      <c r="A3051" s="22">
        <v>43131</v>
      </c>
      <c r="B3051" s="20"/>
      <c r="C3051" s="20"/>
      <c r="D3051" s="20"/>
      <c r="E3051" s="20">
        <v>2424.96</v>
      </c>
    </row>
    <row r="3052" spans="1:5" x14ac:dyDescent="0.25">
      <c r="A3052" s="22">
        <v>43132</v>
      </c>
      <c r="B3052" s="20"/>
      <c r="C3052" s="20"/>
      <c r="D3052" s="20"/>
      <c r="E3052" s="20">
        <v>2502.4899999999998</v>
      </c>
    </row>
    <row r="3053" spans="1:5" x14ac:dyDescent="0.25">
      <c r="A3053" s="22">
        <v>43133</v>
      </c>
      <c r="B3053" s="20"/>
      <c r="C3053" s="20"/>
      <c r="D3053" s="20"/>
      <c r="E3053" s="20">
        <v>2160.5500000000002</v>
      </c>
    </row>
    <row r="3054" spans="1:5" x14ac:dyDescent="0.25">
      <c r="A3054" s="22">
        <v>43136</v>
      </c>
      <c r="B3054" s="20"/>
      <c r="C3054" s="20"/>
      <c r="D3054" s="20"/>
      <c r="E3054" s="20">
        <v>1509.8</v>
      </c>
    </row>
    <row r="3055" spans="1:5" x14ac:dyDescent="0.25">
      <c r="A3055" s="22">
        <v>43137</v>
      </c>
      <c r="B3055" s="20"/>
      <c r="C3055" s="20"/>
      <c r="D3055" s="20"/>
      <c r="E3055" s="20">
        <v>1498.59</v>
      </c>
    </row>
    <row r="3056" spans="1:5" x14ac:dyDescent="0.25">
      <c r="A3056" s="22">
        <v>43138</v>
      </c>
      <c r="B3056" s="20"/>
      <c r="C3056" s="20"/>
      <c r="D3056" s="20"/>
      <c r="E3056" s="20">
        <v>1493.37</v>
      </c>
    </row>
    <row r="3057" spans="1:5" x14ac:dyDescent="0.25">
      <c r="A3057" s="22">
        <v>43139</v>
      </c>
      <c r="B3057" s="20"/>
      <c r="C3057" s="20"/>
      <c r="D3057" s="20"/>
      <c r="E3057" s="20">
        <v>1114.6600000000001</v>
      </c>
    </row>
    <row r="3058" spans="1:5" x14ac:dyDescent="0.25">
      <c r="A3058" s="22">
        <v>43140</v>
      </c>
      <c r="B3058" s="20"/>
      <c r="C3058" s="20"/>
      <c r="D3058" s="20"/>
      <c r="E3058" s="20">
        <v>1218.46</v>
      </c>
    </row>
    <row r="3059" spans="1:5" x14ac:dyDescent="0.25">
      <c r="A3059" s="22">
        <v>43143</v>
      </c>
      <c r="B3059" s="20"/>
      <c r="C3059" s="20"/>
      <c r="D3059" s="20"/>
      <c r="E3059" s="20">
        <v>1256.5</v>
      </c>
    </row>
    <row r="3060" spans="1:5" x14ac:dyDescent="0.25">
      <c r="A3060" s="22">
        <v>43144</v>
      </c>
      <c r="B3060" s="20"/>
      <c r="C3060" s="20"/>
      <c r="D3060" s="20"/>
      <c r="E3060" s="20">
        <v>1266.44</v>
      </c>
    </row>
    <row r="3061" spans="1:5" x14ac:dyDescent="0.25">
      <c r="A3061" s="22">
        <v>43145</v>
      </c>
      <c r="B3061" s="20"/>
      <c r="C3061" s="20"/>
      <c r="D3061" s="20"/>
      <c r="E3061" s="20">
        <v>1402.38</v>
      </c>
    </row>
    <row r="3062" spans="1:5" x14ac:dyDescent="0.25">
      <c r="A3062" s="22">
        <v>43146</v>
      </c>
      <c r="B3062" s="20"/>
      <c r="C3062" s="20"/>
      <c r="D3062" s="20"/>
      <c r="E3062" s="20">
        <v>1427.31</v>
      </c>
    </row>
    <row r="3063" spans="1:5" x14ac:dyDescent="0.25">
      <c r="A3063" s="22">
        <v>43147</v>
      </c>
      <c r="B3063" s="20"/>
      <c r="C3063" s="20"/>
      <c r="D3063" s="20"/>
      <c r="E3063" s="20">
        <v>1425.55</v>
      </c>
    </row>
    <row r="3064" spans="1:5" x14ac:dyDescent="0.25">
      <c r="A3064" s="22">
        <v>43151</v>
      </c>
      <c r="B3064" s="20"/>
      <c r="C3064" s="20"/>
      <c r="D3064" s="20"/>
      <c r="E3064" s="20">
        <v>1356.28</v>
      </c>
    </row>
    <row r="3065" spans="1:5" x14ac:dyDescent="0.25">
      <c r="A3065" s="22">
        <v>43152</v>
      </c>
      <c r="B3065" s="20"/>
      <c r="C3065" s="20"/>
      <c r="D3065" s="20"/>
      <c r="E3065" s="20">
        <v>1362.67</v>
      </c>
    </row>
    <row r="3066" spans="1:5" x14ac:dyDescent="0.25">
      <c r="A3066" s="22">
        <v>43153</v>
      </c>
      <c r="B3066" s="20"/>
      <c r="C3066" s="20"/>
      <c r="D3066" s="20"/>
      <c r="E3066" s="20">
        <v>1351.43</v>
      </c>
    </row>
    <row r="3067" spans="1:5" x14ac:dyDescent="0.25">
      <c r="A3067" s="22">
        <v>43154</v>
      </c>
      <c r="B3067" s="20"/>
      <c r="C3067" s="20"/>
      <c r="D3067" s="20"/>
      <c r="E3067" s="20">
        <v>1462.19</v>
      </c>
    </row>
    <row r="3068" spans="1:5" x14ac:dyDescent="0.25">
      <c r="A3068" s="22">
        <v>43157</v>
      </c>
      <c r="B3068" s="20"/>
      <c r="C3068" s="20"/>
      <c r="D3068" s="20"/>
      <c r="E3068" s="20">
        <v>1507.32</v>
      </c>
    </row>
    <row r="3069" spans="1:5" x14ac:dyDescent="0.25">
      <c r="A3069" s="22">
        <v>43158</v>
      </c>
      <c r="B3069" s="20"/>
      <c r="C3069" s="20"/>
      <c r="D3069" s="20"/>
      <c r="E3069" s="20">
        <v>1392.74</v>
      </c>
    </row>
    <row r="3070" spans="1:5" x14ac:dyDescent="0.25">
      <c r="A3070" s="22">
        <v>43159</v>
      </c>
      <c r="B3070" s="20"/>
      <c r="C3070" s="20"/>
      <c r="D3070" s="20"/>
      <c r="E3070" s="20">
        <v>1334.58</v>
      </c>
    </row>
    <row r="3071" spans="1:5" x14ac:dyDescent="0.25">
      <c r="A3071" s="22">
        <v>43160</v>
      </c>
      <c r="B3071" s="20"/>
      <c r="C3071" s="20"/>
      <c r="D3071" s="20"/>
      <c r="E3071" s="20">
        <v>1247.02</v>
      </c>
    </row>
    <row r="3072" spans="1:5" x14ac:dyDescent="0.25">
      <c r="A3072" s="22">
        <v>43161</v>
      </c>
      <c r="B3072" s="20"/>
      <c r="C3072" s="20"/>
      <c r="D3072" s="20"/>
      <c r="E3072" s="20">
        <v>1292.44</v>
      </c>
    </row>
    <row r="3073" spans="1:5" x14ac:dyDescent="0.25">
      <c r="A3073" s="22">
        <v>43164</v>
      </c>
      <c r="B3073" s="20"/>
      <c r="C3073" s="20"/>
      <c r="D3073" s="20"/>
      <c r="E3073" s="20">
        <v>1345.86</v>
      </c>
    </row>
    <row r="3074" spans="1:5" x14ac:dyDescent="0.25">
      <c r="A3074" s="22">
        <v>43165</v>
      </c>
      <c r="B3074" s="20"/>
      <c r="C3074" s="20"/>
      <c r="D3074" s="20"/>
      <c r="E3074" s="20">
        <v>1334.5</v>
      </c>
    </row>
    <row r="3075" spans="1:5" x14ac:dyDescent="0.25">
      <c r="A3075" s="22">
        <v>43166</v>
      </c>
      <c r="B3075" s="20"/>
      <c r="C3075" s="20"/>
      <c r="D3075" s="20"/>
      <c r="E3075" s="20">
        <v>1351.58</v>
      </c>
    </row>
    <row r="3076" spans="1:5" x14ac:dyDescent="0.25">
      <c r="A3076" s="22">
        <v>43167</v>
      </c>
      <c r="B3076" s="20"/>
      <c r="C3076" s="20"/>
      <c r="D3076" s="20"/>
      <c r="E3076" s="20">
        <v>1384.85</v>
      </c>
    </row>
    <row r="3077" spans="1:5" x14ac:dyDescent="0.25">
      <c r="A3077" s="22">
        <v>43168</v>
      </c>
      <c r="B3077" s="20"/>
      <c r="C3077" s="20"/>
      <c r="D3077" s="20"/>
      <c r="E3077" s="20">
        <v>1510.87</v>
      </c>
    </row>
    <row r="3078" spans="1:5" x14ac:dyDescent="0.25">
      <c r="A3078" s="22">
        <v>43171</v>
      </c>
      <c r="B3078" s="20"/>
      <c r="C3078" s="20"/>
      <c r="D3078" s="20"/>
      <c r="E3078" s="20">
        <v>1462.26</v>
      </c>
    </row>
    <row r="3079" spans="1:5" x14ac:dyDescent="0.25">
      <c r="A3079" s="22">
        <v>43172</v>
      </c>
      <c r="B3079" s="20"/>
      <c r="C3079" s="20"/>
      <c r="D3079" s="20"/>
      <c r="E3079" s="20">
        <v>1413.69</v>
      </c>
    </row>
    <row r="3080" spans="1:5" x14ac:dyDescent="0.25">
      <c r="A3080" s="22">
        <v>43173</v>
      </c>
      <c r="B3080" s="20"/>
      <c r="C3080" s="20"/>
      <c r="D3080" s="20"/>
      <c r="E3080" s="20">
        <v>1386.15</v>
      </c>
    </row>
    <row r="3081" spans="1:5" x14ac:dyDescent="0.25">
      <c r="A3081" s="22">
        <v>43174</v>
      </c>
      <c r="B3081" s="20"/>
      <c r="C3081" s="20"/>
      <c r="D3081" s="20"/>
      <c r="E3081" s="20">
        <v>1437.33</v>
      </c>
    </row>
    <row r="3082" spans="1:5" x14ac:dyDescent="0.25">
      <c r="A3082" s="22">
        <v>43175</v>
      </c>
      <c r="B3082" s="20"/>
      <c r="C3082" s="20"/>
      <c r="D3082" s="20"/>
      <c r="E3082" s="20">
        <v>1475.1</v>
      </c>
    </row>
    <row r="3083" spans="1:5" x14ac:dyDescent="0.25">
      <c r="A3083" s="22">
        <v>43178</v>
      </c>
      <c r="B3083" s="20"/>
      <c r="C3083" s="20"/>
      <c r="D3083" s="20"/>
      <c r="E3083" s="20">
        <v>1322.97</v>
      </c>
    </row>
    <row r="3084" spans="1:5" x14ac:dyDescent="0.25">
      <c r="A3084" s="22">
        <v>43179</v>
      </c>
      <c r="B3084" s="20"/>
      <c r="C3084" s="20"/>
      <c r="D3084" s="20"/>
      <c r="E3084" s="20">
        <v>1338.84</v>
      </c>
    </row>
    <row r="3085" spans="1:5" x14ac:dyDescent="0.25">
      <c r="A3085" s="22">
        <v>43180</v>
      </c>
      <c r="B3085" s="20"/>
      <c r="C3085" s="20"/>
      <c r="D3085" s="20"/>
      <c r="E3085" s="20">
        <v>1376.87</v>
      </c>
    </row>
    <row r="3086" spans="1:5" x14ac:dyDescent="0.25">
      <c r="A3086" s="22">
        <v>43181</v>
      </c>
      <c r="B3086" s="20"/>
      <c r="C3086" s="20"/>
      <c r="D3086" s="20"/>
      <c r="E3086" s="20">
        <v>1180.31</v>
      </c>
    </row>
    <row r="3087" spans="1:5" x14ac:dyDescent="0.25">
      <c r="A3087" s="22">
        <v>43182</v>
      </c>
      <c r="B3087" s="20"/>
      <c r="C3087" s="20"/>
      <c r="D3087" s="20"/>
      <c r="E3087" s="20">
        <v>1118.53</v>
      </c>
    </row>
    <row r="3088" spans="1:5" x14ac:dyDescent="0.25">
      <c r="A3088" s="22">
        <v>43185</v>
      </c>
      <c r="B3088" s="20"/>
      <c r="C3088" s="20"/>
      <c r="D3088" s="20"/>
      <c r="E3088" s="20">
        <v>1192.57</v>
      </c>
    </row>
    <row r="3089" spans="1:5" x14ac:dyDescent="0.25">
      <c r="A3089" s="22">
        <v>43186</v>
      </c>
      <c r="B3089" s="20"/>
      <c r="C3089" s="20"/>
      <c r="D3089" s="20"/>
      <c r="E3089" s="20">
        <v>1103.7</v>
      </c>
    </row>
    <row r="3090" spans="1:5" x14ac:dyDescent="0.25">
      <c r="A3090" s="22">
        <v>43187</v>
      </c>
      <c r="B3090" s="20"/>
      <c r="C3090" s="20"/>
      <c r="D3090" s="20"/>
      <c r="E3090" s="20">
        <v>1094.01</v>
      </c>
    </row>
    <row r="3091" spans="1:5" x14ac:dyDescent="0.25">
      <c r="A3091" s="22">
        <v>43188</v>
      </c>
      <c r="B3091" s="20"/>
      <c r="C3091" s="20"/>
      <c r="D3091" s="20"/>
      <c r="E3091" s="20">
        <v>1161.3399999999999</v>
      </c>
    </row>
    <row r="3092" spans="1:5" x14ac:dyDescent="0.25">
      <c r="A3092" s="22">
        <v>43192</v>
      </c>
      <c r="B3092" s="20"/>
      <c r="C3092" s="20"/>
      <c r="D3092" s="20"/>
      <c r="E3092" s="20">
        <v>1046.49</v>
      </c>
    </row>
    <row r="3093" spans="1:5" x14ac:dyDescent="0.25">
      <c r="A3093" s="22">
        <v>43193</v>
      </c>
      <c r="B3093" s="20"/>
      <c r="C3093" s="20"/>
      <c r="D3093" s="20"/>
      <c r="E3093" s="20">
        <v>1092.78</v>
      </c>
    </row>
    <row r="3094" spans="1:5" x14ac:dyDescent="0.25">
      <c r="A3094" s="22">
        <v>43194</v>
      </c>
      <c r="B3094" s="20"/>
      <c r="C3094" s="20"/>
      <c r="D3094" s="20"/>
      <c r="E3094" s="20">
        <v>1118.69</v>
      </c>
    </row>
    <row r="3095" spans="1:5" x14ac:dyDescent="0.25">
      <c r="A3095" s="22">
        <v>43195</v>
      </c>
      <c r="B3095" s="20"/>
      <c r="C3095" s="20"/>
      <c r="D3095" s="20"/>
      <c r="E3095" s="20">
        <v>1157.76</v>
      </c>
    </row>
    <row r="3096" spans="1:5" x14ac:dyDescent="0.25">
      <c r="A3096" s="22">
        <v>43196</v>
      </c>
      <c r="B3096" s="20"/>
      <c r="C3096" s="20"/>
      <c r="D3096" s="20"/>
      <c r="E3096" s="20">
        <v>1080.53</v>
      </c>
    </row>
    <row r="3097" spans="1:5" x14ac:dyDescent="0.25">
      <c r="A3097" s="22">
        <v>43199</v>
      </c>
      <c r="B3097" s="20"/>
      <c r="C3097" s="20"/>
      <c r="D3097" s="20"/>
      <c r="E3097" s="20">
        <v>1090.25</v>
      </c>
    </row>
    <row r="3098" spans="1:5" x14ac:dyDescent="0.25">
      <c r="A3098" s="22">
        <v>43200</v>
      </c>
      <c r="B3098" s="20"/>
      <c r="C3098" s="20"/>
      <c r="D3098" s="20"/>
      <c r="E3098" s="20">
        <v>1111.3499999999999</v>
      </c>
    </row>
    <row r="3099" spans="1:5" x14ac:dyDescent="0.25">
      <c r="A3099" s="22">
        <v>43201</v>
      </c>
      <c r="B3099" s="20"/>
      <c r="C3099" s="20"/>
      <c r="D3099" s="20"/>
      <c r="E3099" s="20">
        <v>1104.75</v>
      </c>
    </row>
    <row r="3100" spans="1:5" x14ac:dyDescent="0.25">
      <c r="A3100" s="22">
        <v>43202</v>
      </c>
      <c r="B3100" s="20"/>
      <c r="C3100" s="20"/>
      <c r="D3100" s="20"/>
      <c r="E3100" s="20">
        <v>1148.27</v>
      </c>
    </row>
    <row r="3101" spans="1:5" x14ac:dyDescent="0.25">
      <c r="A3101" s="22">
        <v>43203</v>
      </c>
      <c r="B3101" s="20"/>
      <c r="C3101" s="20"/>
      <c r="D3101" s="20"/>
      <c r="E3101" s="20">
        <v>1186.31</v>
      </c>
    </row>
    <row r="3102" spans="1:5" x14ac:dyDescent="0.25">
      <c r="A3102" s="22">
        <v>43206</v>
      </c>
      <c r="B3102" s="20"/>
      <c r="C3102" s="20"/>
      <c r="D3102" s="20"/>
      <c r="E3102" s="20">
        <v>1254.5899999999999</v>
      </c>
    </row>
    <row r="3103" spans="1:5" x14ac:dyDescent="0.25">
      <c r="A3103" s="22">
        <v>43207</v>
      </c>
      <c r="B3103" s="20"/>
      <c r="C3103" s="20"/>
      <c r="D3103" s="20"/>
      <c r="E3103" s="20">
        <v>1335.66</v>
      </c>
    </row>
    <row r="3104" spans="1:5" x14ac:dyDescent="0.25">
      <c r="A3104" s="22">
        <v>43208</v>
      </c>
      <c r="B3104" s="20"/>
      <c r="C3104" s="20"/>
      <c r="D3104" s="20"/>
      <c r="E3104" s="20">
        <v>1323.23</v>
      </c>
    </row>
    <row r="3105" spans="1:5" x14ac:dyDescent="0.25">
      <c r="A3105" s="22">
        <v>43209</v>
      </c>
      <c r="B3105" s="20"/>
      <c r="C3105" s="20"/>
      <c r="D3105" s="20"/>
      <c r="E3105" s="20">
        <v>1298.3599999999999</v>
      </c>
    </row>
    <row r="3106" spans="1:5" x14ac:dyDescent="0.25">
      <c r="A3106" s="22">
        <v>43210</v>
      </c>
      <c r="B3106" s="20"/>
      <c r="C3106" s="20"/>
      <c r="D3106" s="20"/>
      <c r="E3106" s="20">
        <v>1257.77</v>
      </c>
    </row>
    <row r="3107" spans="1:5" x14ac:dyDescent="0.25">
      <c r="A3107" s="22">
        <v>43213</v>
      </c>
      <c r="B3107" s="20"/>
      <c r="C3107" s="20"/>
      <c r="D3107" s="20"/>
      <c r="E3107" s="20">
        <v>1274.71</v>
      </c>
    </row>
    <row r="3108" spans="1:5" x14ac:dyDescent="0.25">
      <c r="A3108" s="22">
        <v>43214</v>
      </c>
      <c r="B3108" s="20"/>
      <c r="C3108" s="20"/>
      <c r="D3108" s="20"/>
      <c r="E3108" s="20">
        <v>1209.3699999999999</v>
      </c>
    </row>
    <row r="3109" spans="1:5" x14ac:dyDescent="0.25">
      <c r="A3109" s="22">
        <v>43215</v>
      </c>
      <c r="B3109" s="20"/>
      <c r="C3109" s="20"/>
      <c r="D3109" s="20"/>
      <c r="E3109" s="20">
        <v>1187.4000000000001</v>
      </c>
    </row>
    <row r="3110" spans="1:5" x14ac:dyDescent="0.25">
      <c r="A3110" s="22">
        <v>43216</v>
      </c>
      <c r="B3110" s="20"/>
      <c r="C3110" s="20"/>
      <c r="D3110" s="20"/>
      <c r="E3110" s="20">
        <v>1253.6600000000001</v>
      </c>
    </row>
    <row r="3111" spans="1:5" x14ac:dyDescent="0.25">
      <c r="A3111" s="22">
        <v>43217</v>
      </c>
      <c r="B3111" s="20"/>
      <c r="C3111" s="20"/>
      <c r="D3111" s="20"/>
      <c r="E3111" s="20">
        <v>1284.23</v>
      </c>
    </row>
    <row r="3112" spans="1:5" x14ac:dyDescent="0.25">
      <c r="A3112" s="22">
        <v>43220</v>
      </c>
      <c r="B3112" s="20"/>
      <c r="C3112" s="20"/>
      <c r="D3112" s="20"/>
      <c r="E3112" s="20">
        <v>1287.46</v>
      </c>
    </row>
    <row r="3113" spans="1:5" x14ac:dyDescent="0.25">
      <c r="A3113" s="22">
        <v>43221</v>
      </c>
      <c r="B3113" s="20"/>
      <c r="C3113" s="20"/>
      <c r="D3113" s="20"/>
      <c r="E3113" s="20">
        <v>1298.45</v>
      </c>
    </row>
    <row r="3114" spans="1:5" x14ac:dyDescent="0.25">
      <c r="A3114" s="22">
        <v>43222</v>
      </c>
      <c r="B3114" s="20"/>
      <c r="C3114" s="20"/>
      <c r="D3114" s="20"/>
      <c r="E3114" s="20">
        <v>1304.74</v>
      </c>
    </row>
    <row r="3115" spans="1:5" x14ac:dyDescent="0.25">
      <c r="A3115" s="22">
        <v>43223</v>
      </c>
      <c r="B3115" s="20"/>
      <c r="C3115" s="20"/>
      <c r="D3115" s="20"/>
      <c r="E3115" s="20">
        <v>1277.8399999999999</v>
      </c>
    </row>
    <row r="3116" spans="1:5" x14ac:dyDescent="0.25">
      <c r="A3116" s="22">
        <v>43224</v>
      </c>
      <c r="B3116" s="20"/>
      <c r="C3116" s="20"/>
      <c r="D3116" s="20"/>
      <c r="E3116" s="20">
        <v>1315.76</v>
      </c>
    </row>
    <row r="3117" spans="1:5" x14ac:dyDescent="0.25">
      <c r="A3117" s="22">
        <v>43227</v>
      </c>
      <c r="B3117" s="20"/>
      <c r="C3117" s="20"/>
      <c r="D3117" s="20"/>
      <c r="E3117" s="20">
        <v>1329.32</v>
      </c>
    </row>
    <row r="3118" spans="1:5" x14ac:dyDescent="0.25">
      <c r="A3118" s="22">
        <v>43228</v>
      </c>
      <c r="B3118" s="20"/>
      <c r="C3118" s="20"/>
      <c r="D3118" s="20"/>
      <c r="E3118" s="20">
        <v>1332.61</v>
      </c>
    </row>
    <row r="3119" spans="1:5" x14ac:dyDescent="0.25">
      <c r="A3119" s="22">
        <v>43229</v>
      </c>
      <c r="B3119" s="20"/>
      <c r="C3119" s="20"/>
      <c r="D3119" s="20"/>
      <c r="E3119" s="20">
        <v>1388.54</v>
      </c>
    </row>
    <row r="3120" spans="1:5" x14ac:dyDescent="0.25">
      <c r="A3120" s="22">
        <v>43230</v>
      </c>
      <c r="B3120" s="20"/>
      <c r="C3120" s="20"/>
      <c r="D3120" s="20"/>
      <c r="E3120" s="20">
        <v>1455.87</v>
      </c>
    </row>
    <row r="3121" spans="1:5" x14ac:dyDescent="0.25">
      <c r="A3121" s="22">
        <v>43231</v>
      </c>
      <c r="B3121" s="20"/>
      <c r="C3121" s="20"/>
      <c r="D3121" s="20"/>
      <c r="E3121" s="20">
        <v>1472.49</v>
      </c>
    </row>
    <row r="3122" spans="1:5" x14ac:dyDescent="0.25">
      <c r="A3122" s="22">
        <v>43234</v>
      </c>
      <c r="B3122" s="20"/>
      <c r="C3122" s="20"/>
      <c r="D3122" s="20"/>
      <c r="E3122" s="20">
        <v>1521.22</v>
      </c>
    </row>
    <row r="3123" spans="1:5" x14ac:dyDescent="0.25">
      <c r="A3123" s="22">
        <v>43235</v>
      </c>
      <c r="B3123" s="20"/>
      <c r="C3123" s="20"/>
      <c r="D3123" s="20"/>
      <c r="E3123" s="20">
        <v>1404.17</v>
      </c>
    </row>
    <row r="3124" spans="1:5" x14ac:dyDescent="0.25">
      <c r="A3124" s="22">
        <v>43236</v>
      </c>
      <c r="B3124" s="20"/>
      <c r="C3124" s="20"/>
      <c r="D3124" s="20"/>
      <c r="E3124" s="20">
        <v>1461.73</v>
      </c>
    </row>
    <row r="3125" spans="1:5" x14ac:dyDescent="0.25">
      <c r="A3125" s="22">
        <v>43237</v>
      </c>
      <c r="B3125" s="20"/>
      <c r="C3125" s="20"/>
      <c r="D3125" s="20"/>
      <c r="E3125" s="20">
        <v>1498.97</v>
      </c>
    </row>
    <row r="3126" spans="1:5" x14ac:dyDescent="0.25">
      <c r="A3126" s="22">
        <v>43238</v>
      </c>
      <c r="B3126" s="20"/>
      <c r="C3126" s="20"/>
      <c r="D3126" s="20"/>
      <c r="E3126" s="20">
        <v>1475.93</v>
      </c>
    </row>
    <row r="3127" spans="1:5" x14ac:dyDescent="0.25">
      <c r="A3127" s="22">
        <v>43241</v>
      </c>
      <c r="B3127" s="20"/>
      <c r="C3127" s="20"/>
      <c r="D3127" s="20"/>
      <c r="E3127" s="20">
        <v>1526.87</v>
      </c>
    </row>
    <row r="3128" spans="1:5" x14ac:dyDescent="0.25">
      <c r="A3128" s="22">
        <v>43242</v>
      </c>
      <c r="B3128" s="20"/>
      <c r="C3128" s="20"/>
      <c r="D3128" s="20"/>
      <c r="E3128" s="20">
        <v>1509.3</v>
      </c>
    </row>
    <row r="3129" spans="1:5" x14ac:dyDescent="0.25">
      <c r="A3129" s="22">
        <v>43243</v>
      </c>
      <c r="B3129" s="20"/>
      <c r="C3129" s="20"/>
      <c r="D3129" s="20"/>
      <c r="E3129" s="20">
        <v>1531.25</v>
      </c>
    </row>
    <row r="3130" spans="1:5" x14ac:dyDescent="0.25">
      <c r="A3130" s="22">
        <v>43244</v>
      </c>
      <c r="B3130" s="20"/>
      <c r="C3130" s="20"/>
      <c r="D3130" s="20"/>
      <c r="E3130" s="20">
        <v>1541.76</v>
      </c>
    </row>
    <row r="3131" spans="1:5" x14ac:dyDescent="0.25">
      <c r="A3131" s="22">
        <v>43245</v>
      </c>
      <c r="B3131" s="20"/>
      <c r="C3131" s="20"/>
      <c r="D3131" s="20"/>
      <c r="E3131" s="20">
        <v>1522.09</v>
      </c>
    </row>
    <row r="3132" spans="1:5" x14ac:dyDescent="0.25">
      <c r="A3132" s="22">
        <v>43249</v>
      </c>
      <c r="B3132" s="20"/>
      <c r="C3132" s="20"/>
      <c r="D3132" s="20"/>
      <c r="E3132" s="20">
        <v>1342.79</v>
      </c>
    </row>
    <row r="3133" spans="1:5" x14ac:dyDescent="0.25">
      <c r="A3133" s="22">
        <v>43250</v>
      </c>
      <c r="B3133" s="20"/>
      <c r="C3133" s="20"/>
      <c r="D3133" s="20"/>
      <c r="E3133" s="20">
        <v>1396.7</v>
      </c>
    </row>
    <row r="3134" spans="1:5" x14ac:dyDescent="0.25">
      <c r="A3134" s="22">
        <v>43251</v>
      </c>
      <c r="B3134" s="20"/>
      <c r="C3134" s="20"/>
      <c r="D3134" s="20"/>
      <c r="E3134" s="20">
        <v>1388.24</v>
      </c>
    </row>
    <row r="3135" spans="1:5" x14ac:dyDescent="0.25">
      <c r="A3135" s="22">
        <v>43252</v>
      </c>
      <c r="B3135" s="20"/>
      <c r="C3135" s="20"/>
      <c r="D3135" s="20"/>
      <c r="E3135" s="20">
        <v>1447.59</v>
      </c>
    </row>
    <row r="3136" spans="1:5" x14ac:dyDescent="0.25">
      <c r="A3136" s="22">
        <v>43255</v>
      </c>
      <c r="B3136" s="20"/>
      <c r="C3136" s="20"/>
      <c r="D3136" s="20"/>
      <c r="E3136" s="20">
        <v>1507.38</v>
      </c>
    </row>
    <row r="3137" spans="1:5" x14ac:dyDescent="0.25">
      <c r="A3137" s="22">
        <v>43256</v>
      </c>
      <c r="B3137" s="20"/>
      <c r="C3137" s="20"/>
      <c r="D3137" s="20"/>
      <c r="E3137" s="20">
        <v>1526.56</v>
      </c>
    </row>
    <row r="3138" spans="1:5" x14ac:dyDescent="0.25">
      <c r="A3138" s="22">
        <v>43257</v>
      </c>
      <c r="B3138" s="20"/>
      <c r="C3138" s="20"/>
      <c r="D3138" s="20"/>
      <c r="E3138" s="20">
        <v>1583.16</v>
      </c>
    </row>
    <row r="3139" spans="1:5" x14ac:dyDescent="0.25">
      <c r="A3139" s="22">
        <v>43258</v>
      </c>
      <c r="B3139" s="20"/>
      <c r="C3139" s="20"/>
      <c r="D3139" s="20"/>
      <c r="E3139" s="20">
        <v>1559</v>
      </c>
    </row>
    <row r="3140" spans="1:5" x14ac:dyDescent="0.25">
      <c r="A3140" s="22">
        <v>43259</v>
      </c>
      <c r="B3140" s="20"/>
      <c r="C3140" s="20"/>
      <c r="D3140" s="20"/>
      <c r="E3140" s="20">
        <v>1572.43</v>
      </c>
    </row>
    <row r="3141" spans="1:5" x14ac:dyDescent="0.25">
      <c r="A3141" s="22">
        <v>43262</v>
      </c>
      <c r="B3141" s="20"/>
      <c r="C3141" s="20"/>
      <c r="D3141" s="20"/>
      <c r="E3141" s="20">
        <v>1596.56</v>
      </c>
    </row>
    <row r="3142" spans="1:5" x14ac:dyDescent="0.25">
      <c r="A3142" s="22">
        <v>43263</v>
      </c>
      <c r="B3142" s="20"/>
      <c r="C3142" s="20"/>
      <c r="D3142" s="20"/>
      <c r="E3142" s="20">
        <v>1602.4</v>
      </c>
    </row>
    <row r="3143" spans="1:5" x14ac:dyDescent="0.25">
      <c r="A3143" s="22">
        <v>43264</v>
      </c>
      <c r="B3143" s="20"/>
      <c r="C3143" s="20"/>
      <c r="D3143" s="20"/>
      <c r="E3143" s="20">
        <v>1587.95</v>
      </c>
    </row>
    <row r="3144" spans="1:5" x14ac:dyDescent="0.25">
      <c r="A3144" s="22">
        <v>43265</v>
      </c>
      <c r="B3144" s="20"/>
      <c r="C3144" s="20"/>
      <c r="D3144" s="20"/>
      <c r="E3144" s="20">
        <v>1627.53</v>
      </c>
    </row>
    <row r="3145" spans="1:5" x14ac:dyDescent="0.25">
      <c r="A3145" s="22">
        <v>43266</v>
      </c>
      <c r="B3145" s="20"/>
      <c r="C3145" s="20"/>
      <c r="D3145" s="20"/>
      <c r="E3145" s="20">
        <v>1612.96</v>
      </c>
    </row>
    <row r="3146" spans="1:5" x14ac:dyDescent="0.25">
      <c r="A3146" s="22">
        <v>43269</v>
      </c>
      <c r="B3146" s="20"/>
      <c r="C3146" s="20"/>
      <c r="D3146" s="20"/>
      <c r="E3146" s="20">
        <v>1631.79</v>
      </c>
    </row>
    <row r="3147" spans="1:5" x14ac:dyDescent="0.25">
      <c r="A3147" s="22">
        <v>43270</v>
      </c>
      <c r="B3147" s="20"/>
      <c r="C3147" s="20"/>
      <c r="D3147" s="20"/>
      <c r="E3147" s="20">
        <v>1548.59</v>
      </c>
    </row>
    <row r="3148" spans="1:5" x14ac:dyDescent="0.25">
      <c r="A3148" s="22">
        <v>43271</v>
      </c>
      <c r="B3148" s="20"/>
      <c r="C3148" s="20"/>
      <c r="D3148" s="20"/>
      <c r="E3148" s="20">
        <v>1590.82</v>
      </c>
    </row>
    <row r="3149" spans="1:5" x14ac:dyDescent="0.25">
      <c r="A3149" s="22">
        <v>43272</v>
      </c>
      <c r="B3149" s="20"/>
      <c r="C3149" s="20"/>
      <c r="D3149" s="20"/>
      <c r="E3149" s="20">
        <v>1473.53</v>
      </c>
    </row>
    <row r="3150" spans="1:5" x14ac:dyDescent="0.25">
      <c r="A3150" s="22">
        <v>43273</v>
      </c>
      <c r="B3150" s="20"/>
      <c r="C3150" s="20"/>
      <c r="D3150" s="20"/>
      <c r="E3150" s="20">
        <v>1528.1</v>
      </c>
    </row>
    <row r="3151" spans="1:5" x14ac:dyDescent="0.25">
      <c r="A3151" s="22">
        <v>43276</v>
      </c>
      <c r="B3151" s="20"/>
      <c r="C3151" s="20"/>
      <c r="D3151" s="20"/>
      <c r="E3151" s="20">
        <v>1292.6500000000001</v>
      </c>
    </row>
    <row r="3152" spans="1:5" x14ac:dyDescent="0.25">
      <c r="A3152" s="22">
        <v>43277</v>
      </c>
      <c r="B3152" s="20"/>
      <c r="C3152" s="20"/>
      <c r="D3152" s="20"/>
      <c r="E3152" s="20">
        <v>1348.3</v>
      </c>
    </row>
    <row r="3153" spans="1:5" x14ac:dyDescent="0.25">
      <c r="A3153" s="22">
        <v>43278</v>
      </c>
      <c r="B3153" s="20"/>
      <c r="C3153" s="20"/>
      <c r="D3153" s="20"/>
      <c r="E3153" s="20">
        <v>1264.5899999999999</v>
      </c>
    </row>
    <row r="3154" spans="1:5" x14ac:dyDescent="0.25">
      <c r="A3154" s="22">
        <v>43279</v>
      </c>
      <c r="B3154" s="20"/>
      <c r="C3154" s="20"/>
      <c r="D3154" s="20"/>
      <c r="E3154" s="20">
        <v>1286.02</v>
      </c>
    </row>
    <row r="3155" spans="1:5" x14ac:dyDescent="0.25">
      <c r="A3155" s="22">
        <v>43280</v>
      </c>
      <c r="B3155" s="20"/>
      <c r="C3155" s="20"/>
      <c r="D3155" s="20"/>
      <c r="E3155" s="20">
        <v>1326.56</v>
      </c>
    </row>
    <row r="3156" spans="1:5" x14ac:dyDescent="0.25">
      <c r="A3156" s="22">
        <v>43283</v>
      </c>
      <c r="B3156" s="20"/>
      <c r="C3156" s="20"/>
      <c r="D3156" s="20"/>
      <c r="E3156" s="20">
        <v>1315.81</v>
      </c>
    </row>
    <row r="3157" spans="1:5" x14ac:dyDescent="0.25">
      <c r="A3157" s="22">
        <v>43284</v>
      </c>
      <c r="B3157" s="20"/>
      <c r="C3157" s="20"/>
      <c r="D3157" s="20"/>
      <c r="E3157" s="20">
        <v>1343.91</v>
      </c>
    </row>
    <row r="3158" spans="1:5" x14ac:dyDescent="0.25">
      <c r="A3158" s="22">
        <v>43286</v>
      </c>
      <c r="B3158" s="20"/>
      <c r="C3158" s="20"/>
      <c r="D3158" s="20"/>
      <c r="E3158" s="20">
        <v>1350.77</v>
      </c>
    </row>
    <row r="3159" spans="1:5" x14ac:dyDescent="0.25">
      <c r="A3159" s="22">
        <v>43287</v>
      </c>
      <c r="B3159" s="20"/>
      <c r="C3159" s="20"/>
      <c r="D3159" s="20"/>
      <c r="E3159" s="20">
        <v>1416.42</v>
      </c>
    </row>
    <row r="3160" spans="1:5" x14ac:dyDescent="0.25">
      <c r="A3160" s="22">
        <v>43290</v>
      </c>
      <c r="B3160" s="20"/>
      <c r="C3160" s="20"/>
      <c r="D3160" s="20"/>
      <c r="E3160" s="20">
        <v>1500.69</v>
      </c>
    </row>
    <row r="3161" spans="1:5" x14ac:dyDescent="0.25">
      <c r="A3161" s="22">
        <v>43291</v>
      </c>
      <c r="B3161" s="20"/>
      <c r="C3161" s="20"/>
      <c r="D3161" s="20"/>
      <c r="E3161" s="20">
        <v>1525.13</v>
      </c>
    </row>
    <row r="3162" spans="1:5" x14ac:dyDescent="0.25">
      <c r="A3162" s="22">
        <v>43292</v>
      </c>
      <c r="B3162" s="20"/>
      <c r="C3162" s="20"/>
      <c r="D3162" s="20"/>
      <c r="E3162" s="20">
        <v>1481.1</v>
      </c>
    </row>
    <row r="3163" spans="1:5" x14ac:dyDescent="0.25">
      <c r="A3163" s="22">
        <v>43293</v>
      </c>
      <c r="B3163" s="20"/>
      <c r="C3163" s="20"/>
      <c r="D3163" s="20"/>
      <c r="E3163" s="20">
        <v>1525.28</v>
      </c>
    </row>
    <row r="3164" spans="1:5" x14ac:dyDescent="0.25">
      <c r="A3164" s="22">
        <v>43294</v>
      </c>
      <c r="B3164" s="20"/>
      <c r="C3164" s="20"/>
      <c r="D3164" s="20"/>
      <c r="E3164" s="20">
        <v>1542.09</v>
      </c>
    </row>
    <row r="3165" spans="1:5" x14ac:dyDescent="0.25">
      <c r="A3165" s="22">
        <v>43297</v>
      </c>
      <c r="B3165" s="20"/>
      <c r="C3165" s="20"/>
      <c r="D3165" s="20"/>
      <c r="E3165" s="20">
        <v>1553.69</v>
      </c>
    </row>
    <row r="3166" spans="1:5" x14ac:dyDescent="0.25">
      <c r="A3166" s="22">
        <v>43298</v>
      </c>
      <c r="B3166" s="20"/>
      <c r="C3166" s="20"/>
      <c r="D3166" s="20"/>
      <c r="E3166" s="20">
        <v>1580.56</v>
      </c>
    </row>
    <row r="3167" spans="1:5" x14ac:dyDescent="0.25">
      <c r="A3167" s="22">
        <v>43299</v>
      </c>
      <c r="B3167" s="20"/>
      <c r="C3167" s="20"/>
      <c r="D3167" s="20"/>
      <c r="E3167" s="20">
        <v>1587.36</v>
      </c>
    </row>
    <row r="3168" spans="1:5" x14ac:dyDescent="0.25">
      <c r="A3168" s="22">
        <v>43300</v>
      </c>
      <c r="B3168" s="20"/>
      <c r="C3168" s="20"/>
      <c r="D3168" s="20"/>
      <c r="E3168" s="20">
        <v>1545.68</v>
      </c>
    </row>
    <row r="3169" spans="1:5" x14ac:dyDescent="0.25">
      <c r="A3169" s="22">
        <v>43301</v>
      </c>
      <c r="B3169" s="20"/>
      <c r="C3169" s="20"/>
      <c r="D3169" s="20"/>
      <c r="E3169" s="20">
        <v>1545.42</v>
      </c>
    </row>
    <row r="3170" spans="1:5" x14ac:dyDescent="0.25">
      <c r="A3170" s="22">
        <v>43304</v>
      </c>
      <c r="B3170" s="20"/>
      <c r="C3170" s="20"/>
      <c r="D3170" s="20"/>
      <c r="E3170" s="20">
        <v>1557.44</v>
      </c>
    </row>
    <row r="3171" spans="1:5" x14ac:dyDescent="0.25">
      <c r="A3171" s="22">
        <v>43305</v>
      </c>
      <c r="B3171" s="20"/>
      <c r="C3171" s="20"/>
      <c r="D3171" s="20"/>
      <c r="E3171" s="20">
        <v>1574.06</v>
      </c>
    </row>
    <row r="3172" spans="1:5" x14ac:dyDescent="0.25">
      <c r="A3172" s="22">
        <v>43306</v>
      </c>
      <c r="B3172" s="20"/>
      <c r="C3172" s="20"/>
      <c r="D3172" s="20"/>
      <c r="E3172" s="20">
        <v>1592.06</v>
      </c>
    </row>
    <row r="3173" spans="1:5" x14ac:dyDescent="0.25">
      <c r="A3173" s="22">
        <v>43307</v>
      </c>
      <c r="B3173" s="20"/>
      <c r="C3173" s="20"/>
      <c r="D3173" s="20"/>
      <c r="E3173" s="20">
        <v>1586.35</v>
      </c>
    </row>
    <row r="3174" spans="1:5" x14ac:dyDescent="0.25">
      <c r="A3174" s="22">
        <v>43308</v>
      </c>
      <c r="B3174" s="20"/>
      <c r="C3174" s="20"/>
      <c r="D3174" s="20"/>
      <c r="E3174" s="20">
        <v>1535.93</v>
      </c>
    </row>
    <row r="3175" spans="1:5" x14ac:dyDescent="0.25">
      <c r="A3175" s="22">
        <v>43311</v>
      </c>
      <c r="B3175" s="20"/>
      <c r="C3175" s="20"/>
      <c r="D3175" s="20"/>
      <c r="E3175" s="20">
        <v>1490.88</v>
      </c>
    </row>
    <row r="3176" spans="1:5" x14ac:dyDescent="0.25">
      <c r="A3176" s="22">
        <v>43312</v>
      </c>
      <c r="B3176" s="20"/>
      <c r="C3176" s="20"/>
      <c r="D3176" s="20"/>
      <c r="E3176" s="20">
        <v>1530.32</v>
      </c>
    </row>
    <row r="3177" spans="1:5" x14ac:dyDescent="0.25">
      <c r="A3177" s="22">
        <v>43313</v>
      </c>
      <c r="B3177" s="20"/>
      <c r="C3177" s="20"/>
      <c r="D3177" s="20"/>
      <c r="E3177" s="20">
        <v>1554.03</v>
      </c>
    </row>
    <row r="3178" spans="1:5" x14ac:dyDescent="0.25">
      <c r="A3178" s="22">
        <v>43314</v>
      </c>
      <c r="B3178" s="20"/>
      <c r="C3178" s="20"/>
      <c r="D3178" s="20"/>
      <c r="E3178" s="20">
        <v>1571.46</v>
      </c>
    </row>
    <row r="3179" spans="1:5" x14ac:dyDescent="0.25">
      <c r="A3179" s="22">
        <v>43315</v>
      </c>
      <c r="B3179" s="20"/>
      <c r="C3179" s="20"/>
      <c r="D3179" s="20"/>
      <c r="E3179" s="20">
        <v>1590.5</v>
      </c>
    </row>
    <row r="3180" spans="1:5" x14ac:dyDescent="0.25">
      <c r="A3180" s="22">
        <v>43318</v>
      </c>
      <c r="B3180" s="20"/>
      <c r="C3180" s="20"/>
      <c r="D3180" s="20"/>
      <c r="E3180" s="20">
        <v>1649.84</v>
      </c>
    </row>
    <row r="3181" spans="1:5" x14ac:dyDescent="0.25">
      <c r="A3181" s="22">
        <v>43319</v>
      </c>
      <c r="B3181" s="20"/>
      <c r="C3181" s="20"/>
      <c r="D3181" s="20"/>
      <c r="E3181" s="20">
        <v>1684.82</v>
      </c>
    </row>
    <row r="3182" spans="1:5" x14ac:dyDescent="0.25">
      <c r="A3182" s="22">
        <v>43320</v>
      </c>
      <c r="B3182" s="20"/>
      <c r="C3182" s="20"/>
      <c r="D3182" s="20"/>
      <c r="E3182" s="20">
        <v>1711.93</v>
      </c>
    </row>
    <row r="3183" spans="1:5" x14ac:dyDescent="0.25">
      <c r="A3183" s="22">
        <v>43321</v>
      </c>
      <c r="B3183" s="20"/>
      <c r="C3183" s="20"/>
      <c r="D3183" s="20"/>
      <c r="E3183" s="20">
        <v>1692.75</v>
      </c>
    </row>
    <row r="3184" spans="1:5" x14ac:dyDescent="0.25">
      <c r="A3184" s="22">
        <v>43322</v>
      </c>
      <c r="B3184" s="20"/>
      <c r="C3184" s="20"/>
      <c r="D3184" s="20"/>
      <c r="E3184" s="20">
        <v>1595.8</v>
      </c>
    </row>
    <row r="3185" spans="1:5" x14ac:dyDescent="0.25">
      <c r="A3185" s="22">
        <v>43325</v>
      </c>
      <c r="B3185" s="20"/>
      <c r="C3185" s="20"/>
      <c r="D3185" s="20"/>
      <c r="E3185" s="20">
        <v>1507.96</v>
      </c>
    </row>
    <row r="3186" spans="1:5" x14ac:dyDescent="0.25">
      <c r="A3186" s="22">
        <v>43326</v>
      </c>
      <c r="B3186" s="20"/>
      <c r="C3186" s="20"/>
      <c r="D3186" s="20"/>
      <c r="E3186" s="20">
        <v>1581.37</v>
      </c>
    </row>
    <row r="3187" spans="1:5" x14ac:dyDescent="0.25">
      <c r="A3187" s="22">
        <v>43327</v>
      </c>
      <c r="B3187" s="20"/>
      <c r="C3187" s="20"/>
      <c r="D3187" s="20"/>
      <c r="E3187" s="20">
        <v>1484.89</v>
      </c>
    </row>
    <row r="3188" spans="1:5" x14ac:dyDescent="0.25">
      <c r="A3188" s="22">
        <v>43328</v>
      </c>
      <c r="B3188" s="20"/>
      <c r="C3188" s="20"/>
      <c r="D3188" s="20"/>
      <c r="E3188" s="20">
        <v>1557.8</v>
      </c>
    </row>
    <row r="3189" spans="1:5" x14ac:dyDescent="0.25">
      <c r="A3189" s="22">
        <v>43329</v>
      </c>
      <c r="B3189" s="20"/>
      <c r="C3189" s="20"/>
      <c r="D3189" s="20"/>
      <c r="E3189" s="20">
        <v>1604.38</v>
      </c>
    </row>
    <row r="3190" spans="1:5" x14ac:dyDescent="0.25">
      <c r="A3190" s="22">
        <v>43332</v>
      </c>
      <c r="B3190" s="20"/>
      <c r="C3190" s="20"/>
      <c r="D3190" s="20"/>
      <c r="E3190" s="20">
        <v>1640.2</v>
      </c>
    </row>
    <row r="3191" spans="1:5" x14ac:dyDescent="0.25">
      <c r="A3191" s="22">
        <v>43333</v>
      </c>
      <c r="B3191" s="20"/>
      <c r="C3191" s="20"/>
      <c r="D3191" s="20"/>
      <c r="E3191" s="20">
        <v>1609.25</v>
      </c>
    </row>
    <row r="3192" spans="1:5" x14ac:dyDescent="0.25">
      <c r="A3192" s="22">
        <v>43334</v>
      </c>
      <c r="B3192" s="20"/>
      <c r="C3192" s="20"/>
      <c r="D3192" s="20"/>
      <c r="E3192" s="20">
        <v>1626.03</v>
      </c>
    </row>
    <row r="3193" spans="1:5" x14ac:dyDescent="0.25">
      <c r="A3193" s="22">
        <v>43335</v>
      </c>
      <c r="B3193" s="20"/>
      <c r="C3193" s="20"/>
      <c r="D3193" s="20"/>
      <c r="E3193" s="20">
        <v>1625.55</v>
      </c>
    </row>
    <row r="3194" spans="1:5" x14ac:dyDescent="0.25">
      <c r="A3194" s="22">
        <v>43336</v>
      </c>
      <c r="B3194" s="20"/>
      <c r="C3194" s="20"/>
      <c r="D3194" s="20"/>
      <c r="E3194" s="20">
        <v>1637.91</v>
      </c>
    </row>
    <row r="3195" spans="1:5" x14ac:dyDescent="0.25">
      <c r="A3195" s="22">
        <v>43339</v>
      </c>
      <c r="B3195" s="20"/>
      <c r="C3195" s="20"/>
      <c r="D3195" s="20"/>
      <c r="E3195" s="20">
        <v>1640.69</v>
      </c>
    </row>
    <row r="3196" spans="1:5" x14ac:dyDescent="0.25">
      <c r="A3196" s="22">
        <v>43340</v>
      </c>
      <c r="B3196" s="20"/>
      <c r="C3196" s="20"/>
      <c r="D3196" s="20"/>
      <c r="E3196" s="20">
        <v>1632</v>
      </c>
    </row>
    <row r="3197" spans="1:5" x14ac:dyDescent="0.25">
      <c r="A3197" s="22">
        <v>43341</v>
      </c>
      <c r="B3197" s="20"/>
      <c r="C3197" s="20"/>
      <c r="D3197" s="20"/>
      <c r="E3197" s="20">
        <v>1641.87</v>
      </c>
    </row>
    <row r="3198" spans="1:5" x14ac:dyDescent="0.25">
      <c r="A3198" s="22">
        <v>43342</v>
      </c>
      <c r="B3198" s="20"/>
      <c r="C3198" s="20"/>
      <c r="D3198" s="20"/>
      <c r="E3198" s="20">
        <v>1596.54</v>
      </c>
    </row>
    <row r="3199" spans="1:5" x14ac:dyDescent="0.25">
      <c r="A3199" s="22">
        <v>43343</v>
      </c>
      <c r="B3199" s="20"/>
      <c r="C3199" s="20"/>
      <c r="D3199" s="20"/>
      <c r="E3199" s="20">
        <v>1621.8</v>
      </c>
    </row>
    <row r="3200" spans="1:5" x14ac:dyDescent="0.25">
      <c r="A3200" s="22">
        <v>43347</v>
      </c>
      <c r="B3200" s="20"/>
      <c r="C3200" s="20"/>
      <c r="D3200" s="20"/>
      <c r="E3200" s="20">
        <v>1608.09</v>
      </c>
    </row>
    <row r="3201" spans="1:5" x14ac:dyDescent="0.25">
      <c r="A3201" s="22">
        <v>43348</v>
      </c>
      <c r="B3201" s="20"/>
      <c r="C3201" s="20"/>
      <c r="D3201" s="20"/>
      <c r="E3201" s="20">
        <v>1597.1</v>
      </c>
    </row>
    <row r="3202" spans="1:5" x14ac:dyDescent="0.25">
      <c r="A3202" s="22">
        <v>43349</v>
      </c>
      <c r="B3202" s="20"/>
      <c r="C3202" s="20"/>
      <c r="D3202" s="20"/>
      <c r="E3202" s="20">
        <v>1557.48</v>
      </c>
    </row>
    <row r="3203" spans="1:5" x14ac:dyDescent="0.25">
      <c r="A3203" s="22">
        <v>43350</v>
      </c>
      <c r="B3203" s="20"/>
      <c r="C3203" s="20"/>
      <c r="D3203" s="20"/>
      <c r="E3203" s="20">
        <v>1517.92</v>
      </c>
    </row>
    <row r="3204" spans="1:5" x14ac:dyDescent="0.25">
      <c r="A3204" s="22">
        <v>43353</v>
      </c>
      <c r="B3204" s="20"/>
      <c r="C3204" s="20"/>
      <c r="D3204" s="20"/>
      <c r="E3204" s="20">
        <v>1565.35</v>
      </c>
    </row>
    <row r="3205" spans="1:5" x14ac:dyDescent="0.25">
      <c r="A3205" s="22">
        <v>43354</v>
      </c>
      <c r="B3205" s="20"/>
      <c r="C3205" s="20"/>
      <c r="D3205" s="20"/>
      <c r="E3205" s="20">
        <v>1612.86</v>
      </c>
    </row>
    <row r="3206" spans="1:5" x14ac:dyDescent="0.25">
      <c r="A3206" s="22">
        <v>43355</v>
      </c>
      <c r="B3206" s="20"/>
      <c r="C3206" s="20"/>
      <c r="D3206" s="20"/>
      <c r="E3206" s="20">
        <v>1637.6</v>
      </c>
    </row>
    <row r="3207" spans="1:5" x14ac:dyDescent="0.25">
      <c r="A3207" s="22">
        <v>43356</v>
      </c>
      <c r="B3207" s="20"/>
      <c r="C3207" s="20"/>
      <c r="D3207" s="20"/>
      <c r="E3207" s="20">
        <v>1678.27</v>
      </c>
    </row>
    <row r="3208" spans="1:5" x14ac:dyDescent="0.25">
      <c r="A3208" s="22">
        <v>43357</v>
      </c>
      <c r="B3208" s="20"/>
      <c r="C3208" s="20"/>
      <c r="D3208" s="20"/>
      <c r="E3208" s="20">
        <v>1717.64</v>
      </c>
    </row>
    <row r="3209" spans="1:5" x14ac:dyDescent="0.25">
      <c r="A3209" s="22">
        <v>43360</v>
      </c>
      <c r="B3209" s="20"/>
      <c r="C3209" s="20"/>
      <c r="D3209" s="20"/>
      <c r="E3209" s="20">
        <v>1670.57</v>
      </c>
    </row>
    <row r="3210" spans="1:5" x14ac:dyDescent="0.25">
      <c r="A3210" s="22">
        <v>43361</v>
      </c>
      <c r="B3210" s="20"/>
      <c r="C3210" s="20"/>
      <c r="D3210" s="20"/>
      <c r="E3210" s="20">
        <v>1669.49</v>
      </c>
    </row>
    <row r="3211" spans="1:5" x14ac:dyDescent="0.25">
      <c r="A3211" s="22">
        <v>43362</v>
      </c>
      <c r="B3211" s="20"/>
      <c r="C3211" s="20"/>
      <c r="D3211" s="20"/>
      <c r="E3211" s="20">
        <v>1722.51</v>
      </c>
    </row>
    <row r="3212" spans="1:5" x14ac:dyDescent="0.25">
      <c r="A3212" s="22">
        <v>43363</v>
      </c>
      <c r="B3212" s="20"/>
      <c r="C3212" s="20"/>
      <c r="D3212" s="20"/>
      <c r="E3212" s="20">
        <v>1753.5</v>
      </c>
    </row>
    <row r="3213" spans="1:5" x14ac:dyDescent="0.25">
      <c r="A3213" s="22">
        <v>43364</v>
      </c>
      <c r="B3213" s="20"/>
      <c r="C3213" s="20"/>
      <c r="D3213" s="20"/>
      <c r="E3213" s="20">
        <v>1752.02</v>
      </c>
    </row>
    <row r="3214" spans="1:5" x14ac:dyDescent="0.25">
      <c r="A3214" s="22">
        <v>43367</v>
      </c>
      <c r="B3214" s="20"/>
      <c r="C3214" s="20"/>
      <c r="D3214" s="20"/>
      <c r="E3214" s="20">
        <v>1753.07</v>
      </c>
    </row>
    <row r="3215" spans="1:5" x14ac:dyDescent="0.25">
      <c r="A3215" s="22">
        <v>43368</v>
      </c>
      <c r="B3215" s="20"/>
      <c r="C3215" s="20"/>
      <c r="D3215" s="20"/>
      <c r="E3215" s="20">
        <v>1736.82</v>
      </c>
    </row>
    <row r="3216" spans="1:5" x14ac:dyDescent="0.25">
      <c r="A3216" s="22">
        <v>43369</v>
      </c>
      <c r="B3216" s="20"/>
      <c r="C3216" s="20"/>
      <c r="D3216" s="20"/>
      <c r="E3216" s="20">
        <v>1713.33</v>
      </c>
    </row>
    <row r="3217" spans="1:5" x14ac:dyDescent="0.25">
      <c r="A3217" s="22">
        <v>43370</v>
      </c>
      <c r="B3217" s="20"/>
      <c r="C3217" s="20"/>
      <c r="D3217" s="20"/>
      <c r="E3217" s="20">
        <v>1742.21</v>
      </c>
    </row>
    <row r="3218" spans="1:5" x14ac:dyDescent="0.25">
      <c r="A3218" s="22">
        <v>43371</v>
      </c>
      <c r="B3218" s="20"/>
      <c r="C3218" s="20"/>
      <c r="D3218" s="20"/>
      <c r="E3218" s="20">
        <v>1743.05</v>
      </c>
    </row>
    <row r="3219" spans="1:5" x14ac:dyDescent="0.25">
      <c r="A3219" s="22">
        <v>43374</v>
      </c>
      <c r="B3219" s="20"/>
      <c r="C3219" s="20"/>
      <c r="D3219" s="20"/>
      <c r="E3219" s="20">
        <v>1761.82</v>
      </c>
    </row>
    <row r="3220" spans="1:5" x14ac:dyDescent="0.25">
      <c r="A3220" s="22">
        <v>43375</v>
      </c>
      <c r="B3220" s="20"/>
      <c r="C3220" s="20"/>
      <c r="D3220" s="20"/>
      <c r="E3220" s="20">
        <v>1765.86</v>
      </c>
    </row>
    <row r="3221" spans="1:5" x14ac:dyDescent="0.25">
      <c r="A3221" s="22">
        <v>43376</v>
      </c>
      <c r="B3221" s="20"/>
      <c r="C3221" s="20"/>
      <c r="D3221" s="20"/>
      <c r="E3221" s="20">
        <v>1778.13</v>
      </c>
    </row>
    <row r="3222" spans="1:5" x14ac:dyDescent="0.25">
      <c r="A3222" s="22">
        <v>43377</v>
      </c>
      <c r="B3222" s="20"/>
      <c r="C3222" s="20"/>
      <c r="D3222" s="20"/>
      <c r="E3222" s="20">
        <v>1668.07</v>
      </c>
    </row>
    <row r="3223" spans="1:5" x14ac:dyDescent="0.25">
      <c r="A3223" s="22">
        <v>43378</v>
      </c>
      <c r="B3223" s="20"/>
      <c r="C3223" s="20"/>
      <c r="D3223" s="20"/>
      <c r="E3223" s="20">
        <v>1641.37</v>
      </c>
    </row>
    <row r="3224" spans="1:5" x14ac:dyDescent="0.25">
      <c r="A3224" s="22">
        <v>43381</v>
      </c>
      <c r="B3224" s="20"/>
      <c r="C3224" s="20"/>
      <c r="D3224" s="20"/>
      <c r="E3224" s="20">
        <v>1623.32</v>
      </c>
    </row>
    <row r="3225" spans="1:5" x14ac:dyDescent="0.25">
      <c r="A3225" s="22">
        <v>43382</v>
      </c>
      <c r="B3225" s="20"/>
      <c r="C3225" s="20"/>
      <c r="D3225" s="20"/>
      <c r="E3225" s="20">
        <v>1595.98</v>
      </c>
    </row>
    <row r="3226" spans="1:5" x14ac:dyDescent="0.25">
      <c r="A3226" s="22">
        <v>43383</v>
      </c>
      <c r="B3226" s="20"/>
      <c r="C3226" s="20"/>
      <c r="D3226" s="20"/>
      <c r="E3226" s="20">
        <v>1357.11</v>
      </c>
    </row>
    <row r="3227" spans="1:5" x14ac:dyDescent="0.25">
      <c r="A3227" s="22">
        <v>43384</v>
      </c>
      <c r="B3227" s="20"/>
      <c r="C3227" s="20"/>
      <c r="D3227" s="20"/>
      <c r="E3227" s="20">
        <v>1222.21</v>
      </c>
    </row>
    <row r="3228" spans="1:5" x14ac:dyDescent="0.25">
      <c r="A3228" s="22">
        <v>43385</v>
      </c>
      <c r="B3228" s="20"/>
      <c r="C3228" s="20"/>
      <c r="D3228" s="20"/>
      <c r="E3228" s="20">
        <v>1317.1</v>
      </c>
    </row>
    <row r="3229" spans="1:5" x14ac:dyDescent="0.25">
      <c r="A3229" s="22">
        <v>43388</v>
      </c>
      <c r="B3229" s="20"/>
      <c r="C3229" s="20"/>
      <c r="D3229" s="20"/>
      <c r="E3229" s="20">
        <v>1303.5999999999999</v>
      </c>
    </row>
    <row r="3230" spans="1:5" x14ac:dyDescent="0.25">
      <c r="A3230" s="22">
        <v>43389</v>
      </c>
      <c r="B3230" s="20"/>
      <c r="C3230" s="20"/>
      <c r="D3230" s="20"/>
      <c r="E3230" s="20">
        <v>1386.69</v>
      </c>
    </row>
    <row r="3231" spans="1:5" x14ac:dyDescent="0.25">
      <c r="A3231" s="22">
        <v>43390</v>
      </c>
      <c r="B3231" s="20"/>
      <c r="C3231" s="20"/>
      <c r="D3231" s="20"/>
      <c r="E3231" s="20">
        <v>1364.06</v>
      </c>
    </row>
    <row r="3232" spans="1:5" x14ac:dyDescent="0.25">
      <c r="A3232" s="22">
        <v>43391</v>
      </c>
      <c r="B3232" s="20"/>
      <c r="C3232" s="20"/>
      <c r="D3232" s="20"/>
      <c r="E3232" s="20">
        <v>1270.56</v>
      </c>
    </row>
    <row r="3233" spans="1:5" x14ac:dyDescent="0.25">
      <c r="A3233" s="22">
        <v>43392</v>
      </c>
      <c r="B3233" s="20"/>
      <c r="C3233" s="20"/>
      <c r="D3233" s="20"/>
      <c r="E3233" s="20">
        <v>1285.8</v>
      </c>
    </row>
    <row r="3234" spans="1:5" x14ac:dyDescent="0.25">
      <c r="A3234" s="22">
        <v>43395</v>
      </c>
      <c r="B3234" s="20"/>
      <c r="C3234" s="20"/>
      <c r="D3234" s="20"/>
      <c r="E3234" s="20">
        <v>1279.6400000000001</v>
      </c>
    </row>
    <row r="3235" spans="1:5" x14ac:dyDescent="0.25">
      <c r="A3235" s="22">
        <v>43396</v>
      </c>
      <c r="B3235" s="20"/>
      <c r="C3235" s="20"/>
      <c r="D3235" s="20"/>
      <c r="E3235" s="20">
        <v>1233.77</v>
      </c>
    </row>
    <row r="3236" spans="1:5" x14ac:dyDescent="0.25">
      <c r="A3236" s="22">
        <v>43397</v>
      </c>
      <c r="B3236" s="20"/>
      <c r="C3236" s="20"/>
      <c r="D3236" s="20"/>
      <c r="E3236" s="20">
        <v>1128.57</v>
      </c>
    </row>
    <row r="3237" spans="1:5" x14ac:dyDescent="0.25">
      <c r="A3237" s="22">
        <v>43398</v>
      </c>
      <c r="B3237" s="20"/>
      <c r="C3237" s="20"/>
      <c r="D3237" s="20"/>
      <c r="E3237" s="20">
        <v>1158.42</v>
      </c>
    </row>
    <row r="3238" spans="1:5" x14ac:dyDescent="0.25">
      <c r="A3238" s="22">
        <v>43399</v>
      </c>
      <c r="B3238" s="20"/>
      <c r="C3238" s="20"/>
      <c r="D3238" s="20"/>
      <c r="E3238" s="20">
        <v>1093.3699999999999</v>
      </c>
    </row>
    <row r="3239" spans="1:5" x14ac:dyDescent="0.25">
      <c r="A3239" s="22">
        <v>43402</v>
      </c>
      <c r="B3239" s="20"/>
      <c r="C3239" s="20"/>
      <c r="D3239" s="20"/>
      <c r="E3239" s="20">
        <v>1067.04</v>
      </c>
    </row>
    <row r="3240" spans="1:5" x14ac:dyDescent="0.25">
      <c r="A3240" s="22">
        <v>43403</v>
      </c>
      <c r="B3240" s="20"/>
      <c r="C3240" s="20"/>
      <c r="D3240" s="20"/>
      <c r="E3240" s="20">
        <v>1118.8599999999999</v>
      </c>
    </row>
    <row r="3241" spans="1:5" x14ac:dyDescent="0.25">
      <c r="A3241" s="22">
        <v>43404</v>
      </c>
      <c r="B3241" s="20"/>
      <c r="C3241" s="20"/>
      <c r="D3241" s="20"/>
      <c r="E3241" s="20">
        <v>1155.52</v>
      </c>
    </row>
    <row r="3242" spans="1:5" x14ac:dyDescent="0.25">
      <c r="A3242" s="22">
        <v>43405</v>
      </c>
      <c r="B3242" s="20"/>
      <c r="C3242" s="20"/>
      <c r="D3242" s="20"/>
      <c r="E3242" s="20">
        <v>1191.19</v>
      </c>
    </row>
    <row r="3243" spans="1:5" x14ac:dyDescent="0.25">
      <c r="A3243" s="22">
        <v>43406</v>
      </c>
      <c r="B3243" s="20"/>
      <c r="C3243" s="20"/>
      <c r="D3243" s="20"/>
      <c r="E3243" s="20">
        <v>1181.69</v>
      </c>
    </row>
    <row r="3244" spans="1:5" x14ac:dyDescent="0.25">
      <c r="A3244" s="22">
        <v>43409</v>
      </c>
      <c r="B3244" s="20"/>
      <c r="C3244" s="20"/>
      <c r="D3244" s="20"/>
      <c r="E3244" s="20">
        <v>1195.3399999999999</v>
      </c>
    </row>
    <row r="3245" spans="1:5" x14ac:dyDescent="0.25">
      <c r="A3245" s="22">
        <v>43410</v>
      </c>
      <c r="B3245" s="20"/>
      <c r="C3245" s="20"/>
      <c r="D3245" s="20"/>
      <c r="E3245" s="20">
        <v>1228.74</v>
      </c>
    </row>
    <row r="3246" spans="1:5" x14ac:dyDescent="0.25">
      <c r="A3246" s="22">
        <v>43411</v>
      </c>
      <c r="B3246" s="20"/>
      <c r="C3246" s="20"/>
      <c r="D3246" s="20"/>
      <c r="E3246" s="20">
        <v>1320.99</v>
      </c>
    </row>
    <row r="3247" spans="1:5" x14ac:dyDescent="0.25">
      <c r="A3247" s="22">
        <v>43412</v>
      </c>
      <c r="B3247" s="20"/>
      <c r="C3247" s="20"/>
      <c r="D3247" s="20"/>
      <c r="E3247" s="20">
        <v>1328.42</v>
      </c>
    </row>
    <row r="3248" spans="1:5" x14ac:dyDescent="0.25">
      <c r="A3248" s="22">
        <v>43413</v>
      </c>
      <c r="B3248" s="20"/>
      <c r="C3248" s="20"/>
      <c r="D3248" s="20"/>
      <c r="E3248" s="20">
        <v>1301.25</v>
      </c>
    </row>
    <row r="3249" spans="1:5" x14ac:dyDescent="0.25">
      <c r="A3249" s="22">
        <v>43416</v>
      </c>
      <c r="B3249" s="20"/>
      <c r="C3249" s="20"/>
      <c r="D3249" s="20"/>
      <c r="E3249" s="20">
        <v>1192.71</v>
      </c>
    </row>
    <row r="3250" spans="1:5" x14ac:dyDescent="0.25">
      <c r="A3250" s="22">
        <v>43417</v>
      </c>
      <c r="B3250" s="20"/>
      <c r="C3250" s="20"/>
      <c r="D3250" s="20"/>
      <c r="E3250" s="20">
        <v>1181.95</v>
      </c>
    </row>
    <row r="3251" spans="1:5" x14ac:dyDescent="0.25">
      <c r="A3251" s="22">
        <v>43418</v>
      </c>
      <c r="B3251" s="20"/>
      <c r="C3251" s="20"/>
      <c r="D3251" s="20"/>
      <c r="E3251" s="20">
        <v>1149.94</v>
      </c>
    </row>
    <row r="3252" spans="1:5" x14ac:dyDescent="0.25">
      <c r="A3252" s="22">
        <v>43419</v>
      </c>
      <c r="B3252" s="20"/>
      <c r="C3252" s="20"/>
      <c r="D3252" s="20"/>
      <c r="E3252" s="20">
        <v>1154.3399999999999</v>
      </c>
    </row>
    <row r="3253" spans="1:5" x14ac:dyDescent="0.25">
      <c r="A3253" s="22">
        <v>43420</v>
      </c>
      <c r="B3253" s="20"/>
      <c r="C3253" s="20"/>
      <c r="D3253" s="20"/>
      <c r="E3253" s="20">
        <v>1211.06</v>
      </c>
    </row>
    <row r="3254" spans="1:5" x14ac:dyDescent="0.25">
      <c r="A3254" s="22">
        <v>43423</v>
      </c>
      <c r="B3254" s="20"/>
      <c r="C3254" s="20"/>
      <c r="D3254" s="20"/>
      <c r="E3254" s="20">
        <v>1138.6500000000001</v>
      </c>
    </row>
    <row r="3255" spans="1:5" x14ac:dyDescent="0.25">
      <c r="A3255" s="22">
        <v>43424</v>
      </c>
      <c r="B3255" s="20"/>
      <c r="C3255" s="20"/>
      <c r="D3255" s="20"/>
      <c r="E3255" s="20">
        <v>1077.32</v>
      </c>
    </row>
    <row r="3256" spans="1:5" x14ac:dyDescent="0.25">
      <c r="A3256" s="22">
        <v>43425</v>
      </c>
      <c r="B3256" s="20"/>
      <c r="C3256" s="20"/>
      <c r="D3256" s="20"/>
      <c r="E3256" s="20">
        <v>1103.51</v>
      </c>
    </row>
    <row r="3257" spans="1:5" x14ac:dyDescent="0.25">
      <c r="A3257" s="22">
        <v>43427</v>
      </c>
      <c r="B3257" s="20"/>
      <c r="C3257" s="20"/>
      <c r="D3257" s="20"/>
      <c r="E3257" s="20">
        <v>1083.6099999999999</v>
      </c>
    </row>
    <row r="3258" spans="1:5" x14ac:dyDescent="0.25">
      <c r="A3258" s="22">
        <v>43430</v>
      </c>
      <c r="B3258" s="20"/>
      <c r="C3258" s="20"/>
      <c r="D3258" s="20"/>
      <c r="E3258" s="20">
        <v>1154.08</v>
      </c>
    </row>
    <row r="3259" spans="1:5" x14ac:dyDescent="0.25">
      <c r="A3259" s="22">
        <v>43431</v>
      </c>
      <c r="B3259" s="20"/>
      <c r="C3259" s="20"/>
      <c r="D3259" s="20"/>
      <c r="E3259" s="20">
        <v>1177.5899999999999</v>
      </c>
    </row>
    <row r="3260" spans="1:5" x14ac:dyDescent="0.25">
      <c r="A3260" s="22">
        <v>43432</v>
      </c>
      <c r="B3260" s="20"/>
      <c r="C3260" s="20"/>
      <c r="D3260" s="20"/>
      <c r="E3260" s="20">
        <v>1216.96</v>
      </c>
    </row>
    <row r="3261" spans="1:5" x14ac:dyDescent="0.25">
      <c r="A3261" s="22">
        <v>43433</v>
      </c>
      <c r="B3261" s="20"/>
      <c r="C3261" s="20"/>
      <c r="D3261" s="20"/>
      <c r="E3261" s="20">
        <v>1193.52</v>
      </c>
    </row>
    <row r="3262" spans="1:5" x14ac:dyDescent="0.25">
      <c r="A3262" s="22">
        <v>43434</v>
      </c>
      <c r="B3262" s="20"/>
      <c r="C3262" s="20"/>
      <c r="D3262" s="20"/>
      <c r="E3262" s="20">
        <v>1223.97</v>
      </c>
    </row>
    <row r="3263" spans="1:5" x14ac:dyDescent="0.25">
      <c r="A3263" s="22">
        <v>43437</v>
      </c>
      <c r="B3263" s="20"/>
      <c r="C3263" s="20"/>
      <c r="D3263" s="20"/>
      <c r="E3263" s="20">
        <v>1287.95</v>
      </c>
    </row>
    <row r="3264" spans="1:5" x14ac:dyDescent="0.25">
      <c r="A3264" s="22">
        <v>43438</v>
      </c>
      <c r="B3264" s="20"/>
      <c r="C3264" s="20"/>
      <c r="D3264" s="20"/>
      <c r="E3264" s="20">
        <v>1127.51</v>
      </c>
    </row>
    <row r="3265" spans="1:5" x14ac:dyDescent="0.25">
      <c r="A3265" s="22">
        <v>43440</v>
      </c>
      <c r="B3265" s="20"/>
      <c r="C3265" s="20"/>
      <c r="D3265" s="20"/>
      <c r="E3265" s="20">
        <v>1099.51</v>
      </c>
    </row>
    <row r="3266" spans="1:5" x14ac:dyDescent="0.25">
      <c r="A3266" s="22">
        <v>43441</v>
      </c>
      <c r="B3266" s="20"/>
      <c r="C3266" s="20"/>
      <c r="D3266" s="20"/>
      <c r="E3266" s="20">
        <v>1024.55</v>
      </c>
    </row>
    <row r="3267" spans="1:5" x14ac:dyDescent="0.25">
      <c r="A3267" s="22">
        <v>43444</v>
      </c>
      <c r="B3267" s="20"/>
      <c r="C3267" s="20"/>
      <c r="D3267" s="20"/>
      <c r="E3267" s="20">
        <v>1032.1500000000001</v>
      </c>
    </row>
    <row r="3268" spans="1:5" x14ac:dyDescent="0.25">
      <c r="A3268" s="22">
        <v>43445</v>
      </c>
      <c r="B3268" s="20"/>
      <c r="C3268" s="20"/>
      <c r="D3268" s="20"/>
      <c r="E3268" s="20">
        <v>1036.0999999999999</v>
      </c>
    </row>
    <row r="3269" spans="1:5" x14ac:dyDescent="0.25">
      <c r="A3269" s="22">
        <v>43446</v>
      </c>
      <c r="B3269" s="20"/>
      <c r="C3269" s="20"/>
      <c r="D3269" s="20"/>
      <c r="E3269" s="20">
        <v>1047.7</v>
      </c>
    </row>
    <row r="3270" spans="1:5" x14ac:dyDescent="0.25">
      <c r="A3270" s="22">
        <v>43447</v>
      </c>
      <c r="B3270" s="20"/>
      <c r="C3270" s="20"/>
      <c r="D3270" s="20"/>
      <c r="E3270" s="20">
        <v>1057.8</v>
      </c>
    </row>
    <row r="3271" spans="1:5" x14ac:dyDescent="0.25">
      <c r="A3271" s="22">
        <v>43448</v>
      </c>
      <c r="B3271" s="20"/>
      <c r="C3271" s="20"/>
      <c r="D3271" s="20"/>
      <c r="E3271" s="20">
        <v>1016.22</v>
      </c>
    </row>
    <row r="3272" spans="1:5" x14ac:dyDescent="0.25">
      <c r="A3272" s="22">
        <v>43451</v>
      </c>
      <c r="B3272" s="20"/>
      <c r="C3272" s="20"/>
      <c r="D3272" s="20"/>
      <c r="E3272" s="20">
        <v>956.87</v>
      </c>
    </row>
    <row r="3273" spans="1:5" x14ac:dyDescent="0.25">
      <c r="A3273" s="22">
        <v>43452</v>
      </c>
      <c r="B3273" s="20"/>
      <c r="C3273" s="20"/>
      <c r="D3273" s="20"/>
      <c r="E3273" s="20">
        <v>961.47</v>
      </c>
    </row>
    <row r="3274" spans="1:5" x14ac:dyDescent="0.25">
      <c r="A3274" s="22">
        <v>43453</v>
      </c>
      <c r="B3274" s="20"/>
      <c r="C3274" s="20"/>
      <c r="D3274" s="20"/>
      <c r="E3274" s="20">
        <v>961.47</v>
      </c>
    </row>
    <row r="3275" spans="1:5" x14ac:dyDescent="0.25">
      <c r="A3275" s="22">
        <v>43454</v>
      </c>
      <c r="B3275" s="20"/>
      <c r="C3275" s="20"/>
      <c r="D3275" s="20"/>
      <c r="E3275" s="20">
        <v>910.68</v>
      </c>
    </row>
    <row r="3276" spans="1:5" x14ac:dyDescent="0.25">
      <c r="A3276" s="22">
        <v>43455</v>
      </c>
      <c r="B3276" s="20"/>
      <c r="C3276" s="20"/>
      <c r="D3276" s="20"/>
      <c r="E3276" s="20">
        <v>864.32</v>
      </c>
    </row>
    <row r="3277" spans="1:5" x14ac:dyDescent="0.25">
      <c r="A3277" s="22">
        <v>43458</v>
      </c>
      <c r="B3277" s="20"/>
      <c r="C3277" s="20"/>
      <c r="D3277" s="20"/>
      <c r="E3277" s="20">
        <v>814.45</v>
      </c>
    </row>
    <row r="3278" spans="1:5" x14ac:dyDescent="0.25">
      <c r="A3278" s="22">
        <v>43460</v>
      </c>
      <c r="B3278" s="20"/>
      <c r="C3278" s="20"/>
      <c r="D3278" s="20"/>
      <c r="E3278" s="20">
        <v>859.3</v>
      </c>
    </row>
    <row r="3279" spans="1:5" x14ac:dyDescent="0.25">
      <c r="A3279" s="22">
        <v>43461</v>
      </c>
      <c r="B3279" s="20"/>
      <c r="C3279" s="20"/>
      <c r="D3279" s="20"/>
      <c r="E3279" s="20">
        <v>828.05</v>
      </c>
    </row>
    <row r="3280" spans="1:5" x14ac:dyDescent="0.25">
      <c r="A3280" s="22">
        <v>43462</v>
      </c>
      <c r="B3280" s="20"/>
      <c r="C3280" s="20"/>
      <c r="D3280" s="20"/>
      <c r="E3280" s="20">
        <v>829.17</v>
      </c>
    </row>
    <row r="3281" spans="1:5" x14ac:dyDescent="0.25">
      <c r="A3281" s="22">
        <v>43465</v>
      </c>
      <c r="B3281" s="20"/>
      <c r="C3281" s="20"/>
      <c r="D3281" s="20"/>
      <c r="E3281" s="20">
        <v>859.61</v>
      </c>
    </row>
    <row r="3282" spans="1:5" x14ac:dyDescent="0.25">
      <c r="A3282" s="22">
        <v>43467</v>
      </c>
      <c r="B3282" s="20"/>
      <c r="C3282" s="20"/>
      <c r="D3282" s="20"/>
      <c r="E3282" s="20">
        <v>883.59</v>
      </c>
    </row>
    <row r="3283" spans="1:5" x14ac:dyDescent="0.25">
      <c r="A3283" s="22">
        <v>43468</v>
      </c>
      <c r="B3283" s="20"/>
      <c r="C3283" s="20"/>
      <c r="D3283" s="20"/>
      <c r="E3283" s="20">
        <v>852.87</v>
      </c>
    </row>
    <row r="3284" spans="1:5" x14ac:dyDescent="0.25">
      <c r="A3284" s="22">
        <v>43469</v>
      </c>
      <c r="B3284" s="20"/>
      <c r="C3284" s="20"/>
      <c r="D3284" s="20"/>
      <c r="E3284" s="20">
        <v>918.06</v>
      </c>
    </row>
    <row r="3285" spans="1:5" x14ac:dyDescent="0.25">
      <c r="A3285" s="22">
        <v>43472</v>
      </c>
      <c r="B3285" s="20"/>
      <c r="C3285" s="20"/>
      <c r="D3285" s="20"/>
      <c r="E3285" s="20">
        <v>944.98</v>
      </c>
    </row>
    <row r="3286" spans="1:5" x14ac:dyDescent="0.25">
      <c r="A3286" s="22">
        <v>43473</v>
      </c>
      <c r="B3286" s="20"/>
      <c r="C3286" s="20"/>
      <c r="D3286" s="20"/>
      <c r="E3286" s="20">
        <v>955.66</v>
      </c>
    </row>
    <row r="3287" spans="1:5" x14ac:dyDescent="0.25">
      <c r="A3287" s="22">
        <v>43474</v>
      </c>
      <c r="B3287" s="20"/>
      <c r="C3287" s="20"/>
      <c r="D3287" s="20"/>
      <c r="E3287" s="20">
        <v>980.13</v>
      </c>
    </row>
    <row r="3288" spans="1:5" x14ac:dyDescent="0.25">
      <c r="A3288" s="22">
        <v>43475</v>
      </c>
      <c r="B3288" s="20"/>
      <c r="C3288" s="20"/>
      <c r="D3288" s="20"/>
      <c r="E3288" s="20">
        <v>988.98</v>
      </c>
    </row>
    <row r="3289" spans="1:5" x14ac:dyDescent="0.25">
      <c r="A3289" s="22">
        <v>43476</v>
      </c>
      <c r="B3289" s="20"/>
      <c r="C3289" s="20"/>
      <c r="D3289" s="20"/>
      <c r="E3289" s="20">
        <v>1022.49</v>
      </c>
    </row>
    <row r="3290" spans="1:5" x14ac:dyDescent="0.25">
      <c r="A3290" s="22">
        <v>43479</v>
      </c>
      <c r="B3290" s="20"/>
      <c r="C3290" s="20"/>
      <c r="D3290" s="20"/>
      <c r="E3290" s="20">
        <v>1021.85</v>
      </c>
    </row>
    <row r="3291" spans="1:5" x14ac:dyDescent="0.25">
      <c r="A3291" s="22">
        <v>43480</v>
      </c>
      <c r="B3291" s="20"/>
      <c r="C3291" s="20"/>
      <c r="D3291" s="20"/>
      <c r="E3291" s="20">
        <v>1060.97</v>
      </c>
    </row>
    <row r="3292" spans="1:5" x14ac:dyDescent="0.25">
      <c r="A3292" s="22">
        <v>43481</v>
      </c>
      <c r="B3292" s="20"/>
      <c r="C3292" s="20"/>
      <c r="D3292" s="20"/>
      <c r="E3292" s="20">
        <v>1049.02</v>
      </c>
    </row>
    <row r="3293" spans="1:5" x14ac:dyDescent="0.25">
      <c r="A3293" s="22">
        <v>43482</v>
      </c>
      <c r="B3293" s="20"/>
      <c r="C3293" s="20"/>
      <c r="D3293" s="20"/>
      <c r="E3293" s="20">
        <v>1056.46</v>
      </c>
    </row>
    <row r="3294" spans="1:5" x14ac:dyDescent="0.25">
      <c r="A3294" s="22">
        <v>43483</v>
      </c>
      <c r="B3294" s="20"/>
      <c r="C3294" s="20"/>
      <c r="D3294" s="20"/>
      <c r="E3294" s="20">
        <v>1078.8800000000001</v>
      </c>
    </row>
    <row r="3295" spans="1:5" x14ac:dyDescent="0.25">
      <c r="A3295" s="22">
        <v>43487</v>
      </c>
      <c r="B3295" s="20"/>
      <c r="C3295" s="20"/>
      <c r="D3295" s="20"/>
      <c r="E3295" s="20">
        <v>976.94</v>
      </c>
    </row>
    <row r="3296" spans="1:5" x14ac:dyDescent="0.25">
      <c r="A3296" s="22">
        <v>43488</v>
      </c>
      <c r="B3296" s="20"/>
      <c r="C3296" s="20"/>
      <c r="D3296" s="20"/>
      <c r="E3296" s="20">
        <v>990.68</v>
      </c>
    </row>
    <row r="3297" spans="1:5" x14ac:dyDescent="0.25">
      <c r="A3297" s="22">
        <v>43489</v>
      </c>
      <c r="B3297" s="20"/>
      <c r="C3297" s="20"/>
      <c r="D3297" s="20"/>
      <c r="E3297" s="20">
        <v>1021.52</v>
      </c>
    </row>
    <row r="3298" spans="1:5" x14ac:dyDescent="0.25">
      <c r="A3298" s="22">
        <v>43490</v>
      </c>
      <c r="B3298" s="20"/>
      <c r="C3298" s="20"/>
      <c r="D3298" s="20"/>
      <c r="E3298" s="20">
        <v>1065.8699999999999</v>
      </c>
    </row>
    <row r="3299" spans="1:5" x14ac:dyDescent="0.25">
      <c r="A3299" s="22">
        <v>43493</v>
      </c>
      <c r="B3299" s="20"/>
      <c r="C3299" s="20"/>
      <c r="D3299" s="20"/>
      <c r="E3299" s="20">
        <v>1016.1</v>
      </c>
    </row>
    <row r="3300" spans="1:5" x14ac:dyDescent="0.25">
      <c r="A3300" s="22">
        <v>43494</v>
      </c>
      <c r="B3300" s="20"/>
      <c r="C3300" s="20"/>
      <c r="D3300" s="20"/>
      <c r="E3300" s="20">
        <v>1022.87</v>
      </c>
    </row>
    <row r="3301" spans="1:5" x14ac:dyDescent="0.25">
      <c r="A3301" s="22">
        <v>43495</v>
      </c>
      <c r="B3301" s="20"/>
      <c r="C3301" s="20"/>
      <c r="D3301" s="20"/>
      <c r="E3301" s="20">
        <v>1066.96</v>
      </c>
    </row>
    <row r="3302" spans="1:5" x14ac:dyDescent="0.25">
      <c r="A3302" s="22">
        <v>43496</v>
      </c>
      <c r="B3302" s="20"/>
      <c r="C3302" s="20"/>
      <c r="D3302" s="20"/>
      <c r="E3302" s="20">
        <v>1108.18</v>
      </c>
    </row>
    <row r="3303" spans="1:5" x14ac:dyDescent="0.25">
      <c r="A3303" s="22">
        <v>43497</v>
      </c>
      <c r="B3303" s="20"/>
      <c r="C3303" s="20"/>
      <c r="D3303" s="20"/>
      <c r="E3303" s="20">
        <v>1123.19</v>
      </c>
    </row>
    <row r="3304" spans="1:5" x14ac:dyDescent="0.25">
      <c r="A3304" s="22">
        <v>43500</v>
      </c>
      <c r="B3304" s="20"/>
      <c r="C3304" s="20"/>
      <c r="D3304" s="20"/>
      <c r="E3304" s="20">
        <v>1157.4100000000001</v>
      </c>
    </row>
    <row r="3305" spans="1:5" x14ac:dyDescent="0.25">
      <c r="A3305" s="22">
        <v>43501</v>
      </c>
      <c r="B3305" s="20"/>
      <c r="C3305" s="20"/>
      <c r="D3305" s="20"/>
      <c r="E3305" s="20">
        <v>1165.24</v>
      </c>
    </row>
    <row r="3306" spans="1:5" x14ac:dyDescent="0.25">
      <c r="A3306" s="22">
        <v>43502</v>
      </c>
      <c r="B3306" s="20"/>
      <c r="C3306" s="20"/>
      <c r="D3306" s="20"/>
      <c r="E3306" s="20">
        <v>1174.8900000000001</v>
      </c>
    </row>
    <row r="3307" spans="1:5" x14ac:dyDescent="0.25">
      <c r="A3307" s="22">
        <v>43503</v>
      </c>
      <c r="B3307" s="20"/>
      <c r="C3307" s="20"/>
      <c r="D3307" s="20"/>
      <c r="E3307" s="20">
        <v>1132.81</v>
      </c>
    </row>
    <row r="3308" spans="1:5" x14ac:dyDescent="0.25">
      <c r="A3308" s="22">
        <v>43504</v>
      </c>
      <c r="B3308" s="20"/>
      <c r="C3308" s="20"/>
      <c r="D3308" s="20"/>
      <c r="E3308" s="20">
        <v>1140.6199999999999</v>
      </c>
    </row>
    <row r="3309" spans="1:5" x14ac:dyDescent="0.25">
      <c r="A3309" s="22">
        <v>43507</v>
      </c>
      <c r="B3309" s="20"/>
      <c r="C3309" s="20"/>
      <c r="D3309" s="20"/>
      <c r="E3309" s="20">
        <v>1159.1099999999999</v>
      </c>
    </row>
    <row r="3310" spans="1:5" x14ac:dyDescent="0.25">
      <c r="A3310" s="22">
        <v>43508</v>
      </c>
      <c r="B3310" s="20"/>
      <c r="C3310" s="20"/>
      <c r="D3310" s="20"/>
      <c r="E3310" s="20">
        <v>1178.33</v>
      </c>
    </row>
    <row r="3311" spans="1:5" x14ac:dyDescent="0.25">
      <c r="A3311" s="22">
        <v>43509</v>
      </c>
      <c r="B3311" s="20"/>
      <c r="C3311" s="20"/>
      <c r="D3311" s="20"/>
      <c r="E3311" s="20">
        <v>1184.68</v>
      </c>
    </row>
    <row r="3312" spans="1:5" x14ac:dyDescent="0.25">
      <c r="A3312" s="22">
        <v>43510</v>
      </c>
      <c r="B3312" s="20"/>
      <c r="C3312" s="20"/>
      <c r="D3312" s="20"/>
      <c r="E3312" s="20">
        <v>1168.93</v>
      </c>
    </row>
    <row r="3313" spans="1:5" x14ac:dyDescent="0.25">
      <c r="A3313" s="22">
        <v>43511</v>
      </c>
      <c r="B3313" s="20"/>
      <c r="C3313" s="20"/>
      <c r="D3313" s="20"/>
      <c r="E3313" s="20">
        <v>1199.53</v>
      </c>
    </row>
    <row r="3314" spans="1:5" x14ac:dyDescent="0.25">
      <c r="A3314" s="22">
        <v>43515</v>
      </c>
      <c r="B3314" s="20"/>
      <c r="C3314" s="20"/>
      <c r="D3314" s="20"/>
      <c r="E3314" s="20">
        <v>1206.58</v>
      </c>
    </row>
    <row r="3315" spans="1:5" x14ac:dyDescent="0.25">
      <c r="A3315" s="22">
        <v>43516</v>
      </c>
      <c r="B3315" s="20"/>
      <c r="C3315" s="20"/>
      <c r="D3315" s="20"/>
      <c r="E3315" s="20">
        <v>1245</v>
      </c>
    </row>
    <row r="3316" spans="1:5" x14ac:dyDescent="0.25">
      <c r="A3316" s="22">
        <v>43517</v>
      </c>
      <c r="B3316" s="20"/>
      <c r="C3316" s="20"/>
      <c r="D3316" s="20"/>
      <c r="E3316" s="20">
        <v>1225.8499999999999</v>
      </c>
    </row>
    <row r="3317" spans="1:5" x14ac:dyDescent="0.25">
      <c r="A3317" s="22">
        <v>43518</v>
      </c>
      <c r="B3317" s="20"/>
      <c r="C3317" s="20"/>
      <c r="D3317" s="20"/>
      <c r="E3317" s="20">
        <v>1276.1099999999999</v>
      </c>
    </row>
    <row r="3318" spans="1:5" x14ac:dyDescent="0.25">
      <c r="A3318" s="22">
        <v>43521</v>
      </c>
      <c r="B3318" s="20"/>
      <c r="C3318" s="20"/>
      <c r="D3318" s="20"/>
      <c r="E3318" s="20">
        <v>1259.25</v>
      </c>
    </row>
    <row r="3319" spans="1:5" x14ac:dyDescent="0.25">
      <c r="A3319" s="22">
        <v>43522</v>
      </c>
      <c r="B3319" s="20"/>
      <c r="C3319" s="20"/>
      <c r="D3319" s="20"/>
      <c r="E3319" s="20">
        <v>1245.58</v>
      </c>
    </row>
    <row r="3320" spans="1:5" x14ac:dyDescent="0.25">
      <c r="A3320" s="22">
        <v>43523</v>
      </c>
      <c r="B3320" s="20"/>
      <c r="C3320" s="20"/>
      <c r="D3320" s="20"/>
      <c r="E3320" s="20">
        <v>1238.33</v>
      </c>
    </row>
    <row r="3321" spans="1:5" x14ac:dyDescent="0.25">
      <c r="A3321" s="22">
        <v>43524</v>
      </c>
      <c r="B3321" s="20"/>
      <c r="C3321" s="20"/>
      <c r="D3321" s="20"/>
      <c r="E3321" s="20">
        <v>1243.94</v>
      </c>
    </row>
    <row r="3322" spans="1:5" x14ac:dyDescent="0.25">
      <c r="A3322" s="22">
        <v>43525</v>
      </c>
      <c r="B3322" s="20"/>
      <c r="C3322" s="20"/>
      <c r="D3322" s="20"/>
      <c r="E3322" s="20">
        <v>1297.93</v>
      </c>
    </row>
    <row r="3323" spans="1:5" x14ac:dyDescent="0.25">
      <c r="A3323" s="22">
        <v>43528</v>
      </c>
      <c r="B3323" s="20"/>
      <c r="C3323" s="20"/>
      <c r="D3323" s="20"/>
      <c r="E3323" s="20">
        <v>1261.54</v>
      </c>
    </row>
    <row r="3324" spans="1:5" x14ac:dyDescent="0.25">
      <c r="A3324" s="22">
        <v>43529</v>
      </c>
      <c r="B3324" s="20"/>
      <c r="C3324" s="20"/>
      <c r="D3324" s="20"/>
      <c r="E3324" s="20">
        <v>1266.17</v>
      </c>
    </row>
    <row r="3325" spans="1:5" x14ac:dyDescent="0.25">
      <c r="A3325" s="22">
        <v>43530</v>
      </c>
      <c r="B3325" s="20"/>
      <c r="C3325" s="20"/>
      <c r="D3325" s="20"/>
      <c r="E3325" s="20">
        <v>1225.06</v>
      </c>
    </row>
    <row r="3326" spans="1:5" x14ac:dyDescent="0.25">
      <c r="A3326" s="22">
        <v>43531</v>
      </c>
      <c r="B3326" s="20"/>
      <c r="C3326" s="20"/>
      <c r="D3326" s="20"/>
      <c r="E3326" s="20">
        <v>1172.74</v>
      </c>
    </row>
    <row r="3327" spans="1:5" x14ac:dyDescent="0.25">
      <c r="A3327" s="22">
        <v>43532</v>
      </c>
      <c r="B3327" s="20"/>
      <c r="C3327" s="20"/>
      <c r="D3327" s="20"/>
      <c r="E3327" s="20">
        <v>1159.26</v>
      </c>
    </row>
    <row r="3328" spans="1:5" x14ac:dyDescent="0.25">
      <c r="A3328" s="22">
        <v>43535</v>
      </c>
      <c r="B3328" s="20"/>
      <c r="C3328" s="20"/>
      <c r="D3328" s="20"/>
      <c r="E3328" s="20">
        <v>1251.53</v>
      </c>
    </row>
    <row r="3329" spans="1:5" x14ac:dyDescent="0.25">
      <c r="A3329" s="22">
        <v>43536</v>
      </c>
      <c r="B3329" s="20"/>
      <c r="C3329" s="20"/>
      <c r="D3329" s="20"/>
      <c r="E3329" s="20">
        <v>1282.8599999999999</v>
      </c>
    </row>
    <row r="3330" spans="1:5" x14ac:dyDescent="0.25">
      <c r="A3330" s="22">
        <v>43537</v>
      </c>
      <c r="B3330" s="20"/>
      <c r="C3330" s="20"/>
      <c r="D3330" s="20"/>
      <c r="E3330" s="20">
        <v>1298.68</v>
      </c>
    </row>
    <row r="3331" spans="1:5" x14ac:dyDescent="0.25">
      <c r="A3331" s="22">
        <v>43538</v>
      </c>
      <c r="B3331" s="20"/>
      <c r="C3331" s="20"/>
      <c r="D3331" s="20"/>
      <c r="E3331" s="20">
        <v>1322.09</v>
      </c>
    </row>
    <row r="3332" spans="1:5" x14ac:dyDescent="0.25">
      <c r="A3332" s="22">
        <v>43539</v>
      </c>
      <c r="B3332" s="20"/>
      <c r="C3332" s="20"/>
      <c r="D3332" s="20"/>
      <c r="E3332" s="20">
        <v>1344.71</v>
      </c>
    </row>
    <row r="3333" spans="1:5" x14ac:dyDescent="0.25">
      <c r="A3333" s="22">
        <v>43542</v>
      </c>
      <c r="B3333" s="20"/>
      <c r="C3333" s="20"/>
      <c r="D3333" s="20"/>
      <c r="E3333" s="20">
        <v>1345.61</v>
      </c>
    </row>
    <row r="3334" spans="1:5" x14ac:dyDescent="0.25">
      <c r="A3334" s="22">
        <v>43543</v>
      </c>
      <c r="B3334" s="20"/>
      <c r="C3334" s="20"/>
      <c r="D3334" s="20"/>
      <c r="E3334" s="20">
        <v>1326.76</v>
      </c>
    </row>
    <row r="3335" spans="1:5" x14ac:dyDescent="0.25">
      <c r="A3335" s="22">
        <v>43544</v>
      </c>
      <c r="B3335" s="20"/>
      <c r="C3335" s="20"/>
      <c r="D3335" s="20"/>
      <c r="E3335" s="20">
        <v>1322.2</v>
      </c>
    </row>
    <row r="3336" spans="1:5" x14ac:dyDescent="0.25">
      <c r="A3336" s="22">
        <v>43545</v>
      </c>
      <c r="B3336" s="20"/>
      <c r="C3336" s="20"/>
      <c r="D3336" s="20"/>
      <c r="E3336" s="20">
        <v>1334.48</v>
      </c>
    </row>
    <row r="3337" spans="1:5" x14ac:dyDescent="0.25">
      <c r="A3337" s="22">
        <v>43546</v>
      </c>
      <c r="B3337" s="20"/>
      <c r="C3337" s="20"/>
      <c r="D3337" s="20"/>
      <c r="E3337" s="20">
        <v>1187.04</v>
      </c>
    </row>
    <row r="3338" spans="1:5" x14ac:dyDescent="0.25">
      <c r="A3338" s="22">
        <v>43549</v>
      </c>
      <c r="B3338" s="20"/>
      <c r="C3338" s="20"/>
      <c r="D3338" s="20"/>
      <c r="E3338" s="20">
        <v>1184.3399999999999</v>
      </c>
    </row>
    <row r="3339" spans="1:5" x14ac:dyDescent="0.25">
      <c r="A3339" s="22">
        <v>43550</v>
      </c>
      <c r="B3339" s="20"/>
      <c r="C3339" s="20"/>
      <c r="D3339" s="20"/>
      <c r="E3339" s="20">
        <v>1237.82</v>
      </c>
    </row>
    <row r="3340" spans="1:5" x14ac:dyDescent="0.25">
      <c r="A3340" s="22">
        <v>43551</v>
      </c>
      <c r="B3340" s="20"/>
      <c r="C3340" s="20"/>
      <c r="D3340" s="20"/>
      <c r="E3340" s="20">
        <v>1229.22</v>
      </c>
    </row>
    <row r="3341" spans="1:5" x14ac:dyDescent="0.25">
      <c r="A3341" s="22">
        <v>43552</v>
      </c>
      <c r="B3341" s="20"/>
      <c r="C3341" s="20"/>
      <c r="D3341" s="20"/>
      <c r="E3341" s="20">
        <v>1250.73</v>
      </c>
    </row>
    <row r="3342" spans="1:5" x14ac:dyDescent="0.25">
      <c r="A3342" s="22">
        <v>43553</v>
      </c>
      <c r="B3342" s="20"/>
      <c r="C3342" s="20"/>
      <c r="D3342" s="20"/>
      <c r="E3342" s="20">
        <v>1290.6600000000001</v>
      </c>
    </row>
    <row r="3343" spans="1:5" x14ac:dyDescent="0.25">
      <c r="A3343" s="22">
        <v>43556</v>
      </c>
      <c r="B3343" s="20"/>
      <c r="C3343" s="20"/>
      <c r="D3343" s="20"/>
      <c r="E3343" s="20">
        <v>1315.37</v>
      </c>
    </row>
    <row r="3344" spans="1:5" x14ac:dyDescent="0.25">
      <c r="A3344" s="22">
        <v>43557</v>
      </c>
      <c r="B3344" s="20"/>
      <c r="C3344" s="20"/>
      <c r="D3344" s="20"/>
      <c r="E3344" s="20">
        <v>1322.11</v>
      </c>
    </row>
    <row r="3345" spans="1:5" x14ac:dyDescent="0.25">
      <c r="A3345" s="22">
        <v>43558</v>
      </c>
      <c r="B3345" s="20"/>
      <c r="C3345" s="20"/>
      <c r="D3345" s="20"/>
      <c r="E3345" s="20">
        <v>1307.8</v>
      </c>
    </row>
    <row r="3346" spans="1:5" x14ac:dyDescent="0.25">
      <c r="A3346" s="22">
        <v>43559</v>
      </c>
      <c r="B3346" s="20"/>
      <c r="C3346" s="20"/>
      <c r="D3346" s="20"/>
      <c r="E3346" s="20">
        <v>1320</v>
      </c>
    </row>
    <row r="3347" spans="1:5" x14ac:dyDescent="0.25">
      <c r="A3347" s="22">
        <v>43560</v>
      </c>
      <c r="B3347" s="20"/>
      <c r="C3347" s="20"/>
      <c r="D3347" s="20"/>
      <c r="E3347" s="20">
        <v>1345.8</v>
      </c>
    </row>
    <row r="3348" spans="1:5" x14ac:dyDescent="0.25">
      <c r="A3348" s="22">
        <v>43563</v>
      </c>
      <c r="B3348" s="20"/>
      <c r="C3348" s="20"/>
      <c r="D3348" s="20"/>
      <c r="E3348" s="20">
        <v>1352.84</v>
      </c>
    </row>
    <row r="3349" spans="1:5" x14ac:dyDescent="0.25">
      <c r="A3349" s="22">
        <v>43564</v>
      </c>
      <c r="B3349" s="20"/>
      <c r="C3349" s="20"/>
      <c r="D3349" s="20"/>
      <c r="E3349" s="20">
        <v>1304.3499999999999</v>
      </c>
    </row>
    <row r="3350" spans="1:5" x14ac:dyDescent="0.25">
      <c r="A3350" s="22">
        <v>43565</v>
      </c>
      <c r="B3350" s="20"/>
      <c r="C3350" s="20"/>
      <c r="D3350" s="20"/>
      <c r="E3350" s="20">
        <v>1341.12</v>
      </c>
    </row>
    <row r="3351" spans="1:5" x14ac:dyDescent="0.25">
      <c r="A3351" s="22">
        <v>43566</v>
      </c>
      <c r="B3351" s="20"/>
      <c r="C3351" s="20"/>
      <c r="D3351" s="20"/>
      <c r="E3351" s="20">
        <v>1368.51</v>
      </c>
    </row>
    <row r="3352" spans="1:5" x14ac:dyDescent="0.25">
      <c r="A3352" s="22">
        <v>43567</v>
      </c>
      <c r="B3352" s="20"/>
      <c r="C3352" s="20"/>
      <c r="D3352" s="20"/>
      <c r="E3352" s="20">
        <v>1431.14</v>
      </c>
    </row>
    <row r="3353" spans="1:5" x14ac:dyDescent="0.25">
      <c r="A3353" s="22">
        <v>43570</v>
      </c>
      <c r="B3353" s="20"/>
      <c r="C3353" s="20"/>
      <c r="D3353" s="20"/>
      <c r="E3353" s="20">
        <v>1446.97</v>
      </c>
    </row>
    <row r="3354" spans="1:5" x14ac:dyDescent="0.25">
      <c r="A3354" s="22">
        <v>43571</v>
      </c>
      <c r="B3354" s="20"/>
      <c r="C3354" s="20"/>
      <c r="D3354" s="20"/>
      <c r="E3354" s="20">
        <v>1456.24</v>
      </c>
    </row>
    <row r="3355" spans="1:5" x14ac:dyDescent="0.25">
      <c r="A3355" s="22">
        <v>43572</v>
      </c>
      <c r="B3355" s="20"/>
      <c r="C3355" s="20"/>
      <c r="D3355" s="20"/>
      <c r="E3355" s="20">
        <v>1452.25</v>
      </c>
    </row>
    <row r="3356" spans="1:5" x14ac:dyDescent="0.25">
      <c r="A3356" s="22">
        <v>43573</v>
      </c>
      <c r="B3356" s="20"/>
      <c r="C3356" s="20"/>
      <c r="D3356" s="20"/>
      <c r="E3356" s="20">
        <v>1471.33</v>
      </c>
    </row>
    <row r="3357" spans="1:5" x14ac:dyDescent="0.25">
      <c r="A3357" s="22">
        <v>43577</v>
      </c>
      <c r="B3357" s="20"/>
      <c r="C3357" s="20"/>
      <c r="D3357" s="20"/>
      <c r="E3357" s="20">
        <v>1485.37</v>
      </c>
    </row>
    <row r="3358" spans="1:5" x14ac:dyDescent="0.25">
      <c r="A3358" s="22">
        <v>43578</v>
      </c>
      <c r="B3358" s="20"/>
      <c r="C3358" s="20"/>
      <c r="D3358" s="20"/>
      <c r="E3358" s="20">
        <v>1495.55</v>
      </c>
    </row>
    <row r="3359" spans="1:5" x14ac:dyDescent="0.25">
      <c r="A3359" s="22">
        <v>43579</v>
      </c>
      <c r="B3359" s="20"/>
      <c r="C3359" s="20"/>
      <c r="D3359" s="20"/>
      <c r="E3359" s="20">
        <v>1469.51</v>
      </c>
    </row>
    <row r="3360" spans="1:5" x14ac:dyDescent="0.25">
      <c r="A3360" s="22">
        <v>43580</v>
      </c>
      <c r="B3360" s="20"/>
      <c r="C3360" s="20"/>
      <c r="D3360" s="20"/>
      <c r="E3360" s="20">
        <v>1446.82</v>
      </c>
    </row>
    <row r="3361" spans="1:5" x14ac:dyDescent="0.25">
      <c r="A3361" s="22">
        <v>43581</v>
      </c>
      <c r="B3361" s="20"/>
      <c r="C3361" s="20"/>
      <c r="D3361" s="20"/>
      <c r="E3361" s="20">
        <v>1472.51</v>
      </c>
    </row>
    <row r="3362" spans="1:5" x14ac:dyDescent="0.25">
      <c r="A3362" s="22">
        <v>43584</v>
      </c>
      <c r="B3362" s="20"/>
      <c r="C3362" s="20"/>
      <c r="D3362" s="20"/>
      <c r="E3362" s="20">
        <v>1461.42</v>
      </c>
    </row>
    <row r="3363" spans="1:5" x14ac:dyDescent="0.25">
      <c r="A3363" s="22">
        <v>43585</v>
      </c>
      <c r="B3363" s="20"/>
      <c r="C3363" s="20"/>
      <c r="D3363" s="20"/>
      <c r="E3363" s="20">
        <v>1459.78</v>
      </c>
    </row>
    <row r="3364" spans="1:5" x14ac:dyDescent="0.25">
      <c r="A3364" s="22">
        <v>43586</v>
      </c>
      <c r="B3364" s="20"/>
      <c r="C3364" s="20"/>
      <c r="D3364" s="20"/>
      <c r="E3364" s="20">
        <v>1416.43</v>
      </c>
    </row>
    <row r="3365" spans="1:5" x14ac:dyDescent="0.25">
      <c r="A3365" s="22">
        <v>43587</v>
      </c>
      <c r="B3365" s="20"/>
      <c r="C3365" s="20"/>
      <c r="D3365" s="20"/>
      <c r="E3365" s="20">
        <v>1391.03</v>
      </c>
    </row>
    <row r="3366" spans="1:5" x14ac:dyDescent="0.25">
      <c r="A3366" s="22">
        <v>43588</v>
      </c>
      <c r="B3366" s="20"/>
      <c r="C3366" s="20"/>
      <c r="D3366" s="20"/>
      <c r="E3366" s="20">
        <v>1469.96</v>
      </c>
    </row>
    <row r="3367" spans="1:5" x14ac:dyDescent="0.25">
      <c r="A3367" s="22">
        <v>43591</v>
      </c>
      <c r="B3367" s="20"/>
      <c r="C3367" s="20"/>
      <c r="D3367" s="20"/>
      <c r="E3367" s="20">
        <v>1382.22</v>
      </c>
    </row>
    <row r="3368" spans="1:5" x14ac:dyDescent="0.25">
      <c r="A3368" s="22">
        <v>43592</v>
      </c>
      <c r="B3368" s="20"/>
      <c r="C3368" s="20"/>
      <c r="D3368" s="20"/>
      <c r="E3368" s="20">
        <v>1143.07</v>
      </c>
    </row>
    <row r="3369" spans="1:5" x14ac:dyDescent="0.25">
      <c r="A3369" s="22">
        <v>43593</v>
      </c>
      <c r="B3369" s="20"/>
      <c r="C3369" s="20"/>
      <c r="D3369" s="20"/>
      <c r="E3369" s="20">
        <v>1182.17</v>
      </c>
    </row>
    <row r="3370" spans="1:5" x14ac:dyDescent="0.25">
      <c r="A3370" s="22">
        <v>43594</v>
      </c>
      <c r="B3370" s="20"/>
      <c r="C3370" s="20"/>
      <c r="D3370" s="20"/>
      <c r="E3370" s="20">
        <v>1173.0999999999999</v>
      </c>
    </row>
    <row r="3371" spans="1:5" x14ac:dyDescent="0.25">
      <c r="A3371" s="22">
        <v>43595</v>
      </c>
      <c r="B3371" s="20"/>
      <c r="C3371" s="20"/>
      <c r="D3371" s="20"/>
      <c r="E3371" s="20">
        <v>1250.23</v>
      </c>
    </row>
    <row r="3372" spans="1:5" x14ac:dyDescent="0.25">
      <c r="A3372" s="22">
        <v>43598</v>
      </c>
      <c r="B3372" s="20"/>
      <c r="C3372" s="20"/>
      <c r="D3372" s="20"/>
      <c r="E3372" s="20">
        <v>1087.99</v>
      </c>
    </row>
    <row r="3373" spans="1:5" x14ac:dyDescent="0.25">
      <c r="A3373" s="22">
        <v>43599</v>
      </c>
      <c r="B3373" s="20"/>
      <c r="C3373" s="20"/>
      <c r="D3373" s="20"/>
      <c r="E3373" s="20">
        <v>1145.96</v>
      </c>
    </row>
    <row r="3374" spans="1:5" x14ac:dyDescent="0.25">
      <c r="A3374" s="22">
        <v>43600</v>
      </c>
      <c r="B3374" s="20"/>
      <c r="C3374" s="20"/>
      <c r="D3374" s="20"/>
      <c r="E3374" s="20">
        <v>1194.07</v>
      </c>
    </row>
    <row r="3375" spans="1:5" x14ac:dyDescent="0.25">
      <c r="A3375" s="22">
        <v>43601</v>
      </c>
      <c r="B3375" s="20"/>
      <c r="C3375" s="20"/>
      <c r="D3375" s="20"/>
      <c r="E3375" s="20">
        <v>1239.42</v>
      </c>
    </row>
    <row r="3376" spans="1:5" x14ac:dyDescent="0.25">
      <c r="A3376" s="22">
        <v>43602</v>
      </c>
      <c r="B3376" s="20"/>
      <c r="C3376" s="20"/>
      <c r="D3376" s="20"/>
      <c r="E3376" s="20">
        <v>1229.01</v>
      </c>
    </row>
    <row r="3377" spans="1:5" x14ac:dyDescent="0.25">
      <c r="A3377" s="22">
        <v>43605</v>
      </c>
      <c r="B3377" s="20"/>
      <c r="C3377" s="20"/>
      <c r="D3377" s="20"/>
      <c r="E3377" s="20">
        <v>1211.44</v>
      </c>
    </row>
    <row r="3378" spans="1:5" x14ac:dyDescent="0.25">
      <c r="A3378" s="22">
        <v>43606</v>
      </c>
      <c r="B3378" s="20"/>
      <c r="C3378" s="20"/>
      <c r="D3378" s="20"/>
      <c r="E3378" s="20">
        <v>1268.95</v>
      </c>
    </row>
    <row r="3379" spans="1:5" x14ac:dyDescent="0.25">
      <c r="A3379" s="22">
        <v>43607</v>
      </c>
      <c r="B3379" s="20"/>
      <c r="C3379" s="20"/>
      <c r="D3379" s="20"/>
      <c r="E3379" s="20">
        <v>1290.6500000000001</v>
      </c>
    </row>
    <row r="3380" spans="1:5" x14ac:dyDescent="0.25">
      <c r="A3380" s="22">
        <v>43608</v>
      </c>
      <c r="B3380" s="20"/>
      <c r="C3380" s="20"/>
      <c r="D3380" s="20"/>
      <c r="E3380" s="20">
        <v>1187.25</v>
      </c>
    </row>
    <row r="3381" spans="1:5" x14ac:dyDescent="0.25">
      <c r="A3381" s="22">
        <v>43609</v>
      </c>
      <c r="B3381" s="20"/>
      <c r="C3381" s="20"/>
      <c r="D3381" s="20"/>
      <c r="E3381" s="20">
        <v>1223.8599999999999</v>
      </c>
    </row>
    <row r="3382" spans="1:5" x14ac:dyDescent="0.25">
      <c r="A3382" s="22">
        <v>43613</v>
      </c>
      <c r="B3382" s="20"/>
      <c r="C3382" s="20"/>
      <c r="D3382" s="20"/>
      <c r="E3382" s="20">
        <v>1186.5899999999999</v>
      </c>
    </row>
    <row r="3383" spans="1:5" x14ac:dyDescent="0.25">
      <c r="A3383" s="22">
        <v>43614</v>
      </c>
      <c r="B3383" s="20"/>
      <c r="C3383" s="20"/>
      <c r="D3383" s="20"/>
      <c r="E3383" s="20">
        <v>1157.57</v>
      </c>
    </row>
    <row r="3384" spans="1:5" x14ac:dyDescent="0.25">
      <c r="A3384" s="22">
        <v>43615</v>
      </c>
      <c r="B3384" s="20"/>
      <c r="C3384" s="20"/>
      <c r="D3384" s="20"/>
      <c r="E3384" s="20">
        <v>1176.8399999999999</v>
      </c>
    </row>
    <row r="3385" spans="1:5" x14ac:dyDescent="0.25">
      <c r="A3385" s="22">
        <v>43616</v>
      </c>
      <c r="B3385" s="20"/>
      <c r="C3385" s="20"/>
      <c r="D3385" s="20"/>
      <c r="E3385" s="20">
        <v>1132.71</v>
      </c>
    </row>
    <row r="3386" spans="1:5" x14ac:dyDescent="0.25">
      <c r="A3386" s="22">
        <v>43619</v>
      </c>
      <c r="B3386" s="20"/>
      <c r="C3386" s="20"/>
      <c r="D3386" s="20"/>
      <c r="E3386" s="20">
        <v>1112.98</v>
      </c>
    </row>
    <row r="3387" spans="1:5" x14ac:dyDescent="0.25">
      <c r="A3387" s="22">
        <v>43620</v>
      </c>
      <c r="B3387" s="20"/>
      <c r="C3387" s="20"/>
      <c r="D3387" s="20"/>
      <c r="E3387" s="20">
        <v>1182.29</v>
      </c>
    </row>
    <row r="3388" spans="1:5" x14ac:dyDescent="0.25">
      <c r="A3388" s="22">
        <v>43621</v>
      </c>
      <c r="B3388" s="20"/>
      <c r="C3388" s="20"/>
      <c r="D3388" s="20"/>
      <c r="E3388" s="20">
        <v>1209.01</v>
      </c>
    </row>
    <row r="3389" spans="1:5" x14ac:dyDescent="0.25">
      <c r="A3389" s="22">
        <v>43622</v>
      </c>
      <c r="B3389" s="20"/>
      <c r="C3389" s="20"/>
      <c r="D3389" s="20"/>
      <c r="E3389" s="20">
        <v>1231.56</v>
      </c>
    </row>
    <row r="3390" spans="1:5" x14ac:dyDescent="0.25">
      <c r="A3390" s="22">
        <v>43623</v>
      </c>
      <c r="B3390" s="20"/>
      <c r="C3390" s="20"/>
      <c r="D3390" s="20"/>
      <c r="E3390" s="20">
        <v>1223.73</v>
      </c>
    </row>
    <row r="3391" spans="1:5" x14ac:dyDescent="0.25">
      <c r="A3391" s="22">
        <v>43626</v>
      </c>
      <c r="B3391" s="20"/>
      <c r="C3391" s="20"/>
      <c r="D3391" s="20"/>
      <c r="E3391" s="20">
        <v>1232.78</v>
      </c>
    </row>
    <row r="3392" spans="1:5" x14ac:dyDescent="0.25">
      <c r="A3392" s="22">
        <v>43627</v>
      </c>
      <c r="B3392" s="20"/>
      <c r="C3392" s="20"/>
      <c r="D3392" s="20"/>
      <c r="E3392" s="20">
        <v>1230.7</v>
      </c>
    </row>
    <row r="3393" spans="1:5" x14ac:dyDescent="0.25">
      <c r="A3393" s="22">
        <v>43628</v>
      </c>
      <c r="B3393" s="20"/>
      <c r="C3393" s="20"/>
      <c r="D3393" s="20"/>
      <c r="E3393" s="20">
        <v>1234.95</v>
      </c>
    </row>
    <row r="3394" spans="1:5" x14ac:dyDescent="0.25">
      <c r="A3394" s="22">
        <v>43629</v>
      </c>
      <c r="B3394" s="20"/>
      <c r="C3394" s="20"/>
      <c r="D3394" s="20"/>
      <c r="E3394" s="20">
        <v>1234.53</v>
      </c>
    </row>
    <row r="3395" spans="1:5" x14ac:dyDescent="0.25">
      <c r="A3395" s="22">
        <v>43630</v>
      </c>
      <c r="B3395" s="20"/>
      <c r="C3395" s="20"/>
      <c r="D3395" s="20"/>
      <c r="E3395" s="20">
        <v>1254.17</v>
      </c>
    </row>
    <row r="3396" spans="1:5" x14ac:dyDescent="0.25">
      <c r="A3396" s="22">
        <v>43633</v>
      </c>
      <c r="B3396" s="20"/>
      <c r="C3396" s="20"/>
      <c r="D3396" s="20"/>
      <c r="E3396" s="20">
        <v>1269.53</v>
      </c>
    </row>
    <row r="3397" spans="1:5" x14ac:dyDescent="0.25">
      <c r="A3397" s="22">
        <v>43634</v>
      </c>
      <c r="B3397" s="20"/>
      <c r="C3397" s="20"/>
      <c r="D3397" s="20"/>
      <c r="E3397" s="20">
        <v>1277.6300000000001</v>
      </c>
    </row>
    <row r="3398" spans="1:5" x14ac:dyDescent="0.25">
      <c r="A3398" s="22">
        <v>43635</v>
      </c>
      <c r="B3398" s="20"/>
      <c r="C3398" s="20"/>
      <c r="D3398" s="20"/>
      <c r="E3398" s="20">
        <v>1320.12</v>
      </c>
    </row>
    <row r="3399" spans="1:5" x14ac:dyDescent="0.25">
      <c r="A3399" s="22">
        <v>43636</v>
      </c>
      <c r="B3399" s="20"/>
      <c r="C3399" s="20"/>
      <c r="D3399" s="20"/>
      <c r="E3399" s="20">
        <v>1318.43</v>
      </c>
    </row>
    <row r="3400" spans="1:5" x14ac:dyDescent="0.25">
      <c r="A3400" s="22">
        <v>43637</v>
      </c>
      <c r="B3400" s="20"/>
      <c r="C3400" s="20"/>
      <c r="D3400" s="20"/>
      <c r="E3400" s="20">
        <v>1287.26</v>
      </c>
    </row>
    <row r="3401" spans="1:5" x14ac:dyDescent="0.25">
      <c r="A3401" s="22">
        <v>43640</v>
      </c>
      <c r="B3401" s="20"/>
      <c r="C3401" s="20"/>
      <c r="D3401" s="20"/>
      <c r="E3401" s="20">
        <v>1294.57</v>
      </c>
    </row>
    <row r="3402" spans="1:5" x14ac:dyDescent="0.25">
      <c r="A3402" s="22">
        <v>43641</v>
      </c>
      <c r="B3402" s="20"/>
      <c r="C3402" s="20"/>
      <c r="D3402" s="20"/>
      <c r="E3402" s="20">
        <v>1260.73</v>
      </c>
    </row>
    <row r="3403" spans="1:5" x14ac:dyDescent="0.25">
      <c r="A3403" s="22">
        <v>43642</v>
      </c>
      <c r="B3403" s="20"/>
      <c r="C3403" s="20"/>
      <c r="D3403" s="20"/>
      <c r="E3403" s="20">
        <v>1277.23</v>
      </c>
    </row>
    <row r="3404" spans="1:5" x14ac:dyDescent="0.25">
      <c r="A3404" s="22">
        <v>43643</v>
      </c>
      <c r="B3404" s="20"/>
      <c r="C3404" s="20"/>
      <c r="D3404" s="20"/>
      <c r="E3404" s="20">
        <v>1292.4000000000001</v>
      </c>
    </row>
    <row r="3405" spans="1:5" x14ac:dyDescent="0.25">
      <c r="A3405" s="22">
        <v>43644</v>
      </c>
      <c r="B3405" s="20"/>
      <c r="C3405" s="20"/>
      <c r="D3405" s="20"/>
      <c r="E3405" s="20">
        <v>1312.83</v>
      </c>
    </row>
    <row r="3406" spans="1:5" x14ac:dyDescent="0.25">
      <c r="A3406" s="22">
        <v>43647</v>
      </c>
      <c r="B3406" s="20"/>
      <c r="C3406" s="20"/>
      <c r="D3406" s="20"/>
      <c r="E3406" s="20">
        <v>1382.47</v>
      </c>
    </row>
    <row r="3407" spans="1:5" x14ac:dyDescent="0.25">
      <c r="A3407" s="22">
        <v>43648</v>
      </c>
      <c r="B3407" s="20"/>
      <c r="C3407" s="20"/>
      <c r="D3407" s="20"/>
      <c r="E3407" s="20">
        <v>1435.99</v>
      </c>
    </row>
    <row r="3408" spans="1:5" x14ac:dyDescent="0.25">
      <c r="A3408" s="22">
        <v>43649</v>
      </c>
      <c r="B3408" s="20"/>
      <c r="C3408" s="20"/>
      <c r="D3408" s="20"/>
      <c r="E3408" s="20">
        <v>1432.31</v>
      </c>
    </row>
    <row r="3409" spans="1:5" x14ac:dyDescent="0.25">
      <c r="A3409" s="22">
        <v>43651</v>
      </c>
      <c r="B3409" s="20"/>
      <c r="C3409" s="20"/>
      <c r="D3409" s="20"/>
      <c r="E3409" s="20">
        <v>1431.51</v>
      </c>
    </row>
    <row r="3410" spans="1:5" x14ac:dyDescent="0.25">
      <c r="A3410" s="22">
        <v>43654</v>
      </c>
      <c r="B3410" s="20"/>
      <c r="C3410" s="20"/>
      <c r="D3410" s="20"/>
      <c r="E3410" s="20">
        <v>1408.63</v>
      </c>
    </row>
    <row r="3411" spans="1:5" x14ac:dyDescent="0.25">
      <c r="A3411" s="22">
        <v>43655</v>
      </c>
      <c r="B3411" s="20"/>
      <c r="C3411" s="20"/>
      <c r="D3411" s="20"/>
      <c r="E3411" s="20">
        <v>1394.5</v>
      </c>
    </row>
    <row r="3412" spans="1:5" x14ac:dyDescent="0.25">
      <c r="A3412" s="22">
        <v>43656</v>
      </c>
      <c r="B3412" s="20"/>
      <c r="C3412" s="20"/>
      <c r="D3412" s="20"/>
      <c r="E3412" s="20">
        <v>1437.74</v>
      </c>
    </row>
    <row r="3413" spans="1:5" x14ac:dyDescent="0.25">
      <c r="A3413" s="22">
        <v>43657</v>
      </c>
      <c r="B3413" s="20"/>
      <c r="C3413" s="20"/>
      <c r="D3413" s="20"/>
      <c r="E3413" s="20">
        <v>1455.8</v>
      </c>
    </row>
    <row r="3414" spans="1:5" x14ac:dyDescent="0.25">
      <c r="A3414" s="22">
        <v>43658</v>
      </c>
      <c r="B3414" s="20"/>
      <c r="C3414" s="20"/>
      <c r="D3414" s="20"/>
      <c r="E3414" s="20">
        <v>1485.1</v>
      </c>
    </row>
    <row r="3415" spans="1:5" x14ac:dyDescent="0.25">
      <c r="A3415" s="22">
        <v>43661</v>
      </c>
      <c r="B3415" s="20"/>
      <c r="C3415" s="20"/>
      <c r="D3415" s="20"/>
      <c r="E3415" s="20">
        <v>1486.56</v>
      </c>
    </row>
    <row r="3416" spans="1:5" x14ac:dyDescent="0.25">
      <c r="A3416" s="22">
        <v>43662</v>
      </c>
      <c r="B3416" s="20"/>
      <c r="C3416" s="20"/>
      <c r="D3416" s="20"/>
      <c r="E3416" s="20">
        <v>1494.7</v>
      </c>
    </row>
    <row r="3417" spans="1:5" x14ac:dyDescent="0.25">
      <c r="A3417" s="22">
        <v>43663</v>
      </c>
      <c r="B3417" s="20"/>
      <c r="C3417" s="20"/>
      <c r="D3417" s="20"/>
      <c r="E3417" s="20">
        <v>1454.2</v>
      </c>
    </row>
    <row r="3418" spans="1:5" x14ac:dyDescent="0.25">
      <c r="A3418" s="22">
        <v>43664</v>
      </c>
      <c r="B3418" s="20"/>
      <c r="C3418" s="20"/>
      <c r="D3418" s="20"/>
      <c r="E3418" s="20">
        <v>1461.29</v>
      </c>
    </row>
    <row r="3419" spans="1:5" x14ac:dyDescent="0.25">
      <c r="A3419" s="22">
        <v>43665</v>
      </c>
      <c r="B3419" s="20"/>
      <c r="C3419" s="20"/>
      <c r="D3419" s="20"/>
      <c r="E3419" s="20">
        <v>1453.32</v>
      </c>
    </row>
    <row r="3420" spans="1:5" x14ac:dyDescent="0.25">
      <c r="A3420" s="22">
        <v>43668</v>
      </c>
      <c r="B3420" s="20"/>
      <c r="C3420" s="20"/>
      <c r="D3420" s="20"/>
      <c r="E3420" s="20">
        <v>1474.74</v>
      </c>
    </row>
    <row r="3421" spans="1:5" x14ac:dyDescent="0.25">
      <c r="A3421" s="22">
        <v>43669</v>
      </c>
      <c r="B3421" s="20"/>
      <c r="C3421" s="20"/>
      <c r="D3421" s="20"/>
      <c r="E3421" s="20">
        <v>1524.21</v>
      </c>
    </row>
    <row r="3422" spans="1:5" x14ac:dyDescent="0.25">
      <c r="A3422" s="22">
        <v>43670</v>
      </c>
      <c r="B3422" s="20"/>
      <c r="C3422" s="20"/>
      <c r="D3422" s="20"/>
      <c r="E3422" s="20">
        <v>1567.68</v>
      </c>
    </row>
    <row r="3423" spans="1:5" x14ac:dyDescent="0.25">
      <c r="A3423" s="22">
        <v>43671</v>
      </c>
      <c r="B3423" s="20"/>
      <c r="C3423" s="20"/>
      <c r="D3423" s="20"/>
      <c r="E3423" s="20">
        <v>1513.01</v>
      </c>
    </row>
    <row r="3424" spans="1:5" x14ac:dyDescent="0.25">
      <c r="A3424" s="22">
        <v>43672</v>
      </c>
      <c r="B3424" s="20"/>
      <c r="C3424" s="20"/>
      <c r="D3424" s="20"/>
      <c r="E3424" s="20">
        <v>1555.13</v>
      </c>
    </row>
    <row r="3425" spans="1:5" x14ac:dyDescent="0.25">
      <c r="A3425" s="22">
        <v>43675</v>
      </c>
      <c r="B3425" s="20"/>
      <c r="C3425" s="20"/>
      <c r="D3425" s="20"/>
      <c r="E3425" s="20">
        <v>1543.98</v>
      </c>
    </row>
    <row r="3426" spans="1:5" x14ac:dyDescent="0.25">
      <c r="A3426" s="22">
        <v>43676</v>
      </c>
      <c r="B3426" s="20"/>
      <c r="C3426" s="20"/>
      <c r="D3426" s="20"/>
      <c r="E3426" s="20">
        <v>1500.58</v>
      </c>
    </row>
    <row r="3427" spans="1:5" x14ac:dyDescent="0.25">
      <c r="A3427" s="22">
        <v>43677</v>
      </c>
      <c r="B3427" s="20"/>
      <c r="C3427" s="20"/>
      <c r="D3427" s="20"/>
      <c r="E3427" s="20">
        <v>1432.1</v>
      </c>
    </row>
    <row r="3428" spans="1:5" x14ac:dyDescent="0.25">
      <c r="A3428" s="22">
        <v>43678</v>
      </c>
      <c r="B3428" s="20"/>
      <c r="C3428" s="20"/>
      <c r="D3428" s="20"/>
      <c r="E3428" s="20">
        <v>1320.52</v>
      </c>
    </row>
    <row r="3429" spans="1:5" x14ac:dyDescent="0.25">
      <c r="A3429" s="22">
        <v>43679</v>
      </c>
      <c r="B3429" s="20"/>
      <c r="C3429" s="20"/>
      <c r="D3429" s="20"/>
      <c r="E3429" s="20">
        <v>1289.82</v>
      </c>
    </row>
    <row r="3430" spans="1:5" x14ac:dyDescent="0.25">
      <c r="A3430" s="22">
        <v>43682</v>
      </c>
      <c r="B3430" s="20"/>
      <c r="C3430" s="20"/>
      <c r="D3430" s="20"/>
      <c r="E3430" s="20">
        <v>1129</v>
      </c>
    </row>
    <row r="3431" spans="1:5" x14ac:dyDescent="0.25">
      <c r="A3431" s="22">
        <v>43683</v>
      </c>
      <c r="B3431" s="20"/>
      <c r="C3431" s="20"/>
      <c r="D3431" s="20"/>
      <c r="E3431" s="20">
        <v>1180.49</v>
      </c>
    </row>
    <row r="3432" spans="1:5" x14ac:dyDescent="0.25">
      <c r="A3432" s="22">
        <v>43684</v>
      </c>
      <c r="B3432" s="20"/>
      <c r="C3432" s="20"/>
      <c r="D3432" s="20"/>
      <c r="E3432" s="20">
        <v>1183.32</v>
      </c>
    </row>
    <row r="3433" spans="1:5" x14ac:dyDescent="0.25">
      <c r="A3433" s="22">
        <v>43685</v>
      </c>
      <c r="B3433" s="20"/>
      <c r="C3433" s="20"/>
      <c r="D3433" s="20"/>
      <c r="E3433" s="20">
        <v>1253.24</v>
      </c>
    </row>
    <row r="3434" spans="1:5" x14ac:dyDescent="0.25">
      <c r="A3434" s="22">
        <v>43686</v>
      </c>
      <c r="B3434" s="20"/>
      <c r="C3434" s="20"/>
      <c r="D3434" s="20"/>
      <c r="E3434" s="20">
        <v>1228.1300000000001</v>
      </c>
    </row>
    <row r="3435" spans="1:5" x14ac:dyDescent="0.25">
      <c r="A3435" s="22">
        <v>43689</v>
      </c>
      <c r="B3435" s="20"/>
      <c r="C3435" s="20"/>
      <c r="D3435" s="20"/>
      <c r="E3435" s="20">
        <v>1122.71</v>
      </c>
    </row>
    <row r="3436" spans="1:5" x14ac:dyDescent="0.25">
      <c r="A3436" s="22">
        <v>43690</v>
      </c>
      <c r="B3436" s="20"/>
      <c r="C3436" s="20"/>
      <c r="D3436" s="20"/>
      <c r="E3436" s="20">
        <v>1196.73</v>
      </c>
    </row>
    <row r="3437" spans="1:5" x14ac:dyDescent="0.25">
      <c r="A3437" s="22">
        <v>43691</v>
      </c>
      <c r="B3437" s="20"/>
      <c r="C3437" s="20"/>
      <c r="D3437" s="20"/>
      <c r="E3437" s="20">
        <v>1048.44</v>
      </c>
    </row>
    <row r="3438" spans="1:5" x14ac:dyDescent="0.25">
      <c r="A3438" s="22">
        <v>43692</v>
      </c>
      <c r="B3438" s="20"/>
      <c r="C3438" s="20"/>
      <c r="D3438" s="20"/>
      <c r="E3438" s="20">
        <v>1068.43</v>
      </c>
    </row>
    <row r="3439" spans="1:5" x14ac:dyDescent="0.25">
      <c r="A3439" s="22">
        <v>43693</v>
      </c>
      <c r="B3439" s="20"/>
      <c r="C3439" s="20"/>
      <c r="D3439" s="20"/>
      <c r="E3439" s="20">
        <v>1126.31</v>
      </c>
    </row>
    <row r="3440" spans="1:5" x14ac:dyDescent="0.25">
      <c r="A3440" s="22">
        <v>43696</v>
      </c>
      <c r="B3440" s="20"/>
      <c r="C3440" s="20"/>
      <c r="D3440" s="20"/>
      <c r="E3440" s="20">
        <v>1212.82</v>
      </c>
    </row>
    <row r="3441" spans="1:5" x14ac:dyDescent="0.25">
      <c r="A3441" s="22">
        <v>43697</v>
      </c>
      <c r="B3441" s="20"/>
      <c r="C3441" s="20"/>
      <c r="D3441" s="20"/>
      <c r="E3441" s="20">
        <v>1182.43</v>
      </c>
    </row>
    <row r="3442" spans="1:5" x14ac:dyDescent="0.25">
      <c r="A3442" s="22">
        <v>43698</v>
      </c>
      <c r="B3442" s="20"/>
      <c r="C3442" s="20"/>
      <c r="D3442" s="20"/>
      <c r="E3442" s="20">
        <v>1237</v>
      </c>
    </row>
    <row r="3443" spans="1:5" x14ac:dyDescent="0.25">
      <c r="A3443" s="22">
        <v>43699</v>
      </c>
      <c r="B3443" s="20"/>
      <c r="C3443" s="20"/>
      <c r="D3443" s="20"/>
      <c r="E3443" s="20">
        <v>1220.46</v>
      </c>
    </row>
    <row r="3444" spans="1:5" x14ac:dyDescent="0.25">
      <c r="A3444" s="22">
        <v>43700</v>
      </c>
      <c r="B3444" s="20"/>
      <c r="C3444" s="20"/>
      <c r="D3444" s="20"/>
      <c r="E3444" s="20">
        <v>1050.03</v>
      </c>
    </row>
    <row r="3445" spans="1:5" x14ac:dyDescent="0.25">
      <c r="A3445" s="22">
        <v>43703</v>
      </c>
      <c r="B3445" s="20"/>
      <c r="C3445" s="20"/>
      <c r="D3445" s="20"/>
      <c r="E3445" s="20">
        <v>1080.99</v>
      </c>
    </row>
    <row r="3446" spans="1:5" x14ac:dyDescent="0.25">
      <c r="A3446" s="22">
        <v>43704</v>
      </c>
      <c r="B3446" s="20"/>
      <c r="C3446" s="20"/>
      <c r="D3446" s="20"/>
      <c r="E3446" s="20">
        <v>1068.74</v>
      </c>
    </row>
    <row r="3447" spans="1:5" x14ac:dyDescent="0.25">
      <c r="A3447" s="22">
        <v>43705</v>
      </c>
      <c r="B3447" s="20"/>
      <c r="C3447" s="20"/>
      <c r="D3447" s="20"/>
      <c r="E3447" s="20">
        <v>1084.07</v>
      </c>
    </row>
    <row r="3448" spans="1:5" x14ac:dyDescent="0.25">
      <c r="A3448" s="22">
        <v>43706</v>
      </c>
      <c r="B3448" s="20"/>
      <c r="C3448" s="20"/>
      <c r="D3448" s="20"/>
      <c r="E3448" s="20">
        <v>1140.74</v>
      </c>
    </row>
    <row r="3449" spans="1:5" x14ac:dyDescent="0.25">
      <c r="A3449" s="22">
        <v>43707</v>
      </c>
      <c r="B3449" s="20"/>
      <c r="C3449" s="20"/>
      <c r="D3449" s="20"/>
      <c r="E3449" s="20">
        <v>1130.2</v>
      </c>
    </row>
    <row r="3450" spans="1:5" x14ac:dyDescent="0.25">
      <c r="A3450" s="22">
        <v>43711</v>
      </c>
      <c r="B3450" s="20"/>
      <c r="C3450" s="20"/>
      <c r="D3450" s="20"/>
      <c r="E3450" s="20">
        <v>1084.29</v>
      </c>
    </row>
    <row r="3451" spans="1:5" x14ac:dyDescent="0.25">
      <c r="A3451" s="22">
        <v>43712</v>
      </c>
      <c r="B3451" s="20"/>
      <c r="C3451" s="20"/>
      <c r="D3451" s="20"/>
      <c r="E3451" s="20">
        <v>1146.6400000000001</v>
      </c>
    </row>
    <row r="3452" spans="1:5" x14ac:dyDescent="0.25">
      <c r="A3452" s="22">
        <v>43713</v>
      </c>
      <c r="B3452" s="20"/>
      <c r="C3452" s="20"/>
      <c r="D3452" s="20"/>
      <c r="E3452" s="20">
        <v>1199.19</v>
      </c>
    </row>
    <row r="3453" spans="1:5" x14ac:dyDescent="0.25">
      <c r="A3453" s="22">
        <v>43714</v>
      </c>
      <c r="B3453" s="20"/>
      <c r="C3453" s="20"/>
      <c r="D3453" s="20"/>
      <c r="E3453" s="20">
        <v>1227.3800000000001</v>
      </c>
    </row>
    <row r="3454" spans="1:5" x14ac:dyDescent="0.25">
      <c r="A3454" s="22">
        <v>43717</v>
      </c>
      <c r="B3454" s="20"/>
      <c r="C3454" s="20"/>
      <c r="D3454" s="20"/>
      <c r="E3454" s="20">
        <v>1240.17</v>
      </c>
    </row>
    <row r="3455" spans="1:5" x14ac:dyDescent="0.25">
      <c r="A3455" s="22">
        <v>43718</v>
      </c>
      <c r="B3455" s="20"/>
      <c r="C3455" s="20"/>
      <c r="D3455" s="20"/>
      <c r="E3455" s="20">
        <v>1235.48</v>
      </c>
    </row>
    <row r="3456" spans="1:5" x14ac:dyDescent="0.25">
      <c r="A3456" s="22">
        <v>43719</v>
      </c>
      <c r="B3456" s="20"/>
      <c r="C3456" s="20"/>
      <c r="D3456" s="20"/>
      <c r="E3456" s="20">
        <v>1261.83</v>
      </c>
    </row>
    <row r="3457" spans="1:5" x14ac:dyDescent="0.25">
      <c r="A3457" s="22">
        <v>43720</v>
      </c>
      <c r="B3457" s="20"/>
      <c r="C3457" s="20"/>
      <c r="D3457" s="20"/>
      <c r="E3457" s="20">
        <v>1300.1099999999999</v>
      </c>
    </row>
    <row r="3458" spans="1:5" x14ac:dyDescent="0.25">
      <c r="A3458" s="22">
        <v>43721</v>
      </c>
      <c r="B3458" s="20"/>
      <c r="C3458" s="20"/>
      <c r="D3458" s="20"/>
      <c r="E3458" s="20">
        <v>1312.41</v>
      </c>
    </row>
    <row r="3459" spans="1:5" x14ac:dyDescent="0.25">
      <c r="A3459" s="22">
        <v>43724</v>
      </c>
      <c r="B3459" s="20"/>
      <c r="C3459" s="20"/>
      <c r="D3459" s="20"/>
      <c r="E3459" s="20">
        <v>1288.5999999999999</v>
      </c>
    </row>
    <row r="3460" spans="1:5" x14ac:dyDescent="0.25">
      <c r="A3460" s="22">
        <v>43725</v>
      </c>
      <c r="B3460" s="20"/>
      <c r="C3460" s="20"/>
      <c r="D3460" s="20"/>
      <c r="E3460" s="20">
        <v>1294.55</v>
      </c>
    </row>
    <row r="3461" spans="1:5" x14ac:dyDescent="0.25">
      <c r="A3461" s="22">
        <v>43726</v>
      </c>
      <c r="B3461" s="20"/>
      <c r="C3461" s="20"/>
      <c r="D3461" s="20"/>
      <c r="E3461" s="20">
        <v>1336.88</v>
      </c>
    </row>
    <row r="3462" spans="1:5" x14ac:dyDescent="0.25">
      <c r="A3462" s="22">
        <v>43727</v>
      </c>
      <c r="B3462" s="20"/>
      <c r="C3462" s="20"/>
      <c r="D3462" s="20"/>
      <c r="E3462" s="20">
        <v>1358.59</v>
      </c>
    </row>
    <row r="3463" spans="1:5" x14ac:dyDescent="0.25">
      <c r="A3463" s="22">
        <v>43728</v>
      </c>
      <c r="B3463" s="20"/>
      <c r="C3463" s="20"/>
      <c r="D3463" s="20"/>
      <c r="E3463" s="20">
        <v>1296.2</v>
      </c>
    </row>
    <row r="3464" spans="1:5" x14ac:dyDescent="0.25">
      <c r="A3464" s="22">
        <v>43731</v>
      </c>
      <c r="B3464" s="20"/>
      <c r="C3464" s="20"/>
      <c r="D3464" s="20"/>
      <c r="E3464" s="20">
        <v>1306.8800000000001</v>
      </c>
    </row>
    <row r="3465" spans="1:5" x14ac:dyDescent="0.25">
      <c r="A3465" s="22">
        <v>43732</v>
      </c>
      <c r="B3465" s="20"/>
      <c r="C3465" s="20"/>
      <c r="D3465" s="20"/>
      <c r="E3465" s="20">
        <v>1246.22</v>
      </c>
    </row>
    <row r="3466" spans="1:5" x14ac:dyDescent="0.25">
      <c r="A3466" s="22">
        <v>43733</v>
      </c>
      <c r="B3466" s="20"/>
      <c r="C3466" s="20"/>
      <c r="D3466" s="20"/>
      <c r="E3466" s="20">
        <v>1274.6300000000001</v>
      </c>
    </row>
    <row r="3467" spans="1:5" x14ac:dyDescent="0.25">
      <c r="A3467" s="22">
        <v>43734</v>
      </c>
      <c r="B3467" s="20"/>
      <c r="C3467" s="20"/>
      <c r="D3467" s="20"/>
      <c r="E3467" s="20">
        <v>1263.57</v>
      </c>
    </row>
    <row r="3468" spans="1:5" x14ac:dyDescent="0.25">
      <c r="A3468" s="22">
        <v>43735</v>
      </c>
      <c r="B3468" s="20"/>
      <c r="C3468" s="20"/>
      <c r="D3468" s="20"/>
      <c r="E3468" s="20">
        <v>1218.52</v>
      </c>
    </row>
    <row r="3469" spans="1:5" x14ac:dyDescent="0.25">
      <c r="A3469" s="22">
        <v>43738</v>
      </c>
      <c r="B3469" s="20"/>
      <c r="C3469" s="20"/>
      <c r="D3469" s="20"/>
      <c r="E3469" s="20">
        <v>1261.42</v>
      </c>
    </row>
    <row r="3470" spans="1:5" x14ac:dyDescent="0.25">
      <c r="A3470" s="22">
        <v>43739</v>
      </c>
      <c r="B3470" s="20"/>
      <c r="C3470" s="20"/>
      <c r="D3470" s="20"/>
      <c r="E3470" s="20">
        <v>1209.3399999999999</v>
      </c>
    </row>
    <row r="3471" spans="1:5" x14ac:dyDescent="0.25">
      <c r="A3471" s="22">
        <v>43740</v>
      </c>
      <c r="B3471" s="20"/>
      <c r="C3471" s="20"/>
      <c r="D3471" s="20"/>
      <c r="E3471" s="20">
        <v>1124.94</v>
      </c>
    </row>
    <row r="3472" spans="1:5" x14ac:dyDescent="0.25">
      <c r="A3472" s="22">
        <v>43741</v>
      </c>
      <c r="B3472" s="20"/>
      <c r="C3472" s="20"/>
      <c r="D3472" s="20"/>
      <c r="E3472" s="20">
        <v>1155.76</v>
      </c>
    </row>
    <row r="3473" spans="1:5" x14ac:dyDescent="0.25">
      <c r="A3473" s="22">
        <v>43742</v>
      </c>
      <c r="B3473" s="20"/>
      <c r="C3473" s="20"/>
      <c r="D3473" s="20"/>
      <c r="E3473" s="20">
        <v>1225.42</v>
      </c>
    </row>
    <row r="3474" spans="1:5" x14ac:dyDescent="0.25">
      <c r="A3474" s="22">
        <v>43745</v>
      </c>
      <c r="B3474" s="20"/>
      <c r="C3474" s="20"/>
      <c r="D3474" s="20"/>
      <c r="E3474" s="20">
        <v>1217.48</v>
      </c>
    </row>
    <row r="3475" spans="1:5" x14ac:dyDescent="0.25">
      <c r="A3475" s="22">
        <v>43746</v>
      </c>
      <c r="B3475" s="20"/>
      <c r="C3475" s="20"/>
      <c r="D3475" s="20"/>
      <c r="E3475" s="20">
        <v>1130.07</v>
      </c>
    </row>
    <row r="3476" spans="1:5" x14ac:dyDescent="0.25">
      <c r="A3476" s="22">
        <v>43747</v>
      </c>
      <c r="B3476" s="20"/>
      <c r="C3476" s="20"/>
      <c r="D3476" s="20"/>
      <c r="E3476" s="20">
        <v>1166.52</v>
      </c>
    </row>
    <row r="3477" spans="1:5" x14ac:dyDescent="0.25">
      <c r="A3477" s="22">
        <v>43748</v>
      </c>
      <c r="B3477" s="20"/>
      <c r="C3477" s="20"/>
      <c r="D3477" s="20"/>
      <c r="E3477" s="20">
        <v>1197.3499999999999</v>
      </c>
    </row>
    <row r="3478" spans="1:5" x14ac:dyDescent="0.25">
      <c r="A3478" s="22">
        <v>43749</v>
      </c>
      <c r="B3478" s="20"/>
      <c r="C3478" s="20"/>
      <c r="D3478" s="20"/>
      <c r="E3478" s="20">
        <v>1272.21</v>
      </c>
    </row>
    <row r="3479" spans="1:5" x14ac:dyDescent="0.25">
      <c r="A3479" s="22">
        <v>43752</v>
      </c>
      <c r="B3479" s="20"/>
      <c r="C3479" s="20"/>
      <c r="D3479" s="20"/>
      <c r="E3479" s="20">
        <v>1306.1300000000001</v>
      </c>
    </row>
    <row r="3480" spans="1:5" x14ac:dyDescent="0.25">
      <c r="A3480" s="22">
        <v>43753</v>
      </c>
      <c r="B3480" s="20"/>
      <c r="C3480" s="20"/>
      <c r="D3480" s="20"/>
      <c r="E3480" s="20">
        <v>1350.75</v>
      </c>
    </row>
    <row r="3481" spans="1:5" x14ac:dyDescent="0.25">
      <c r="A3481" s="22">
        <v>43754</v>
      </c>
      <c r="B3481" s="20"/>
      <c r="C3481" s="20"/>
      <c r="D3481" s="20"/>
      <c r="E3481" s="20">
        <v>1364.31</v>
      </c>
    </row>
    <row r="3482" spans="1:5" x14ac:dyDescent="0.25">
      <c r="A3482" s="22">
        <v>43755</v>
      </c>
      <c r="B3482" s="20"/>
      <c r="C3482" s="20"/>
      <c r="D3482" s="20"/>
      <c r="E3482" s="20">
        <v>1375</v>
      </c>
    </row>
    <row r="3483" spans="1:5" x14ac:dyDescent="0.25">
      <c r="A3483" s="22">
        <v>43756</v>
      </c>
      <c r="B3483" s="20"/>
      <c r="C3483" s="20"/>
      <c r="D3483" s="20"/>
      <c r="E3483" s="20">
        <v>1375.17</v>
      </c>
    </row>
    <row r="3484" spans="1:5" x14ac:dyDescent="0.25">
      <c r="A3484" s="22">
        <v>43759</v>
      </c>
      <c r="B3484" s="20"/>
      <c r="C3484" s="20"/>
      <c r="D3484" s="20"/>
      <c r="E3484" s="20">
        <v>1407.83</v>
      </c>
    </row>
    <row r="3485" spans="1:5" x14ac:dyDescent="0.25">
      <c r="A3485" s="22">
        <v>43760</v>
      </c>
      <c r="B3485" s="20"/>
      <c r="C3485" s="20"/>
      <c r="D3485" s="20"/>
      <c r="E3485" s="20">
        <v>1391.62</v>
      </c>
    </row>
    <row r="3486" spans="1:5" x14ac:dyDescent="0.25">
      <c r="A3486" s="22">
        <v>43761</v>
      </c>
      <c r="B3486" s="20"/>
      <c r="C3486" s="20"/>
      <c r="D3486" s="20"/>
      <c r="E3486" s="20">
        <v>1398.33</v>
      </c>
    </row>
    <row r="3487" spans="1:5" x14ac:dyDescent="0.25">
      <c r="A3487" s="22">
        <v>43762</v>
      </c>
      <c r="B3487" s="20"/>
      <c r="C3487" s="20"/>
      <c r="D3487" s="20"/>
      <c r="E3487" s="20">
        <v>1424.33</v>
      </c>
    </row>
    <row r="3488" spans="1:5" x14ac:dyDescent="0.25">
      <c r="A3488" s="22">
        <v>43763</v>
      </c>
      <c r="B3488" s="20"/>
      <c r="C3488" s="20"/>
      <c r="D3488" s="20"/>
      <c r="E3488" s="20">
        <v>1469.23</v>
      </c>
    </row>
    <row r="3489" spans="1:5" x14ac:dyDescent="0.25">
      <c r="A3489" s="22">
        <v>43766</v>
      </c>
      <c r="B3489" s="20"/>
      <c r="C3489" s="20"/>
      <c r="D3489" s="20"/>
      <c r="E3489" s="20">
        <v>1458.1</v>
      </c>
    </row>
    <row r="3490" spans="1:5" x14ac:dyDescent="0.25">
      <c r="A3490" s="22">
        <v>43767</v>
      </c>
      <c r="B3490" s="20"/>
      <c r="C3490" s="20"/>
      <c r="D3490" s="20"/>
      <c r="E3490" s="20">
        <v>1454.72</v>
      </c>
    </row>
    <row r="3491" spans="1:5" x14ac:dyDescent="0.25">
      <c r="A3491" s="22">
        <v>43768</v>
      </c>
      <c r="B3491" s="20"/>
      <c r="C3491" s="20"/>
      <c r="D3491" s="20"/>
      <c r="E3491" s="20">
        <v>1490.82</v>
      </c>
    </row>
    <row r="3492" spans="1:5" x14ac:dyDescent="0.25">
      <c r="A3492" s="22">
        <v>43769</v>
      </c>
      <c r="B3492" s="20"/>
      <c r="C3492" s="20"/>
      <c r="D3492" s="20"/>
      <c r="E3492" s="20">
        <v>1457.68</v>
      </c>
    </row>
    <row r="3493" spans="1:5" x14ac:dyDescent="0.25">
      <c r="A3493" s="22">
        <v>43770</v>
      </c>
      <c r="B3493" s="20"/>
      <c r="C3493" s="20"/>
      <c r="D3493" s="20"/>
      <c r="E3493" s="20">
        <v>1534.04</v>
      </c>
    </row>
    <row r="3494" spans="1:5" x14ac:dyDescent="0.25">
      <c r="A3494" s="22">
        <v>43773</v>
      </c>
      <c r="B3494" s="20"/>
      <c r="C3494" s="20"/>
      <c r="D3494" s="20"/>
      <c r="E3494" s="20">
        <v>1530.56</v>
      </c>
    </row>
    <row r="3495" spans="1:5" x14ac:dyDescent="0.25">
      <c r="A3495" s="22">
        <v>43774</v>
      </c>
      <c r="B3495" s="20"/>
      <c r="C3495" s="20"/>
      <c r="D3495" s="20"/>
      <c r="E3495" s="20">
        <v>1506.27</v>
      </c>
    </row>
    <row r="3496" spans="1:5" x14ac:dyDescent="0.25">
      <c r="A3496" s="22">
        <v>43775</v>
      </c>
      <c r="B3496" s="20"/>
      <c r="C3496" s="20"/>
      <c r="D3496" s="20"/>
      <c r="E3496" s="20">
        <v>1501.06</v>
      </c>
    </row>
    <row r="3497" spans="1:5" x14ac:dyDescent="0.25">
      <c r="A3497" s="22">
        <v>43776</v>
      </c>
      <c r="B3497" s="20"/>
      <c r="C3497" s="20"/>
      <c r="D3497" s="20"/>
      <c r="E3497" s="20">
        <v>1516.4</v>
      </c>
    </row>
    <row r="3498" spans="1:5" x14ac:dyDescent="0.25">
      <c r="A3498" s="22">
        <v>43777</v>
      </c>
      <c r="B3498" s="20"/>
      <c r="C3498" s="20"/>
      <c r="D3498" s="20"/>
      <c r="E3498" s="20">
        <v>1549.73</v>
      </c>
    </row>
    <row r="3499" spans="1:5" x14ac:dyDescent="0.25">
      <c r="A3499" s="22">
        <v>43780</v>
      </c>
      <c r="B3499" s="20"/>
      <c r="C3499" s="20"/>
      <c r="D3499" s="20"/>
      <c r="E3499" s="20">
        <v>1553.06</v>
      </c>
    </row>
    <row r="3500" spans="1:5" x14ac:dyDescent="0.25">
      <c r="A3500" s="22">
        <v>43781</v>
      </c>
      <c r="B3500" s="20"/>
      <c r="C3500" s="20"/>
      <c r="D3500" s="20"/>
      <c r="E3500" s="20">
        <v>1578.25</v>
      </c>
    </row>
    <row r="3501" spans="1:5" x14ac:dyDescent="0.25">
      <c r="A3501" s="22">
        <v>43782</v>
      </c>
      <c r="B3501" s="20"/>
      <c r="C3501" s="20"/>
      <c r="D3501" s="20"/>
      <c r="E3501" s="20">
        <v>1571.68</v>
      </c>
    </row>
    <row r="3502" spans="1:5" x14ac:dyDescent="0.25">
      <c r="A3502" s="22">
        <v>43783</v>
      </c>
      <c r="B3502" s="20"/>
      <c r="C3502" s="20"/>
      <c r="D3502" s="20"/>
      <c r="E3502" s="20">
        <v>1585.5</v>
      </c>
    </row>
    <row r="3503" spans="1:5" x14ac:dyDescent="0.25">
      <c r="A3503" s="22">
        <v>43784</v>
      </c>
      <c r="B3503" s="20"/>
      <c r="C3503" s="20"/>
      <c r="D3503" s="20"/>
      <c r="E3503" s="20">
        <v>1656.43</v>
      </c>
    </row>
    <row r="3504" spans="1:5" x14ac:dyDescent="0.25">
      <c r="A3504" s="22">
        <v>43787</v>
      </c>
      <c r="B3504" s="20"/>
      <c r="C3504" s="20"/>
      <c r="D3504" s="20"/>
      <c r="E3504" s="20">
        <v>1659.05</v>
      </c>
    </row>
    <row r="3505" spans="1:5" x14ac:dyDescent="0.25">
      <c r="A3505" s="22">
        <v>43788</v>
      </c>
      <c r="B3505" s="20"/>
      <c r="C3505" s="20"/>
      <c r="D3505" s="20"/>
      <c r="E3505" s="20">
        <v>1645.17</v>
      </c>
    </row>
    <row r="3506" spans="1:5" x14ac:dyDescent="0.25">
      <c r="A3506" s="22">
        <v>43789</v>
      </c>
      <c r="B3506" s="20"/>
      <c r="C3506" s="20"/>
      <c r="D3506" s="20"/>
      <c r="E3506" s="20">
        <v>1626.25</v>
      </c>
    </row>
    <row r="3507" spans="1:5" x14ac:dyDescent="0.25">
      <c r="A3507" s="22">
        <v>43790</v>
      </c>
      <c r="B3507" s="20"/>
      <c r="C3507" s="20"/>
      <c r="D3507" s="20"/>
      <c r="E3507" s="20">
        <v>1613.9</v>
      </c>
    </row>
    <row r="3508" spans="1:5" x14ac:dyDescent="0.25">
      <c r="A3508" s="22">
        <v>43791</v>
      </c>
      <c r="B3508" s="20"/>
      <c r="C3508" s="20"/>
      <c r="D3508" s="20"/>
      <c r="E3508" s="20">
        <v>1662.94</v>
      </c>
    </row>
    <row r="3509" spans="1:5" x14ac:dyDescent="0.25">
      <c r="A3509" s="22">
        <v>43794</v>
      </c>
      <c r="B3509" s="20"/>
      <c r="C3509" s="20"/>
      <c r="D3509" s="20"/>
      <c r="E3509" s="20">
        <v>1738.79</v>
      </c>
    </row>
    <row r="3510" spans="1:5" x14ac:dyDescent="0.25">
      <c r="A3510" s="22">
        <v>43795</v>
      </c>
      <c r="B3510" s="20"/>
      <c r="C3510" s="20"/>
      <c r="D3510" s="20"/>
      <c r="E3510" s="20">
        <v>1759.98</v>
      </c>
    </row>
    <row r="3511" spans="1:5" x14ac:dyDescent="0.25">
      <c r="A3511" s="22">
        <v>43796</v>
      </c>
      <c r="B3511" s="20"/>
      <c r="C3511" s="20"/>
      <c r="D3511" s="20"/>
      <c r="E3511" s="20">
        <v>1775.43</v>
      </c>
    </row>
    <row r="3512" spans="1:5" x14ac:dyDescent="0.25">
      <c r="A3512" s="22">
        <v>43798</v>
      </c>
      <c r="B3512" s="20"/>
      <c r="C3512" s="20"/>
      <c r="D3512" s="20"/>
      <c r="E3512" s="20">
        <v>1742.83</v>
      </c>
    </row>
    <row r="3513" spans="1:5" x14ac:dyDescent="0.25">
      <c r="A3513" s="22">
        <v>43801</v>
      </c>
      <c r="B3513" s="20"/>
      <c r="C3513" s="20"/>
      <c r="D3513" s="20"/>
      <c r="E3513" s="20">
        <v>1645.97</v>
      </c>
    </row>
    <row r="3514" spans="1:5" x14ac:dyDescent="0.25">
      <c r="A3514" s="22">
        <v>43802</v>
      </c>
      <c r="B3514" s="20"/>
      <c r="C3514" s="20"/>
      <c r="D3514" s="20"/>
      <c r="E3514" s="20">
        <v>1544.86</v>
      </c>
    </row>
    <row r="3515" spans="1:5" x14ac:dyDescent="0.25">
      <c r="A3515" s="22">
        <v>43803</v>
      </c>
      <c r="B3515" s="20"/>
      <c r="C3515" s="20"/>
      <c r="D3515" s="20"/>
      <c r="E3515" s="20">
        <v>1625.58</v>
      </c>
    </row>
    <row r="3516" spans="1:5" x14ac:dyDescent="0.25">
      <c r="A3516" s="22">
        <v>43804</v>
      </c>
      <c r="B3516" s="20"/>
      <c r="C3516" s="20"/>
      <c r="D3516" s="20"/>
      <c r="E3516" s="20">
        <v>1637.43</v>
      </c>
    </row>
    <row r="3517" spans="1:5" x14ac:dyDescent="0.25">
      <c r="A3517" s="22">
        <v>43805</v>
      </c>
      <c r="B3517" s="20"/>
      <c r="C3517" s="20"/>
      <c r="D3517" s="20"/>
      <c r="E3517" s="20">
        <v>1696.73</v>
      </c>
    </row>
    <row r="3518" spans="1:5" x14ac:dyDescent="0.25">
      <c r="A3518" s="22">
        <v>43808</v>
      </c>
      <c r="B3518" s="20"/>
      <c r="C3518" s="20"/>
      <c r="D3518" s="20"/>
      <c r="E3518" s="20">
        <v>1613.99</v>
      </c>
    </row>
    <row r="3519" spans="1:5" x14ac:dyDescent="0.25">
      <c r="A3519" s="22">
        <v>43809</v>
      </c>
      <c r="B3519" s="20"/>
      <c r="C3519" s="20"/>
      <c r="D3519" s="20"/>
      <c r="E3519" s="20">
        <v>1608.47</v>
      </c>
    </row>
    <row r="3520" spans="1:5" x14ac:dyDescent="0.25">
      <c r="A3520" s="22">
        <v>43810</v>
      </c>
      <c r="B3520" s="20"/>
      <c r="C3520" s="20"/>
      <c r="D3520" s="20"/>
      <c r="E3520" s="20">
        <v>1642.05</v>
      </c>
    </row>
    <row r="3521" spans="1:5" x14ac:dyDescent="0.25">
      <c r="A3521" s="22">
        <v>43811</v>
      </c>
      <c r="B3521" s="20"/>
      <c r="C3521" s="20"/>
      <c r="D3521" s="20"/>
      <c r="E3521" s="20">
        <v>1733.26</v>
      </c>
    </row>
    <row r="3522" spans="1:5" x14ac:dyDescent="0.25">
      <c r="A3522" s="22">
        <v>43812</v>
      </c>
      <c r="B3522" s="20"/>
      <c r="C3522" s="20"/>
      <c r="D3522" s="20"/>
      <c r="E3522" s="20">
        <v>1807.34</v>
      </c>
    </row>
    <row r="3523" spans="1:5" x14ac:dyDescent="0.25">
      <c r="A3523" s="22">
        <v>43815</v>
      </c>
      <c r="B3523" s="20"/>
      <c r="C3523" s="20"/>
      <c r="D3523" s="20"/>
      <c r="E3523" s="20">
        <v>1852.27</v>
      </c>
    </row>
    <row r="3524" spans="1:5" x14ac:dyDescent="0.25">
      <c r="A3524" s="22">
        <v>43816</v>
      </c>
      <c r="B3524" s="20"/>
      <c r="C3524" s="20"/>
      <c r="D3524" s="20"/>
      <c r="E3524" s="20">
        <v>1862.56</v>
      </c>
    </row>
    <row r="3525" spans="1:5" x14ac:dyDescent="0.25">
      <c r="A3525" s="22">
        <v>43817</v>
      </c>
      <c r="B3525" s="20"/>
      <c r="C3525" s="20"/>
      <c r="D3525" s="20"/>
      <c r="E3525" s="20">
        <v>1846.23</v>
      </c>
    </row>
    <row r="3526" spans="1:5" x14ac:dyDescent="0.25">
      <c r="A3526" s="22">
        <v>43818</v>
      </c>
      <c r="B3526" s="20"/>
      <c r="C3526" s="20"/>
      <c r="D3526" s="20"/>
      <c r="E3526" s="20">
        <v>1880.86</v>
      </c>
    </row>
    <row r="3527" spans="1:5" x14ac:dyDescent="0.25">
      <c r="A3527" s="22">
        <v>43819</v>
      </c>
      <c r="B3527" s="20"/>
      <c r="C3527" s="20"/>
      <c r="D3527" s="20"/>
      <c r="E3527" s="20">
        <v>1876.24</v>
      </c>
    </row>
    <row r="3528" spans="1:5" x14ac:dyDescent="0.25">
      <c r="A3528" s="22">
        <v>43822</v>
      </c>
      <c r="B3528" s="20"/>
      <c r="C3528" s="20"/>
      <c r="D3528" s="20"/>
      <c r="E3528" s="20">
        <v>1859.96</v>
      </c>
    </row>
    <row r="3529" spans="1:5" x14ac:dyDescent="0.25">
      <c r="A3529" s="22">
        <v>43823</v>
      </c>
      <c r="B3529" s="20"/>
      <c r="C3529" s="20"/>
      <c r="D3529" s="20"/>
      <c r="E3529" s="20">
        <v>1877.95</v>
      </c>
    </row>
    <row r="3530" spans="1:5" x14ac:dyDescent="0.25">
      <c r="A3530" s="22">
        <v>43825</v>
      </c>
      <c r="B3530" s="20"/>
      <c r="C3530" s="20"/>
      <c r="D3530" s="20"/>
      <c r="E3530" s="20">
        <v>1882.42</v>
      </c>
    </row>
    <row r="3531" spans="1:5" x14ac:dyDescent="0.25">
      <c r="A3531" s="22">
        <v>43826</v>
      </c>
      <c r="B3531" s="20"/>
      <c r="C3531" s="20"/>
      <c r="D3531" s="20"/>
      <c r="E3531" s="20">
        <v>1831.86</v>
      </c>
    </row>
    <row r="3532" spans="1:5" x14ac:dyDescent="0.25">
      <c r="A3532" s="22">
        <v>43829</v>
      </c>
      <c r="B3532" s="20"/>
      <c r="C3532" s="20"/>
      <c r="D3532" s="20"/>
      <c r="E3532" s="20">
        <v>1766.96</v>
      </c>
    </row>
    <row r="3533" spans="1:5" x14ac:dyDescent="0.25">
      <c r="A3533" s="22">
        <v>43830</v>
      </c>
      <c r="B3533" s="20"/>
      <c r="C3533" s="20"/>
      <c r="D3533" s="20"/>
      <c r="E3533" s="20">
        <v>1843.71</v>
      </c>
    </row>
    <row r="3534" spans="1:5" x14ac:dyDescent="0.25">
      <c r="A3534" s="22">
        <v>43832</v>
      </c>
      <c r="B3534" s="20"/>
      <c r="C3534" s="20"/>
      <c r="D3534" s="20"/>
      <c r="E3534" s="20">
        <v>1917.51</v>
      </c>
    </row>
    <row r="3535" spans="1:5" x14ac:dyDescent="0.25">
      <c r="A3535" s="22">
        <v>43833</v>
      </c>
      <c r="B3535" s="20"/>
      <c r="C3535" s="20"/>
      <c r="D3535" s="20"/>
      <c r="E3535" s="20">
        <v>1824.99</v>
      </c>
    </row>
    <row r="3536" spans="1:5" x14ac:dyDescent="0.25">
      <c r="A3536" s="22">
        <v>43836</v>
      </c>
      <c r="B3536" s="20"/>
      <c r="C3536" s="20"/>
      <c r="D3536" s="20"/>
      <c r="E3536" s="20">
        <v>1838.2</v>
      </c>
    </row>
    <row r="3537" spans="1:5" x14ac:dyDescent="0.25">
      <c r="A3537" s="22">
        <v>43837</v>
      </c>
      <c r="B3537" s="20"/>
      <c r="C3537" s="20"/>
      <c r="D3537" s="20"/>
      <c r="E3537" s="20">
        <v>1852.84</v>
      </c>
    </row>
    <row r="3538" spans="1:5" x14ac:dyDescent="0.25">
      <c r="A3538" s="22">
        <v>43838</v>
      </c>
      <c r="B3538" s="20"/>
      <c r="C3538" s="20"/>
      <c r="D3538" s="20"/>
      <c r="E3538" s="20">
        <v>1901.38</v>
      </c>
    </row>
    <row r="3539" spans="1:5" x14ac:dyDescent="0.25">
      <c r="A3539" s="22">
        <v>43839</v>
      </c>
      <c r="B3539" s="20"/>
      <c r="C3539" s="20"/>
      <c r="D3539" s="20"/>
      <c r="E3539" s="20">
        <v>1953.58</v>
      </c>
    </row>
    <row r="3540" spans="1:5" x14ac:dyDescent="0.25">
      <c r="A3540" s="22">
        <v>43840</v>
      </c>
      <c r="B3540" s="20"/>
      <c r="C3540" s="20"/>
      <c r="D3540" s="20"/>
      <c r="E3540" s="20">
        <v>1962.66</v>
      </c>
    </row>
    <row r="3541" spans="1:5" x14ac:dyDescent="0.25">
      <c r="A3541" s="22">
        <v>43843</v>
      </c>
      <c r="B3541" s="20"/>
      <c r="C3541" s="20"/>
      <c r="D3541" s="20"/>
      <c r="E3541" s="20">
        <v>2016.91</v>
      </c>
    </row>
    <row r="3542" spans="1:5" x14ac:dyDescent="0.25">
      <c r="A3542" s="22">
        <v>43844</v>
      </c>
      <c r="B3542" s="20"/>
      <c r="C3542" s="20"/>
      <c r="D3542" s="20"/>
      <c r="E3542" s="20">
        <v>2024.92</v>
      </c>
    </row>
    <row r="3543" spans="1:5" x14ac:dyDescent="0.25">
      <c r="A3543" s="22">
        <v>43845</v>
      </c>
      <c r="B3543" s="20"/>
      <c r="C3543" s="20"/>
      <c r="D3543" s="20"/>
      <c r="E3543" s="20">
        <v>2035.17</v>
      </c>
    </row>
    <row r="3544" spans="1:5" x14ac:dyDescent="0.25">
      <c r="A3544" s="22">
        <v>43846</v>
      </c>
      <c r="B3544" s="20"/>
      <c r="C3544" s="20"/>
      <c r="D3544" s="20"/>
      <c r="E3544" s="20">
        <v>2089.0700000000002</v>
      </c>
    </row>
    <row r="3545" spans="1:5" x14ac:dyDescent="0.25">
      <c r="A3545" s="22">
        <v>43847</v>
      </c>
      <c r="B3545" s="20"/>
      <c r="C3545" s="20"/>
      <c r="D3545" s="20"/>
      <c r="E3545" s="20">
        <v>2081.9299999999998</v>
      </c>
    </row>
    <row r="3546" spans="1:5" x14ac:dyDescent="0.25">
      <c r="A3546" s="22">
        <v>43851</v>
      </c>
      <c r="B3546" s="20"/>
      <c r="C3546" s="20"/>
      <c r="D3546" s="20"/>
      <c r="E3546" s="20">
        <v>2061.91</v>
      </c>
    </row>
    <row r="3547" spans="1:5" x14ac:dyDescent="0.25">
      <c r="A3547" s="22">
        <v>43852</v>
      </c>
      <c r="B3547" s="20"/>
      <c r="C3547" s="20"/>
      <c r="D3547" s="20"/>
      <c r="E3547" s="20">
        <v>2053.6799999999998</v>
      </c>
    </row>
    <row r="3548" spans="1:5" x14ac:dyDescent="0.25">
      <c r="A3548" s="22">
        <v>43853</v>
      </c>
      <c r="B3548" s="20"/>
      <c r="C3548" s="20"/>
      <c r="D3548" s="20"/>
      <c r="E3548" s="20">
        <v>2056.11</v>
      </c>
    </row>
    <row r="3549" spans="1:5" x14ac:dyDescent="0.25">
      <c r="A3549" s="22">
        <v>43854</v>
      </c>
      <c r="B3549" s="20"/>
      <c r="C3549" s="20"/>
      <c r="D3549" s="20"/>
      <c r="E3549" s="20">
        <v>1926.53</v>
      </c>
    </row>
    <row r="3550" spans="1:5" x14ac:dyDescent="0.25">
      <c r="A3550" s="22">
        <v>43857</v>
      </c>
      <c r="B3550" s="20"/>
      <c r="C3550" s="20"/>
      <c r="D3550" s="20"/>
      <c r="E3550" s="20">
        <v>1748.72</v>
      </c>
    </row>
    <row r="3551" spans="1:5" x14ac:dyDescent="0.25">
      <c r="A3551" s="22">
        <v>43858</v>
      </c>
      <c r="B3551" s="20"/>
      <c r="C3551" s="20"/>
      <c r="D3551" s="20"/>
      <c r="E3551" s="20">
        <v>1838.65</v>
      </c>
    </row>
    <row r="3552" spans="1:5" x14ac:dyDescent="0.25">
      <c r="A3552" s="22">
        <v>43859</v>
      </c>
      <c r="B3552" s="20"/>
      <c r="C3552" s="20"/>
      <c r="D3552" s="20"/>
      <c r="E3552" s="20">
        <v>1846.62</v>
      </c>
    </row>
    <row r="3553" spans="1:5" x14ac:dyDescent="0.25">
      <c r="A3553" s="22">
        <v>43860</v>
      </c>
      <c r="B3553" s="20"/>
      <c r="C3553" s="20"/>
      <c r="D3553" s="20"/>
      <c r="E3553" s="20">
        <v>1849.84</v>
      </c>
    </row>
    <row r="3554" spans="1:5" x14ac:dyDescent="0.25">
      <c r="A3554" s="22">
        <v>43861</v>
      </c>
      <c r="B3554" s="20"/>
      <c r="C3554" s="20"/>
      <c r="D3554" s="20"/>
      <c r="E3554" s="20">
        <v>1660.99</v>
      </c>
    </row>
    <row r="3555" spans="1:5" x14ac:dyDescent="0.25">
      <c r="A3555" s="22">
        <v>43864</v>
      </c>
      <c r="B3555" s="20"/>
      <c r="C3555" s="20"/>
      <c r="D3555" s="20"/>
      <c r="E3555" s="20">
        <v>1712.66</v>
      </c>
    </row>
    <row r="3556" spans="1:5" x14ac:dyDescent="0.25">
      <c r="A3556" s="22">
        <v>43865</v>
      </c>
      <c r="B3556" s="20"/>
      <c r="C3556" s="20"/>
      <c r="D3556" s="20"/>
      <c r="E3556" s="20">
        <v>1816.15</v>
      </c>
    </row>
    <row r="3557" spans="1:5" x14ac:dyDescent="0.25">
      <c r="A3557" s="22">
        <v>43866</v>
      </c>
      <c r="B3557" s="20"/>
      <c r="C3557" s="20"/>
      <c r="D3557" s="20"/>
      <c r="E3557" s="20">
        <v>1870.01</v>
      </c>
    </row>
    <row r="3558" spans="1:5" x14ac:dyDescent="0.25">
      <c r="A3558" s="22">
        <v>43867</v>
      </c>
      <c r="B3558" s="20"/>
      <c r="C3558" s="20"/>
      <c r="D3558" s="20"/>
      <c r="E3558" s="20">
        <v>1900.38</v>
      </c>
    </row>
    <row r="3559" spans="1:5" x14ac:dyDescent="0.25">
      <c r="A3559" s="22">
        <v>43868</v>
      </c>
      <c r="B3559" s="20"/>
      <c r="C3559" s="20"/>
      <c r="D3559" s="20"/>
      <c r="E3559" s="20">
        <v>1867.86</v>
      </c>
    </row>
    <row r="3560" spans="1:5" x14ac:dyDescent="0.25">
      <c r="A3560" s="22">
        <v>43871</v>
      </c>
      <c r="B3560" s="20"/>
      <c r="C3560" s="20"/>
      <c r="D3560" s="20"/>
      <c r="E3560" s="20">
        <v>1887.07</v>
      </c>
    </row>
    <row r="3561" spans="1:5" x14ac:dyDescent="0.25">
      <c r="A3561" s="22">
        <v>43872</v>
      </c>
      <c r="B3561" s="20"/>
      <c r="C3561" s="20"/>
      <c r="D3561" s="20"/>
      <c r="E3561" s="20">
        <v>1899.26</v>
      </c>
    </row>
    <row r="3562" spans="1:5" x14ac:dyDescent="0.25">
      <c r="A3562" s="22">
        <v>43873</v>
      </c>
      <c r="B3562" s="20"/>
      <c r="C3562" s="20"/>
      <c r="D3562" s="20"/>
      <c r="E3562" s="20">
        <v>1991.33</v>
      </c>
    </row>
    <row r="3563" spans="1:5" x14ac:dyDescent="0.25">
      <c r="A3563" s="22">
        <v>43874</v>
      </c>
      <c r="B3563" s="20"/>
      <c r="C3563" s="20"/>
      <c r="D3563" s="20"/>
      <c r="E3563" s="20">
        <v>1949.13</v>
      </c>
    </row>
    <row r="3564" spans="1:5" x14ac:dyDescent="0.25">
      <c r="A3564" s="22">
        <v>43875</v>
      </c>
      <c r="B3564" s="20"/>
      <c r="C3564" s="20"/>
      <c r="D3564" s="20"/>
      <c r="E3564" s="20">
        <v>1971.3</v>
      </c>
    </row>
    <row r="3565" spans="1:5" x14ac:dyDescent="0.25">
      <c r="A3565" s="22">
        <v>43879</v>
      </c>
      <c r="B3565" s="20"/>
      <c r="C3565" s="20"/>
      <c r="D3565" s="20"/>
      <c r="E3565" s="20">
        <v>1933.84</v>
      </c>
    </row>
    <row r="3566" spans="1:5" x14ac:dyDescent="0.25">
      <c r="A3566" s="22">
        <v>43880</v>
      </c>
      <c r="B3566" s="20"/>
      <c r="C3566" s="20"/>
      <c r="D3566" s="20"/>
      <c r="E3566" s="20">
        <v>1959.71</v>
      </c>
    </row>
    <row r="3567" spans="1:5" x14ac:dyDescent="0.25">
      <c r="A3567" s="22">
        <v>43881</v>
      </c>
      <c r="B3567" s="20"/>
      <c r="C3567" s="20"/>
      <c r="D3567" s="20"/>
      <c r="E3567" s="20">
        <v>1892.59</v>
      </c>
    </row>
    <row r="3568" spans="1:5" x14ac:dyDescent="0.25">
      <c r="A3568" s="22">
        <v>43882</v>
      </c>
      <c r="B3568" s="20"/>
      <c r="C3568" s="20"/>
      <c r="D3568" s="20"/>
      <c r="E3568" s="20">
        <v>1768.46</v>
      </c>
    </row>
    <row r="3569" spans="1:5" x14ac:dyDescent="0.25">
      <c r="A3569" s="22">
        <v>43885</v>
      </c>
      <c r="B3569" s="20"/>
      <c r="C3569" s="20"/>
      <c r="D3569" s="20"/>
      <c r="E3569" s="20">
        <v>1472.87</v>
      </c>
    </row>
    <row r="3570" spans="1:5" x14ac:dyDescent="0.25">
      <c r="A3570" s="22">
        <v>43886</v>
      </c>
      <c r="B3570" s="20"/>
      <c r="C3570" s="20"/>
      <c r="D3570" s="20"/>
      <c r="E3570" s="20">
        <v>1315.62</v>
      </c>
    </row>
    <row r="3571" spans="1:5" x14ac:dyDescent="0.25">
      <c r="A3571" s="22">
        <v>43887</v>
      </c>
      <c r="B3571" s="20"/>
      <c r="C3571" s="20"/>
      <c r="D3571" s="20"/>
      <c r="E3571" s="20">
        <v>1336.48</v>
      </c>
    </row>
    <row r="3572" spans="1:5" x14ac:dyDescent="0.25">
      <c r="A3572" s="22">
        <v>43888</v>
      </c>
      <c r="B3572" s="20"/>
      <c r="C3572" s="20"/>
      <c r="D3572" s="20"/>
      <c r="E3572" s="20">
        <v>1152.82</v>
      </c>
    </row>
    <row r="3573" spans="1:5" x14ac:dyDescent="0.25">
      <c r="A3573" s="22">
        <v>43889</v>
      </c>
      <c r="B3573" s="20"/>
      <c r="C3573" s="20"/>
      <c r="D3573" s="20"/>
      <c r="E3573" s="20">
        <v>1019.51</v>
      </c>
    </row>
    <row r="3574" spans="1:5" x14ac:dyDescent="0.25">
      <c r="A3574" s="22">
        <v>43892</v>
      </c>
      <c r="B3574" s="20"/>
      <c r="C3574" s="20"/>
      <c r="D3574" s="20"/>
      <c r="E3574" s="20">
        <v>1102.19</v>
      </c>
    </row>
    <row r="3575" spans="1:5" x14ac:dyDescent="0.25">
      <c r="A3575" s="22">
        <v>43893</v>
      </c>
      <c r="B3575" s="20"/>
      <c r="C3575" s="20"/>
      <c r="D3575" s="20"/>
      <c r="E3575" s="20">
        <v>984.6</v>
      </c>
    </row>
    <row r="3576" spans="1:5" x14ac:dyDescent="0.25">
      <c r="A3576" s="22">
        <v>43894</v>
      </c>
      <c r="B3576" s="20"/>
      <c r="C3576" s="20"/>
      <c r="D3576" s="20"/>
      <c r="E3576" s="20">
        <v>1037.56</v>
      </c>
    </row>
    <row r="3577" spans="1:5" x14ac:dyDescent="0.25">
      <c r="A3577" s="22">
        <v>43895</v>
      </c>
      <c r="B3577" s="20"/>
      <c r="C3577" s="20"/>
      <c r="D3577" s="20"/>
      <c r="E3577" s="20">
        <v>862.17</v>
      </c>
    </row>
    <row r="3578" spans="1:5" x14ac:dyDescent="0.25">
      <c r="A3578" s="22">
        <v>43896</v>
      </c>
      <c r="B3578" s="20"/>
      <c r="C3578" s="20"/>
      <c r="D3578" s="20"/>
      <c r="E3578" s="20">
        <v>779.23</v>
      </c>
    </row>
    <row r="3579" spans="1:5" x14ac:dyDescent="0.25">
      <c r="A3579" s="22">
        <v>43899</v>
      </c>
      <c r="B3579" s="20"/>
      <c r="C3579" s="20"/>
      <c r="D3579" s="20"/>
      <c r="E3579" s="20">
        <v>605.21</v>
      </c>
    </row>
    <row r="3580" spans="1:5" x14ac:dyDescent="0.25">
      <c r="A3580" s="22">
        <v>43900</v>
      </c>
      <c r="B3580" s="20"/>
      <c r="C3580" s="20"/>
      <c r="D3580" s="20"/>
      <c r="E3580" s="20">
        <v>640.66</v>
      </c>
    </row>
    <row r="3581" spans="1:5" x14ac:dyDescent="0.25">
      <c r="A3581" s="22">
        <v>43901</v>
      </c>
      <c r="B3581" s="20"/>
      <c r="C3581" s="20"/>
      <c r="D3581" s="20"/>
      <c r="E3581" s="20">
        <v>563.29999999999995</v>
      </c>
    </row>
    <row r="3582" spans="1:5" x14ac:dyDescent="0.25">
      <c r="A3582" s="22">
        <v>43902</v>
      </c>
      <c r="B3582" s="20"/>
      <c r="C3582" s="20"/>
      <c r="D3582" s="20"/>
      <c r="E3582" s="20">
        <v>439.7</v>
      </c>
    </row>
    <row r="3583" spans="1:5" x14ac:dyDescent="0.25">
      <c r="A3583" s="22">
        <v>43903</v>
      </c>
      <c r="B3583" s="20"/>
      <c r="C3583" s="20"/>
      <c r="D3583" s="20"/>
      <c r="E3583" s="20">
        <v>474.25</v>
      </c>
    </row>
    <row r="3584" spans="1:5" x14ac:dyDescent="0.25">
      <c r="A3584" s="22">
        <v>43906</v>
      </c>
      <c r="B3584" s="20"/>
      <c r="C3584" s="20"/>
      <c r="D3584" s="20"/>
      <c r="E3584" s="20">
        <v>276.75</v>
      </c>
    </row>
    <row r="3585" spans="1:5" x14ac:dyDescent="0.25">
      <c r="A3585" s="22">
        <v>43907</v>
      </c>
      <c r="B3585" s="20"/>
      <c r="C3585" s="20"/>
      <c r="D3585" s="20"/>
      <c r="E3585" s="20">
        <v>285.98</v>
      </c>
    </row>
    <row r="3586" spans="1:5" x14ac:dyDescent="0.25">
      <c r="A3586" s="22">
        <v>43908</v>
      </c>
      <c r="B3586" s="20"/>
      <c r="C3586" s="20"/>
      <c r="D3586" s="20"/>
      <c r="E3586" s="20">
        <v>228.68</v>
      </c>
    </row>
    <row r="3587" spans="1:5" x14ac:dyDescent="0.25">
      <c r="A3587" s="22">
        <v>43909</v>
      </c>
      <c r="B3587" s="20"/>
      <c r="C3587" s="20"/>
      <c r="D3587" s="20"/>
      <c r="E3587" s="20">
        <v>263.54000000000002</v>
      </c>
    </row>
    <row r="3588" spans="1:5" x14ac:dyDescent="0.25">
      <c r="A3588" s="22">
        <v>43910</v>
      </c>
      <c r="B3588" s="20"/>
      <c r="C3588" s="20"/>
      <c r="D3588" s="20"/>
      <c r="E3588" s="20">
        <v>259.35000000000002</v>
      </c>
    </row>
    <row r="3589" spans="1:5" x14ac:dyDescent="0.25">
      <c r="A3589" s="22">
        <v>43913</v>
      </c>
      <c r="B3589" s="20"/>
      <c r="C3589" s="20"/>
      <c r="D3589" s="20"/>
      <c r="E3589" s="20">
        <v>302.7</v>
      </c>
    </row>
    <row r="3590" spans="1:5" x14ac:dyDescent="0.25">
      <c r="A3590" s="22">
        <v>43914</v>
      </c>
      <c r="B3590" s="20"/>
      <c r="C3590" s="20"/>
      <c r="D3590" s="20"/>
      <c r="E3590" s="20">
        <v>325.05</v>
      </c>
    </row>
    <row r="3591" spans="1:5" x14ac:dyDescent="0.25">
      <c r="A3591" s="22">
        <v>43915</v>
      </c>
      <c r="B3591" s="20"/>
      <c r="C3591" s="20"/>
      <c r="D3591" s="20"/>
      <c r="E3591" s="20">
        <v>302.75</v>
      </c>
    </row>
    <row r="3592" spans="1:5" x14ac:dyDescent="0.25">
      <c r="A3592" s="22">
        <v>43916</v>
      </c>
      <c r="B3592" s="20"/>
      <c r="C3592" s="20"/>
      <c r="D3592" s="20"/>
      <c r="E3592" s="20">
        <v>327.38</v>
      </c>
    </row>
    <row r="3593" spans="1:5" x14ac:dyDescent="0.25">
      <c r="A3593" s="22">
        <v>43917</v>
      </c>
      <c r="B3593" s="20"/>
      <c r="C3593" s="20"/>
      <c r="D3593" s="20"/>
      <c r="E3593" s="20">
        <v>300.47000000000003</v>
      </c>
    </row>
    <row r="3594" spans="1:5" x14ac:dyDescent="0.25">
      <c r="A3594" s="22">
        <v>43920</v>
      </c>
      <c r="B3594" s="20"/>
      <c r="C3594" s="20"/>
      <c r="D3594" s="20"/>
      <c r="E3594" s="20">
        <v>307.33999999999997</v>
      </c>
    </row>
    <row r="3595" spans="1:5" x14ac:dyDescent="0.25">
      <c r="A3595" s="22">
        <v>43921</v>
      </c>
      <c r="B3595" s="20"/>
      <c r="C3595" s="20"/>
      <c r="D3595" s="20"/>
      <c r="E3595" s="20">
        <v>324.44</v>
      </c>
    </row>
    <row r="3596" spans="1:5" x14ac:dyDescent="0.25">
      <c r="A3596" s="22">
        <v>43922</v>
      </c>
      <c r="B3596" s="20"/>
      <c r="C3596" s="20"/>
      <c r="D3596" s="20"/>
      <c r="E3596" s="20">
        <v>295.95</v>
      </c>
    </row>
    <row r="3597" spans="1:5" x14ac:dyDescent="0.25">
      <c r="A3597" s="22">
        <v>43923</v>
      </c>
      <c r="B3597" s="20"/>
      <c r="C3597" s="20"/>
      <c r="D3597" s="20"/>
      <c r="E3597" s="20">
        <v>311.85000000000002</v>
      </c>
    </row>
    <row r="3598" spans="1:5" x14ac:dyDescent="0.25">
      <c r="A3598" s="22">
        <v>43924</v>
      </c>
      <c r="B3598" s="20"/>
      <c r="C3598" s="20"/>
      <c r="D3598" s="20"/>
      <c r="E3598" s="20">
        <v>326.24</v>
      </c>
    </row>
    <row r="3599" spans="1:5" x14ac:dyDescent="0.25">
      <c r="A3599" s="22">
        <v>43927</v>
      </c>
      <c r="B3599" s="20"/>
      <c r="C3599" s="20"/>
      <c r="D3599" s="20"/>
      <c r="E3599" s="20">
        <v>350.14</v>
      </c>
    </row>
    <row r="3600" spans="1:5" x14ac:dyDescent="0.25">
      <c r="A3600" s="22">
        <v>43928</v>
      </c>
      <c r="B3600" s="20"/>
      <c r="C3600" s="20"/>
      <c r="D3600" s="20"/>
      <c r="E3600" s="20">
        <v>342.01</v>
      </c>
    </row>
    <row r="3601" spans="1:5" x14ac:dyDescent="0.25">
      <c r="A3601" s="22">
        <v>43929</v>
      </c>
      <c r="B3601" s="20"/>
      <c r="C3601" s="20"/>
      <c r="D3601" s="20"/>
      <c r="E3601" s="20">
        <v>347.23</v>
      </c>
    </row>
    <row r="3602" spans="1:5" x14ac:dyDescent="0.25">
      <c r="A3602" s="22">
        <v>43930</v>
      </c>
      <c r="B3602" s="20"/>
      <c r="C3602" s="20"/>
      <c r="D3602" s="20"/>
      <c r="E3602" s="20">
        <v>353.68</v>
      </c>
    </row>
    <row r="3603" spans="1:5" x14ac:dyDescent="0.25">
      <c r="A3603" s="22">
        <v>43934</v>
      </c>
      <c r="B3603" s="20"/>
      <c r="C3603" s="20"/>
      <c r="D3603" s="20"/>
      <c r="E3603" s="20">
        <v>360.26</v>
      </c>
    </row>
    <row r="3604" spans="1:5" x14ac:dyDescent="0.25">
      <c r="A3604" s="22">
        <v>43935</v>
      </c>
      <c r="B3604" s="20"/>
      <c r="C3604" s="20"/>
      <c r="D3604" s="20"/>
      <c r="E3604" s="20">
        <v>390.57</v>
      </c>
    </row>
    <row r="3605" spans="1:5" x14ac:dyDescent="0.25">
      <c r="A3605" s="22">
        <v>43936</v>
      </c>
      <c r="B3605" s="20"/>
      <c r="C3605" s="20"/>
      <c r="D3605" s="20"/>
      <c r="E3605" s="20">
        <v>357.92</v>
      </c>
    </row>
    <row r="3606" spans="1:5" x14ac:dyDescent="0.25">
      <c r="A3606" s="22">
        <v>43937</v>
      </c>
      <c r="B3606" s="20"/>
      <c r="C3606" s="20"/>
      <c r="D3606" s="20"/>
      <c r="E3606" s="20">
        <v>355.05</v>
      </c>
    </row>
    <row r="3607" spans="1:5" x14ac:dyDescent="0.25">
      <c r="A3607" s="22">
        <v>43938</v>
      </c>
      <c r="B3607" s="20"/>
      <c r="C3607" s="20"/>
      <c r="D3607" s="20"/>
      <c r="E3607" s="20">
        <v>371.24</v>
      </c>
    </row>
    <row r="3608" spans="1:5" x14ac:dyDescent="0.25">
      <c r="A3608" s="22">
        <v>43941</v>
      </c>
      <c r="B3608" s="20"/>
      <c r="C3608" s="20"/>
      <c r="D3608" s="20"/>
      <c r="E3608" s="20">
        <v>335.14</v>
      </c>
    </row>
    <row r="3609" spans="1:5" x14ac:dyDescent="0.25">
      <c r="A3609" s="22">
        <v>43942</v>
      </c>
      <c r="B3609" s="20"/>
      <c r="C3609" s="20"/>
      <c r="D3609" s="20"/>
      <c r="E3609" s="20">
        <v>307.58</v>
      </c>
    </row>
    <row r="3610" spans="1:5" x14ac:dyDescent="0.25">
      <c r="A3610" s="22">
        <v>43943</v>
      </c>
      <c r="B3610" s="20"/>
      <c r="C3610" s="20"/>
      <c r="D3610" s="20"/>
      <c r="E3610" s="20">
        <v>322.10000000000002</v>
      </c>
    </row>
    <row r="3611" spans="1:5" x14ac:dyDescent="0.25">
      <c r="A3611" s="22">
        <v>43944</v>
      </c>
      <c r="B3611" s="20"/>
      <c r="C3611" s="20"/>
      <c r="D3611" s="20"/>
      <c r="E3611" s="20">
        <v>323.5</v>
      </c>
    </row>
    <row r="3612" spans="1:5" x14ac:dyDescent="0.25">
      <c r="A3612" s="22">
        <v>43945</v>
      </c>
      <c r="B3612" s="20"/>
      <c r="C3612" s="20"/>
      <c r="D3612" s="20"/>
      <c r="E3612" s="20">
        <v>339.76</v>
      </c>
    </row>
    <row r="3613" spans="1:5" x14ac:dyDescent="0.25">
      <c r="A3613" s="22">
        <v>43948</v>
      </c>
      <c r="B3613" s="20"/>
      <c r="C3613" s="20"/>
      <c r="D3613" s="20"/>
      <c r="E3613" s="20">
        <v>366.12</v>
      </c>
    </row>
    <row r="3614" spans="1:5" x14ac:dyDescent="0.25">
      <c r="A3614" s="22">
        <v>43949</v>
      </c>
      <c r="B3614" s="20"/>
      <c r="C3614" s="20"/>
      <c r="D3614" s="20"/>
      <c r="E3614" s="20">
        <v>360.55</v>
      </c>
    </row>
    <row r="3615" spans="1:5" x14ac:dyDescent="0.25">
      <c r="A3615" s="22">
        <v>43950</v>
      </c>
      <c r="B3615" s="20"/>
      <c r="C3615" s="20"/>
      <c r="D3615" s="20"/>
      <c r="E3615" s="20">
        <v>383.17</v>
      </c>
    </row>
    <row r="3616" spans="1:5" x14ac:dyDescent="0.25">
      <c r="A3616" s="22">
        <v>43951</v>
      </c>
      <c r="B3616" s="20"/>
      <c r="C3616" s="20"/>
      <c r="D3616" s="20"/>
      <c r="E3616" s="20">
        <v>369.01</v>
      </c>
    </row>
    <row r="3617" spans="1:5" x14ac:dyDescent="0.25">
      <c r="A3617" s="22">
        <v>43952</v>
      </c>
      <c r="B3617" s="20"/>
      <c r="C3617" s="20"/>
      <c r="D3617" s="20"/>
      <c r="E3617" s="20">
        <v>337.03</v>
      </c>
    </row>
    <row r="3618" spans="1:5" x14ac:dyDescent="0.25">
      <c r="A3618" s="22">
        <v>43955</v>
      </c>
      <c r="B3618" s="20"/>
      <c r="C3618" s="20"/>
      <c r="D3618" s="20"/>
      <c r="E3618" s="20">
        <v>344.47</v>
      </c>
    </row>
    <row r="3619" spans="1:5" x14ac:dyDescent="0.25">
      <c r="A3619" s="22">
        <v>43956</v>
      </c>
      <c r="B3619" s="20"/>
      <c r="C3619" s="20"/>
      <c r="D3619" s="20"/>
      <c r="E3619" s="20">
        <v>358.71</v>
      </c>
    </row>
    <row r="3620" spans="1:5" x14ac:dyDescent="0.25">
      <c r="A3620" s="22">
        <v>43957</v>
      </c>
      <c r="B3620" s="20"/>
      <c r="C3620" s="20"/>
      <c r="D3620" s="20"/>
      <c r="E3620" s="20">
        <v>355.49</v>
      </c>
    </row>
    <row r="3621" spans="1:5" x14ac:dyDescent="0.25">
      <c r="A3621" s="22">
        <v>43958</v>
      </c>
      <c r="B3621" s="20"/>
      <c r="C3621" s="20"/>
      <c r="D3621" s="20"/>
      <c r="E3621" s="20">
        <v>367.57</v>
      </c>
    </row>
    <row r="3622" spans="1:5" x14ac:dyDescent="0.25">
      <c r="A3622" s="22">
        <v>43959</v>
      </c>
      <c r="B3622" s="20"/>
      <c r="C3622" s="20"/>
      <c r="D3622" s="20"/>
      <c r="E3622" s="20">
        <v>393.38</v>
      </c>
    </row>
    <row r="3623" spans="1:5" x14ac:dyDescent="0.25">
      <c r="A3623" s="22">
        <v>43962</v>
      </c>
      <c r="B3623" s="20"/>
      <c r="C3623" s="20"/>
      <c r="D3623" s="20"/>
      <c r="E3623" s="20">
        <v>419.91</v>
      </c>
    </row>
    <row r="3624" spans="1:5" x14ac:dyDescent="0.25">
      <c r="A3624" s="22">
        <v>43963</v>
      </c>
      <c r="B3624" s="20"/>
      <c r="C3624" s="20"/>
      <c r="D3624" s="20"/>
      <c r="E3624" s="20">
        <v>383.1</v>
      </c>
    </row>
    <row r="3625" spans="1:5" x14ac:dyDescent="0.25">
      <c r="A3625" s="22">
        <v>43964</v>
      </c>
      <c r="B3625" s="20"/>
      <c r="C3625" s="20"/>
      <c r="D3625" s="20"/>
      <c r="E3625" s="20">
        <v>337.15</v>
      </c>
    </row>
    <row r="3626" spans="1:5" x14ac:dyDescent="0.25">
      <c r="A3626" s="22">
        <v>43965</v>
      </c>
      <c r="B3626" s="20"/>
      <c r="C3626" s="20"/>
      <c r="D3626" s="20"/>
      <c r="E3626" s="20">
        <v>352.74</v>
      </c>
    </row>
    <row r="3627" spans="1:5" x14ac:dyDescent="0.25">
      <c r="A3627" s="22">
        <v>43966</v>
      </c>
      <c r="B3627" s="20"/>
      <c r="C3627" s="20"/>
      <c r="D3627" s="20"/>
      <c r="E3627" s="20">
        <v>363.38</v>
      </c>
    </row>
    <row r="3628" spans="1:5" x14ac:dyDescent="0.25">
      <c r="A3628" s="22">
        <v>43969</v>
      </c>
      <c r="B3628" s="20"/>
      <c r="C3628" s="20"/>
      <c r="D3628" s="20"/>
      <c r="E3628" s="20">
        <v>388.53</v>
      </c>
    </row>
    <row r="3629" spans="1:5" x14ac:dyDescent="0.25">
      <c r="A3629" s="22">
        <v>43970</v>
      </c>
      <c r="B3629" s="20"/>
      <c r="C3629" s="20"/>
      <c r="D3629" s="20"/>
      <c r="E3629" s="20">
        <v>371.92</v>
      </c>
    </row>
    <row r="3630" spans="1:5" x14ac:dyDescent="0.25">
      <c r="A3630" s="22">
        <v>43971</v>
      </c>
      <c r="B3630" s="20"/>
      <c r="C3630" s="20"/>
      <c r="D3630" s="20"/>
      <c r="E3630" s="20">
        <v>390.21</v>
      </c>
    </row>
    <row r="3631" spans="1:5" x14ac:dyDescent="0.25">
      <c r="A3631" s="22">
        <v>43972</v>
      </c>
      <c r="B3631" s="20"/>
      <c r="C3631" s="20"/>
      <c r="D3631" s="20"/>
      <c r="E3631" s="20">
        <v>382.55</v>
      </c>
    </row>
    <row r="3632" spans="1:5" x14ac:dyDescent="0.25">
      <c r="A3632" s="22">
        <v>43973</v>
      </c>
      <c r="B3632" s="20"/>
      <c r="C3632" s="20"/>
      <c r="D3632" s="20"/>
      <c r="E3632" s="20">
        <v>384.59</v>
      </c>
    </row>
    <row r="3633" spans="1:5" x14ac:dyDescent="0.25">
      <c r="A3633" s="22">
        <v>43977</v>
      </c>
      <c r="B3633" s="20"/>
      <c r="C3633" s="20"/>
      <c r="D3633" s="20"/>
      <c r="E3633" s="20">
        <v>389.46</v>
      </c>
    </row>
    <row r="3634" spans="1:5" x14ac:dyDescent="0.25">
      <c r="A3634" s="22">
        <v>43978</v>
      </c>
      <c r="B3634" s="20"/>
      <c r="C3634" s="20"/>
      <c r="D3634" s="20"/>
      <c r="E3634" s="20">
        <v>398.09</v>
      </c>
    </row>
    <row r="3635" spans="1:5" x14ac:dyDescent="0.25">
      <c r="A3635" s="22">
        <v>43979</v>
      </c>
      <c r="B3635" s="20"/>
      <c r="C3635" s="20"/>
      <c r="D3635" s="20"/>
      <c r="E3635" s="20">
        <v>383.2</v>
      </c>
    </row>
    <row r="3636" spans="1:5" x14ac:dyDescent="0.25">
      <c r="A3636" s="22">
        <v>43980</v>
      </c>
      <c r="B3636" s="20"/>
      <c r="C3636" s="20"/>
      <c r="D3636" s="20"/>
      <c r="E3636" s="20">
        <v>394.18</v>
      </c>
    </row>
    <row r="3637" spans="1:5" x14ac:dyDescent="0.25">
      <c r="A3637" s="22">
        <v>43983</v>
      </c>
      <c r="B3637" s="20"/>
      <c r="C3637" s="20"/>
      <c r="D3637" s="20"/>
      <c r="E3637" s="20">
        <v>393.93</v>
      </c>
    </row>
    <row r="3638" spans="1:5" x14ac:dyDescent="0.25">
      <c r="A3638" s="22">
        <v>43984</v>
      </c>
      <c r="B3638" s="20"/>
      <c r="C3638" s="20"/>
      <c r="D3638" s="20"/>
      <c r="E3638" s="20">
        <v>403.7</v>
      </c>
    </row>
    <row r="3639" spans="1:5" x14ac:dyDescent="0.25">
      <c r="A3639" s="22">
        <v>43985</v>
      </c>
      <c r="B3639" s="20"/>
      <c r="C3639" s="20"/>
      <c r="D3639" s="20"/>
      <c r="E3639" s="20">
        <v>422.74</v>
      </c>
    </row>
    <row r="3640" spans="1:5" x14ac:dyDescent="0.25">
      <c r="A3640" s="22">
        <v>43986</v>
      </c>
      <c r="B3640" s="20"/>
      <c r="C3640" s="20"/>
      <c r="D3640" s="20"/>
      <c r="E3640" s="20">
        <v>422.94</v>
      </c>
    </row>
    <row r="3641" spans="1:5" x14ac:dyDescent="0.25">
      <c r="A3641" s="22">
        <v>43987</v>
      </c>
      <c r="B3641" s="20"/>
      <c r="C3641" s="20"/>
      <c r="D3641" s="20"/>
      <c r="E3641" s="20">
        <v>447.36</v>
      </c>
    </row>
    <row r="3642" spans="1:5" x14ac:dyDescent="0.25">
      <c r="A3642" s="22">
        <v>43990</v>
      </c>
      <c r="B3642" s="20"/>
      <c r="C3642" s="20"/>
      <c r="D3642" s="20"/>
      <c r="E3642" s="20">
        <v>437.48</v>
      </c>
    </row>
    <row r="3643" spans="1:5" x14ac:dyDescent="0.25">
      <c r="A3643" s="22">
        <v>43991</v>
      </c>
      <c r="B3643" s="20"/>
      <c r="C3643" s="20"/>
      <c r="D3643" s="20"/>
      <c r="E3643" s="20">
        <v>416.14</v>
      </c>
    </row>
    <row r="3644" spans="1:5" x14ac:dyDescent="0.25">
      <c r="A3644" s="22">
        <v>43992</v>
      </c>
      <c r="B3644" s="20"/>
      <c r="C3644" s="20"/>
      <c r="D3644" s="20"/>
      <c r="E3644" s="20">
        <v>422.57</v>
      </c>
    </row>
    <row r="3645" spans="1:5" x14ac:dyDescent="0.25">
      <c r="A3645" s="22">
        <v>43993</v>
      </c>
      <c r="B3645" s="20"/>
      <c r="C3645" s="20"/>
      <c r="D3645" s="20"/>
      <c r="E3645" s="20">
        <v>277.69</v>
      </c>
    </row>
    <row r="3646" spans="1:5" x14ac:dyDescent="0.25">
      <c r="A3646" s="22">
        <v>43994</v>
      </c>
      <c r="B3646" s="20"/>
      <c r="C3646" s="20"/>
      <c r="D3646" s="20"/>
      <c r="E3646" s="20">
        <v>295.52</v>
      </c>
    </row>
    <row r="3647" spans="1:5" x14ac:dyDescent="0.25">
      <c r="A3647" s="22">
        <v>43997</v>
      </c>
      <c r="B3647" s="20"/>
      <c r="C3647" s="20"/>
      <c r="D3647" s="20"/>
      <c r="E3647" s="20">
        <v>299.95999999999998</v>
      </c>
    </row>
    <row r="3648" spans="1:5" x14ac:dyDescent="0.25">
      <c r="A3648" s="22">
        <v>43998</v>
      </c>
      <c r="B3648" s="20"/>
      <c r="C3648" s="20"/>
      <c r="D3648" s="20"/>
      <c r="E3648" s="20">
        <v>306.31</v>
      </c>
    </row>
    <row r="3649" spans="1:5" x14ac:dyDescent="0.25">
      <c r="A3649" s="22">
        <v>43999</v>
      </c>
      <c r="B3649" s="20"/>
      <c r="C3649" s="20"/>
      <c r="D3649" s="20"/>
      <c r="E3649" s="20">
        <v>307.74</v>
      </c>
    </row>
    <row r="3650" spans="1:5" x14ac:dyDescent="0.25">
      <c r="A3650" s="22">
        <v>44000</v>
      </c>
      <c r="B3650" s="20"/>
      <c r="C3650" s="20"/>
      <c r="D3650" s="20"/>
      <c r="E3650" s="20">
        <v>312.32</v>
      </c>
    </row>
    <row r="3651" spans="1:5" x14ac:dyDescent="0.25">
      <c r="A3651" s="22">
        <v>44001</v>
      </c>
      <c r="B3651" s="20"/>
      <c r="C3651" s="20"/>
      <c r="D3651" s="20"/>
      <c r="E3651" s="20">
        <v>310.52</v>
      </c>
    </row>
    <row r="3652" spans="1:5" x14ac:dyDescent="0.25">
      <c r="A3652" s="22">
        <v>44004</v>
      </c>
      <c r="B3652" s="20"/>
      <c r="C3652" s="20"/>
      <c r="D3652" s="20"/>
      <c r="E3652" s="20">
        <v>323.39</v>
      </c>
    </row>
    <row r="3653" spans="1:5" x14ac:dyDescent="0.25">
      <c r="A3653" s="22">
        <v>44005</v>
      </c>
      <c r="B3653" s="20"/>
      <c r="C3653" s="20"/>
      <c r="D3653" s="20"/>
      <c r="E3653" s="20">
        <v>330.98</v>
      </c>
    </row>
    <row r="3654" spans="1:5" x14ac:dyDescent="0.25">
      <c r="A3654" s="22">
        <v>44006</v>
      </c>
      <c r="B3654" s="20"/>
      <c r="C3654" s="20"/>
      <c r="D3654" s="20"/>
      <c r="E3654" s="20">
        <v>309.5</v>
      </c>
    </row>
    <row r="3655" spans="1:5" x14ac:dyDescent="0.25">
      <c r="A3655" s="22">
        <v>44007</v>
      </c>
      <c r="B3655" s="20"/>
      <c r="C3655" s="20"/>
      <c r="D3655" s="20"/>
      <c r="E3655" s="20">
        <v>318.64</v>
      </c>
    </row>
    <row r="3656" spans="1:5" x14ac:dyDescent="0.25">
      <c r="A3656" s="22">
        <v>44008</v>
      </c>
      <c r="B3656" s="20"/>
      <c r="C3656" s="20"/>
      <c r="D3656" s="20"/>
      <c r="E3656" s="20">
        <v>302.58999999999997</v>
      </c>
    </row>
    <row r="3657" spans="1:5" x14ac:dyDescent="0.25">
      <c r="A3657" s="22">
        <v>44011</v>
      </c>
      <c r="B3657" s="20"/>
      <c r="C3657" s="20"/>
      <c r="D3657" s="20"/>
      <c r="E3657" s="20">
        <v>313.37</v>
      </c>
    </row>
    <row r="3658" spans="1:5" x14ac:dyDescent="0.25">
      <c r="A3658" s="22">
        <v>44012</v>
      </c>
      <c r="B3658" s="20"/>
      <c r="C3658" s="20"/>
      <c r="D3658" s="20"/>
      <c r="E3658" s="20">
        <v>332.99</v>
      </c>
    </row>
    <row r="3659" spans="1:5" x14ac:dyDescent="0.25">
      <c r="A3659" s="22">
        <v>44013</v>
      </c>
      <c r="B3659" s="20"/>
      <c r="C3659" s="20"/>
      <c r="D3659" s="20"/>
      <c r="E3659" s="20">
        <v>342.04</v>
      </c>
    </row>
    <row r="3660" spans="1:5" x14ac:dyDescent="0.25">
      <c r="A3660" s="22">
        <v>44014</v>
      </c>
      <c r="B3660" s="20"/>
      <c r="C3660" s="20"/>
      <c r="D3660" s="20"/>
      <c r="E3660" s="20">
        <v>348</v>
      </c>
    </row>
    <row r="3661" spans="1:5" x14ac:dyDescent="0.25">
      <c r="A3661" s="22">
        <v>44018</v>
      </c>
      <c r="B3661" s="20"/>
      <c r="C3661" s="20"/>
      <c r="D3661" s="20"/>
      <c r="E3661" s="20">
        <v>347.24</v>
      </c>
    </row>
    <row r="3662" spans="1:5" x14ac:dyDescent="0.25">
      <c r="A3662" s="22">
        <v>44019</v>
      </c>
      <c r="B3662" s="20"/>
      <c r="C3662" s="20"/>
      <c r="D3662" s="20"/>
      <c r="E3662" s="20">
        <v>336.3</v>
      </c>
    </row>
    <row r="3663" spans="1:5" x14ac:dyDescent="0.25">
      <c r="A3663" s="22">
        <v>44020</v>
      </c>
      <c r="B3663" s="20"/>
      <c r="C3663" s="20"/>
      <c r="D3663" s="20"/>
      <c r="E3663" s="20">
        <v>343.17</v>
      </c>
    </row>
    <row r="3664" spans="1:5" x14ac:dyDescent="0.25">
      <c r="A3664" s="22">
        <v>44021</v>
      </c>
      <c r="B3664" s="20"/>
      <c r="C3664" s="20"/>
      <c r="D3664" s="20"/>
      <c r="E3664" s="20">
        <v>338.21</v>
      </c>
    </row>
    <row r="3665" spans="1:5" x14ac:dyDescent="0.25">
      <c r="A3665" s="22">
        <v>44022</v>
      </c>
      <c r="B3665" s="20"/>
      <c r="C3665" s="20"/>
      <c r="D3665" s="20"/>
      <c r="E3665" s="20">
        <v>347.51</v>
      </c>
    </row>
    <row r="3666" spans="1:5" x14ac:dyDescent="0.25">
      <c r="A3666" s="22">
        <v>44025</v>
      </c>
      <c r="B3666" s="20"/>
      <c r="C3666" s="20"/>
      <c r="D3666" s="20"/>
      <c r="E3666" s="20">
        <v>317.77999999999997</v>
      </c>
    </row>
    <row r="3667" spans="1:5" x14ac:dyDescent="0.25">
      <c r="A3667" s="22">
        <v>44026</v>
      </c>
      <c r="B3667" s="20"/>
      <c r="C3667" s="20"/>
      <c r="D3667" s="20"/>
      <c r="E3667" s="20">
        <v>333.04</v>
      </c>
    </row>
    <row r="3668" spans="1:5" x14ac:dyDescent="0.25">
      <c r="A3668" s="22">
        <v>44027</v>
      </c>
      <c r="B3668" s="20"/>
      <c r="C3668" s="20"/>
      <c r="D3668" s="20"/>
      <c r="E3668" s="20">
        <v>342.98</v>
      </c>
    </row>
    <row r="3669" spans="1:5" x14ac:dyDescent="0.25">
      <c r="A3669" s="22">
        <v>44028</v>
      </c>
      <c r="B3669" s="20"/>
      <c r="C3669" s="20"/>
      <c r="D3669" s="20"/>
      <c r="E3669" s="20">
        <v>347.98</v>
      </c>
    </row>
    <row r="3670" spans="1:5" x14ac:dyDescent="0.25">
      <c r="A3670" s="22">
        <v>44029</v>
      </c>
      <c r="B3670" s="20"/>
      <c r="C3670" s="20"/>
      <c r="D3670" s="20"/>
      <c r="E3670" s="20">
        <v>360.84</v>
      </c>
    </row>
    <row r="3671" spans="1:5" x14ac:dyDescent="0.25">
      <c r="A3671" s="22">
        <v>44032</v>
      </c>
      <c r="B3671" s="20"/>
      <c r="C3671" s="20"/>
      <c r="D3671" s="20"/>
      <c r="E3671" s="20">
        <v>378.8</v>
      </c>
    </row>
    <row r="3672" spans="1:5" x14ac:dyDescent="0.25">
      <c r="A3672" s="22">
        <v>44033</v>
      </c>
      <c r="B3672" s="20"/>
      <c r="C3672" s="20"/>
      <c r="D3672" s="20"/>
      <c r="E3672" s="20">
        <v>373.6</v>
      </c>
    </row>
    <row r="3673" spans="1:5" x14ac:dyDescent="0.25">
      <c r="A3673" s="22">
        <v>44034</v>
      </c>
      <c r="B3673" s="20"/>
      <c r="C3673" s="20"/>
      <c r="D3673" s="20"/>
      <c r="E3673" s="20">
        <v>377.47</v>
      </c>
    </row>
    <row r="3674" spans="1:5" x14ac:dyDescent="0.25">
      <c r="A3674" s="22">
        <v>44035</v>
      </c>
      <c r="B3674" s="20"/>
      <c r="C3674" s="20"/>
      <c r="D3674" s="20"/>
      <c r="E3674" s="20">
        <v>362.85</v>
      </c>
    </row>
    <row r="3675" spans="1:5" x14ac:dyDescent="0.25">
      <c r="A3675" s="22">
        <v>44036</v>
      </c>
      <c r="B3675" s="20"/>
      <c r="C3675" s="20"/>
      <c r="D3675" s="20"/>
      <c r="E3675" s="20">
        <v>362.73</v>
      </c>
    </row>
    <row r="3676" spans="1:5" x14ac:dyDescent="0.25">
      <c r="A3676" s="22">
        <v>44039</v>
      </c>
      <c r="B3676" s="20"/>
      <c r="C3676" s="20"/>
      <c r="D3676" s="20"/>
      <c r="E3676" s="20">
        <v>374.81</v>
      </c>
    </row>
    <row r="3677" spans="1:5" x14ac:dyDescent="0.25">
      <c r="A3677" s="22">
        <v>44040</v>
      </c>
      <c r="B3677" s="20"/>
      <c r="C3677" s="20"/>
      <c r="D3677" s="20"/>
      <c r="E3677" s="20">
        <v>376.14</v>
      </c>
    </row>
    <row r="3678" spans="1:5" x14ac:dyDescent="0.25">
      <c r="A3678" s="22">
        <v>44041</v>
      </c>
      <c r="B3678" s="20"/>
      <c r="C3678" s="20"/>
      <c r="D3678" s="20"/>
      <c r="E3678" s="20">
        <v>384.25</v>
      </c>
    </row>
    <row r="3679" spans="1:5" x14ac:dyDescent="0.25">
      <c r="A3679" s="22">
        <v>44042</v>
      </c>
      <c r="B3679" s="20"/>
      <c r="C3679" s="20"/>
      <c r="D3679" s="20"/>
      <c r="E3679" s="20">
        <v>373.9</v>
      </c>
    </row>
    <row r="3680" spans="1:5" x14ac:dyDescent="0.25">
      <c r="A3680" s="22">
        <v>44043</v>
      </c>
      <c r="B3680" s="20"/>
      <c r="C3680" s="20"/>
      <c r="D3680" s="20"/>
      <c r="E3680" s="20">
        <v>382.16</v>
      </c>
    </row>
    <row r="3681" spans="1:5" x14ac:dyDescent="0.25">
      <c r="A3681" s="22">
        <v>44046</v>
      </c>
      <c r="B3681" s="20"/>
      <c r="C3681" s="20"/>
      <c r="D3681" s="20"/>
      <c r="E3681" s="20">
        <v>385.4</v>
      </c>
    </row>
    <row r="3682" spans="1:5" x14ac:dyDescent="0.25">
      <c r="A3682" s="22">
        <v>44047</v>
      </c>
      <c r="B3682" s="20"/>
      <c r="C3682" s="20"/>
      <c r="D3682" s="20"/>
      <c r="E3682" s="20">
        <v>396.25</v>
      </c>
    </row>
    <row r="3683" spans="1:5" x14ac:dyDescent="0.25">
      <c r="A3683" s="22">
        <v>44048</v>
      </c>
      <c r="B3683" s="20"/>
      <c r="C3683" s="20"/>
      <c r="D3683" s="20"/>
      <c r="E3683" s="20">
        <v>403.87</v>
      </c>
    </row>
    <row r="3684" spans="1:5" x14ac:dyDescent="0.25">
      <c r="A3684" s="22">
        <v>44049</v>
      </c>
      <c r="B3684" s="20"/>
      <c r="C3684" s="20"/>
      <c r="D3684" s="20"/>
      <c r="E3684" s="20">
        <v>408.37</v>
      </c>
    </row>
    <row r="3685" spans="1:5" x14ac:dyDescent="0.25">
      <c r="A3685" s="22">
        <v>44050</v>
      </c>
      <c r="B3685" s="20"/>
      <c r="C3685" s="20"/>
      <c r="D3685" s="20"/>
      <c r="E3685" s="20">
        <v>412.09</v>
      </c>
    </row>
    <row r="3686" spans="1:5" x14ac:dyDescent="0.25">
      <c r="A3686" s="22">
        <v>44053</v>
      </c>
      <c r="B3686" s="20"/>
      <c r="C3686" s="20"/>
      <c r="D3686" s="20"/>
      <c r="E3686" s="20">
        <v>423.17</v>
      </c>
    </row>
    <row r="3687" spans="1:5" x14ac:dyDescent="0.25">
      <c r="A3687" s="22">
        <v>44054</v>
      </c>
      <c r="B3687" s="20"/>
      <c r="C3687" s="20"/>
      <c r="D3687" s="20"/>
      <c r="E3687" s="20">
        <v>406.82</v>
      </c>
    </row>
    <row r="3688" spans="1:5" x14ac:dyDescent="0.25">
      <c r="A3688" s="22">
        <v>44055</v>
      </c>
      <c r="B3688" s="20"/>
      <c r="C3688" s="20"/>
      <c r="D3688" s="20"/>
      <c r="E3688" s="20">
        <v>426.45</v>
      </c>
    </row>
    <row r="3689" spans="1:5" x14ac:dyDescent="0.25">
      <c r="A3689" s="22">
        <v>44056</v>
      </c>
      <c r="B3689" s="20"/>
      <c r="C3689" s="20"/>
      <c r="D3689" s="20"/>
      <c r="E3689" s="20">
        <v>425.96</v>
      </c>
    </row>
    <row r="3690" spans="1:5" x14ac:dyDescent="0.25">
      <c r="A3690" s="22">
        <v>44057</v>
      </c>
      <c r="B3690" s="20"/>
      <c r="C3690" s="20"/>
      <c r="D3690" s="20"/>
      <c r="E3690" s="20">
        <v>424.06</v>
      </c>
    </row>
    <row r="3691" spans="1:5" x14ac:dyDescent="0.25">
      <c r="A3691" s="22">
        <v>44060</v>
      </c>
      <c r="B3691" s="20"/>
      <c r="C3691" s="20"/>
      <c r="D3691" s="20"/>
      <c r="E3691" s="20">
        <v>442.79</v>
      </c>
    </row>
    <row r="3692" spans="1:5" x14ac:dyDescent="0.25">
      <c r="A3692" s="22">
        <v>44061</v>
      </c>
      <c r="B3692" s="20"/>
      <c r="C3692" s="20"/>
      <c r="D3692" s="20"/>
      <c r="E3692" s="20">
        <v>447.5</v>
      </c>
    </row>
    <row r="3693" spans="1:5" x14ac:dyDescent="0.25">
      <c r="A3693" s="22">
        <v>44062</v>
      </c>
      <c r="B3693" s="20"/>
      <c r="C3693" s="20"/>
      <c r="D3693" s="20"/>
      <c r="E3693" s="20">
        <v>437.88</v>
      </c>
    </row>
    <row r="3694" spans="1:5" x14ac:dyDescent="0.25">
      <c r="A3694" s="22">
        <v>44063</v>
      </c>
      <c r="B3694" s="20"/>
      <c r="C3694" s="20"/>
      <c r="D3694" s="20"/>
      <c r="E3694" s="20">
        <v>442.72</v>
      </c>
    </row>
    <row r="3695" spans="1:5" x14ac:dyDescent="0.25">
      <c r="A3695" s="22">
        <v>44064</v>
      </c>
      <c r="B3695" s="20"/>
      <c r="C3695" s="20"/>
      <c r="D3695" s="20"/>
      <c r="E3695" s="20">
        <v>441.08</v>
      </c>
    </row>
    <row r="3696" spans="1:5" x14ac:dyDescent="0.25">
      <c r="A3696" s="22">
        <v>44067</v>
      </c>
      <c r="B3696" s="20"/>
      <c r="C3696" s="20"/>
      <c r="D3696" s="20"/>
      <c r="E3696" s="20">
        <v>440.77</v>
      </c>
    </row>
    <row r="3697" spans="1:5" x14ac:dyDescent="0.25">
      <c r="A3697" s="22">
        <v>44068</v>
      </c>
      <c r="B3697" s="20"/>
      <c r="C3697" s="20"/>
      <c r="D3697" s="20"/>
      <c r="E3697" s="20">
        <v>444.71</v>
      </c>
    </row>
    <row r="3698" spans="1:5" x14ac:dyDescent="0.25">
      <c r="A3698" s="22">
        <v>44069</v>
      </c>
      <c r="B3698" s="20"/>
      <c r="C3698" s="20"/>
      <c r="D3698" s="20"/>
      <c r="E3698" s="20">
        <v>434.63</v>
      </c>
    </row>
    <row r="3699" spans="1:5" x14ac:dyDescent="0.25">
      <c r="A3699" s="22">
        <v>44070</v>
      </c>
      <c r="B3699" s="20"/>
      <c r="C3699" s="20"/>
      <c r="D3699" s="20"/>
      <c r="E3699" s="20">
        <v>423.44</v>
      </c>
    </row>
    <row r="3700" spans="1:5" x14ac:dyDescent="0.25">
      <c r="A3700" s="22">
        <v>44071</v>
      </c>
      <c r="B3700" s="20"/>
      <c r="C3700" s="20"/>
      <c r="D3700" s="20"/>
      <c r="E3700" s="20">
        <v>424.63</v>
      </c>
    </row>
    <row r="3701" spans="1:5" x14ac:dyDescent="0.25">
      <c r="A3701" s="22">
        <v>44074</v>
      </c>
      <c r="B3701" s="20"/>
      <c r="C3701" s="20"/>
      <c r="D3701" s="20"/>
      <c r="E3701" s="20">
        <v>404.39</v>
      </c>
    </row>
    <row r="3702" spans="1:5" x14ac:dyDescent="0.25">
      <c r="A3702" s="22">
        <v>44075</v>
      </c>
      <c r="B3702" s="20"/>
      <c r="C3702" s="20"/>
      <c r="D3702" s="20"/>
      <c r="E3702" s="20">
        <v>395.18</v>
      </c>
    </row>
    <row r="3703" spans="1:5" x14ac:dyDescent="0.25">
      <c r="A3703" s="22">
        <v>44076</v>
      </c>
      <c r="B3703" s="20"/>
      <c r="C3703" s="20"/>
      <c r="D3703" s="20"/>
      <c r="E3703" s="20">
        <v>384.06</v>
      </c>
    </row>
    <row r="3704" spans="1:5" x14ac:dyDescent="0.25">
      <c r="A3704" s="22">
        <v>44077</v>
      </c>
      <c r="B3704" s="20"/>
      <c r="C3704" s="20"/>
      <c r="D3704" s="20"/>
      <c r="E3704" s="20">
        <v>328.3</v>
      </c>
    </row>
    <row r="3705" spans="1:5" x14ac:dyDescent="0.25">
      <c r="A3705" s="22">
        <v>44078</v>
      </c>
      <c r="B3705" s="20"/>
      <c r="C3705" s="20"/>
      <c r="D3705" s="20"/>
      <c r="E3705" s="20">
        <v>359.59</v>
      </c>
    </row>
    <row r="3706" spans="1:5" x14ac:dyDescent="0.25">
      <c r="A3706" s="22">
        <v>44082</v>
      </c>
      <c r="B3706" s="20"/>
      <c r="C3706" s="20"/>
      <c r="D3706" s="20"/>
      <c r="E3706" s="20">
        <v>366.35</v>
      </c>
    </row>
    <row r="3707" spans="1:5" x14ac:dyDescent="0.25">
      <c r="A3707" s="22">
        <v>44083</v>
      </c>
      <c r="B3707" s="20"/>
      <c r="C3707" s="20"/>
      <c r="D3707" s="20"/>
      <c r="E3707" s="20">
        <v>389.11</v>
      </c>
    </row>
    <row r="3708" spans="1:5" x14ac:dyDescent="0.25">
      <c r="A3708" s="22">
        <v>44084</v>
      </c>
      <c r="B3708" s="20"/>
      <c r="C3708" s="20"/>
      <c r="D3708" s="20"/>
      <c r="E3708" s="20">
        <v>383.44</v>
      </c>
    </row>
    <row r="3709" spans="1:5" x14ac:dyDescent="0.25">
      <c r="A3709" s="22">
        <v>44085</v>
      </c>
      <c r="B3709" s="20"/>
      <c r="C3709" s="20"/>
      <c r="D3709" s="20"/>
      <c r="E3709" s="20">
        <v>403.81</v>
      </c>
    </row>
    <row r="3710" spans="1:5" x14ac:dyDescent="0.25">
      <c r="A3710" s="22">
        <v>44088</v>
      </c>
      <c r="B3710" s="20"/>
      <c r="C3710" s="20"/>
      <c r="D3710" s="20"/>
      <c r="E3710" s="20">
        <v>411.85</v>
      </c>
    </row>
    <row r="3711" spans="1:5" x14ac:dyDescent="0.25">
      <c r="A3711" s="22">
        <v>44089</v>
      </c>
      <c r="B3711" s="20"/>
      <c r="C3711" s="20"/>
      <c r="D3711" s="20"/>
      <c r="E3711" s="20">
        <v>411.37</v>
      </c>
    </row>
    <row r="3712" spans="1:5" x14ac:dyDescent="0.25">
      <c r="A3712" s="22">
        <v>44090</v>
      </c>
      <c r="B3712" s="20"/>
      <c r="C3712" s="20"/>
      <c r="D3712" s="20"/>
      <c r="E3712" s="20">
        <v>417.74</v>
      </c>
    </row>
    <row r="3713" spans="1:5" x14ac:dyDescent="0.25">
      <c r="A3713" s="22">
        <v>44091</v>
      </c>
      <c r="B3713" s="20"/>
      <c r="C3713" s="20"/>
      <c r="D3713" s="20"/>
      <c r="E3713" s="20">
        <v>422.51</v>
      </c>
    </row>
    <row r="3714" spans="1:5" x14ac:dyDescent="0.25">
      <c r="A3714" s="22">
        <v>44092</v>
      </c>
      <c r="B3714" s="20"/>
      <c r="C3714" s="20"/>
      <c r="D3714" s="20"/>
      <c r="E3714" s="20">
        <v>422.85</v>
      </c>
    </row>
    <row r="3715" spans="1:5" x14ac:dyDescent="0.25">
      <c r="A3715" s="22">
        <v>44095</v>
      </c>
      <c r="B3715" s="20"/>
      <c r="C3715" s="20"/>
      <c r="D3715" s="20"/>
      <c r="E3715" s="20">
        <v>408.75</v>
      </c>
    </row>
    <row r="3716" spans="1:5" x14ac:dyDescent="0.25">
      <c r="A3716" s="22">
        <v>44096</v>
      </c>
      <c r="B3716" s="20"/>
      <c r="C3716" s="20"/>
      <c r="D3716" s="20"/>
      <c r="E3716" s="20">
        <v>408.86</v>
      </c>
    </row>
    <row r="3717" spans="1:5" x14ac:dyDescent="0.25">
      <c r="A3717" s="22">
        <v>44097</v>
      </c>
      <c r="B3717" s="20"/>
      <c r="C3717" s="20"/>
      <c r="D3717" s="20"/>
      <c r="E3717" s="20">
        <v>387.16</v>
      </c>
    </row>
    <row r="3718" spans="1:5" x14ac:dyDescent="0.25">
      <c r="A3718" s="22">
        <v>44098</v>
      </c>
      <c r="B3718" s="20"/>
      <c r="C3718" s="20"/>
      <c r="D3718" s="20"/>
      <c r="E3718" s="20">
        <v>390.12</v>
      </c>
    </row>
    <row r="3719" spans="1:5" x14ac:dyDescent="0.25">
      <c r="A3719" s="22">
        <v>44099</v>
      </c>
      <c r="B3719" s="20"/>
      <c r="C3719" s="20"/>
      <c r="D3719" s="20"/>
      <c r="E3719" s="20">
        <v>402.72</v>
      </c>
    </row>
    <row r="3720" spans="1:5" x14ac:dyDescent="0.25">
      <c r="A3720" s="22">
        <v>44102</v>
      </c>
      <c r="B3720" s="20"/>
      <c r="C3720" s="20"/>
      <c r="D3720" s="20"/>
      <c r="E3720" s="20">
        <v>403.59</v>
      </c>
    </row>
    <row r="3721" spans="1:5" x14ac:dyDescent="0.25">
      <c r="A3721" s="22">
        <v>44103</v>
      </c>
      <c r="B3721" s="20"/>
      <c r="C3721" s="20"/>
      <c r="D3721" s="20"/>
      <c r="E3721" s="20">
        <v>412.27</v>
      </c>
    </row>
    <row r="3722" spans="1:5" x14ac:dyDescent="0.25">
      <c r="A3722" s="22">
        <v>44104</v>
      </c>
      <c r="B3722" s="20"/>
      <c r="C3722" s="20"/>
      <c r="D3722" s="20"/>
      <c r="E3722" s="20">
        <v>412.72</v>
      </c>
    </row>
    <row r="3723" spans="1:5" x14ac:dyDescent="0.25">
      <c r="A3723" s="22">
        <v>44105</v>
      </c>
      <c r="B3723" s="20"/>
      <c r="C3723" s="20"/>
      <c r="D3723" s="20"/>
      <c r="E3723" s="20">
        <v>406.68</v>
      </c>
    </row>
    <row r="3724" spans="1:5" x14ac:dyDescent="0.25">
      <c r="A3724" s="22">
        <v>44106</v>
      </c>
      <c r="B3724" s="20"/>
      <c r="C3724" s="20"/>
      <c r="D3724" s="20"/>
      <c r="E3724" s="20">
        <v>401.01</v>
      </c>
    </row>
    <row r="3725" spans="1:5" x14ac:dyDescent="0.25">
      <c r="A3725" s="22">
        <v>44109</v>
      </c>
      <c r="B3725" s="20"/>
      <c r="C3725" s="20"/>
      <c r="D3725" s="20"/>
      <c r="E3725" s="20">
        <v>410.06</v>
      </c>
    </row>
    <row r="3726" spans="1:5" x14ac:dyDescent="0.25">
      <c r="A3726" s="22">
        <v>44110</v>
      </c>
      <c r="B3726" s="20"/>
      <c r="C3726" s="20"/>
      <c r="D3726" s="20"/>
      <c r="E3726" s="20">
        <v>402.85</v>
      </c>
    </row>
    <row r="3727" spans="1:5" x14ac:dyDescent="0.25">
      <c r="A3727" s="22">
        <v>44111</v>
      </c>
      <c r="B3727" s="20"/>
      <c r="C3727" s="20"/>
      <c r="D3727" s="20"/>
      <c r="E3727" s="20">
        <v>417.29</v>
      </c>
    </row>
    <row r="3728" spans="1:5" x14ac:dyDescent="0.25">
      <c r="A3728" s="22">
        <v>44112</v>
      </c>
      <c r="B3728" s="20"/>
      <c r="C3728" s="20"/>
      <c r="D3728" s="20"/>
      <c r="E3728" s="20">
        <v>433.44</v>
      </c>
    </row>
    <row r="3729" spans="1:5" x14ac:dyDescent="0.25">
      <c r="A3729" s="22">
        <v>44113</v>
      </c>
      <c r="B3729" s="20"/>
      <c r="C3729" s="20"/>
      <c r="D3729" s="20"/>
      <c r="E3729" s="20">
        <v>456.11</v>
      </c>
    </row>
    <row r="3730" spans="1:5" x14ac:dyDescent="0.25">
      <c r="A3730" s="22">
        <v>44116</v>
      </c>
      <c r="B3730" s="20"/>
      <c r="C3730" s="20"/>
      <c r="D3730" s="20"/>
      <c r="E3730" s="20">
        <v>465.24</v>
      </c>
    </row>
    <row r="3731" spans="1:5" x14ac:dyDescent="0.25">
      <c r="A3731" s="22">
        <v>44117</v>
      </c>
      <c r="B3731" s="20"/>
      <c r="C3731" s="20"/>
      <c r="D3731" s="20"/>
      <c r="E3731" s="20">
        <v>461.52</v>
      </c>
    </row>
    <row r="3732" spans="1:5" x14ac:dyDescent="0.25">
      <c r="A3732" s="22">
        <v>44118</v>
      </c>
      <c r="B3732" s="20"/>
      <c r="C3732" s="20"/>
      <c r="D3732" s="20"/>
      <c r="E3732" s="20">
        <v>466.98</v>
      </c>
    </row>
    <row r="3733" spans="1:5" x14ac:dyDescent="0.25">
      <c r="A3733" s="22">
        <v>44119</v>
      </c>
      <c r="B3733" s="20"/>
      <c r="C3733" s="20"/>
      <c r="D3733" s="20"/>
      <c r="E3733" s="20">
        <v>459.89</v>
      </c>
    </row>
    <row r="3734" spans="1:5" x14ac:dyDescent="0.25">
      <c r="A3734" s="22">
        <v>44120</v>
      </c>
      <c r="B3734" s="20"/>
      <c r="C3734" s="20"/>
      <c r="D3734" s="20"/>
      <c r="E3734" s="20">
        <v>458.97</v>
      </c>
    </row>
    <row r="3735" spans="1:5" x14ac:dyDescent="0.25">
      <c r="A3735" s="22">
        <v>44123</v>
      </c>
      <c r="B3735" s="20"/>
      <c r="C3735" s="20"/>
      <c r="D3735" s="20"/>
      <c r="E3735" s="20">
        <v>434.97</v>
      </c>
    </row>
    <row r="3736" spans="1:5" x14ac:dyDescent="0.25">
      <c r="A3736" s="22">
        <v>44124</v>
      </c>
      <c r="B3736" s="20"/>
      <c r="C3736" s="20"/>
      <c r="D3736" s="20"/>
      <c r="E3736" s="20">
        <v>436.58</v>
      </c>
    </row>
    <row r="3737" spans="1:5" x14ac:dyDescent="0.25">
      <c r="A3737" s="22">
        <v>44125</v>
      </c>
      <c r="B3737" s="20"/>
      <c r="C3737" s="20"/>
      <c r="D3737" s="20"/>
      <c r="E3737" s="20">
        <v>446.05</v>
      </c>
    </row>
    <row r="3738" spans="1:5" x14ac:dyDescent="0.25">
      <c r="A3738" s="22">
        <v>44126</v>
      </c>
      <c r="B3738" s="20"/>
      <c r="C3738" s="20"/>
      <c r="D3738" s="20"/>
      <c r="E3738" s="20">
        <v>456.31</v>
      </c>
    </row>
    <row r="3739" spans="1:5" x14ac:dyDescent="0.25">
      <c r="A3739" s="22">
        <v>44127</v>
      </c>
      <c r="B3739" s="20"/>
      <c r="C3739" s="20"/>
      <c r="D3739" s="20"/>
      <c r="E3739" s="20">
        <v>456.34</v>
      </c>
    </row>
    <row r="3740" spans="1:5" x14ac:dyDescent="0.25">
      <c r="A3740" s="22">
        <v>44130</v>
      </c>
      <c r="B3740" s="20"/>
      <c r="C3740" s="20"/>
      <c r="D3740" s="20"/>
      <c r="E3740" s="20">
        <v>412.77</v>
      </c>
    </row>
    <row r="3741" spans="1:5" x14ac:dyDescent="0.25">
      <c r="A3741" s="22">
        <v>44131</v>
      </c>
      <c r="B3741" s="20"/>
      <c r="C3741" s="20"/>
      <c r="D3741" s="20"/>
      <c r="E3741" s="20">
        <v>415.33</v>
      </c>
    </row>
    <row r="3742" spans="1:5" x14ac:dyDescent="0.25">
      <c r="A3742" s="22">
        <v>44132</v>
      </c>
      <c r="B3742" s="20"/>
      <c r="C3742" s="20"/>
      <c r="D3742" s="20"/>
      <c r="E3742" s="20">
        <v>358.81</v>
      </c>
    </row>
    <row r="3743" spans="1:5" x14ac:dyDescent="0.25">
      <c r="A3743" s="22">
        <v>44133</v>
      </c>
      <c r="B3743" s="20"/>
      <c r="C3743" s="20"/>
      <c r="D3743" s="20"/>
      <c r="E3743" s="20">
        <v>388.57</v>
      </c>
    </row>
    <row r="3744" spans="1:5" x14ac:dyDescent="0.25">
      <c r="A3744" s="22">
        <v>44134</v>
      </c>
      <c r="B3744" s="20"/>
      <c r="C3744" s="20"/>
      <c r="D3744" s="20"/>
      <c r="E3744" s="20">
        <v>363.24</v>
      </c>
    </row>
    <row r="3745" spans="1:5" x14ac:dyDescent="0.25">
      <c r="A3745" s="22">
        <v>44137</v>
      </c>
      <c r="B3745" s="20"/>
      <c r="C3745" s="20"/>
      <c r="D3745" s="20"/>
      <c r="E3745" s="20">
        <v>374.3</v>
      </c>
    </row>
    <row r="3746" spans="1:5" x14ac:dyDescent="0.25">
      <c r="A3746" s="22">
        <v>44138</v>
      </c>
      <c r="B3746" s="20"/>
      <c r="C3746" s="20"/>
      <c r="D3746" s="20"/>
      <c r="E3746" s="20">
        <v>396.36</v>
      </c>
    </row>
    <row r="3747" spans="1:5" x14ac:dyDescent="0.25">
      <c r="A3747" s="22">
        <v>44139</v>
      </c>
      <c r="B3747" s="20"/>
      <c r="C3747" s="20"/>
      <c r="D3747" s="20"/>
      <c r="E3747" s="20">
        <v>428.23</v>
      </c>
    </row>
    <row r="3748" spans="1:5" x14ac:dyDescent="0.25">
      <c r="A3748" s="22">
        <v>44140</v>
      </c>
      <c r="B3748" s="20"/>
      <c r="C3748" s="20"/>
      <c r="D3748" s="20"/>
      <c r="E3748" s="20">
        <v>434.61</v>
      </c>
    </row>
    <row r="3749" spans="1:5" x14ac:dyDescent="0.25">
      <c r="A3749" s="22">
        <v>44141</v>
      </c>
      <c r="B3749" s="20"/>
      <c r="C3749" s="20"/>
      <c r="D3749" s="20"/>
      <c r="E3749" s="20">
        <v>464.42</v>
      </c>
    </row>
    <row r="3750" spans="1:5" x14ac:dyDescent="0.25">
      <c r="A3750" s="22">
        <v>44144</v>
      </c>
      <c r="B3750" s="20"/>
      <c r="C3750" s="20"/>
      <c r="D3750" s="20"/>
      <c r="E3750" s="20">
        <v>488.77</v>
      </c>
    </row>
    <row r="3751" spans="1:5" x14ac:dyDescent="0.25">
      <c r="A3751" s="22">
        <v>44145</v>
      </c>
      <c r="B3751" s="20"/>
      <c r="C3751" s="20"/>
      <c r="D3751" s="20"/>
      <c r="E3751" s="20">
        <v>485.27</v>
      </c>
    </row>
    <row r="3752" spans="1:5" x14ac:dyDescent="0.25">
      <c r="A3752" s="22">
        <v>44146</v>
      </c>
      <c r="B3752" s="20"/>
      <c r="C3752" s="20"/>
      <c r="D3752" s="20"/>
      <c r="E3752" s="20">
        <v>500.28</v>
      </c>
    </row>
    <row r="3753" spans="1:5" x14ac:dyDescent="0.25">
      <c r="A3753" s="22">
        <v>44147</v>
      </c>
      <c r="B3753" s="20"/>
      <c r="C3753" s="20"/>
      <c r="D3753" s="20"/>
      <c r="E3753" s="20">
        <v>463.09</v>
      </c>
    </row>
    <row r="3754" spans="1:5" x14ac:dyDescent="0.25">
      <c r="A3754" s="22">
        <v>44148</v>
      </c>
      <c r="B3754" s="20"/>
      <c r="C3754" s="20"/>
      <c r="D3754" s="20"/>
      <c r="E3754" s="20">
        <v>497.5</v>
      </c>
    </row>
    <row r="3755" spans="1:5" x14ac:dyDescent="0.25">
      <c r="A3755" s="22">
        <v>44151</v>
      </c>
      <c r="B3755" s="20"/>
      <c r="C3755" s="20"/>
      <c r="D3755" s="20"/>
      <c r="E3755" s="20">
        <v>504.56</v>
      </c>
    </row>
    <row r="3756" spans="1:5" x14ac:dyDescent="0.25">
      <c r="A3756" s="22">
        <v>44152</v>
      </c>
      <c r="B3756" s="20"/>
      <c r="C3756" s="20"/>
      <c r="D3756" s="20"/>
      <c r="E3756" s="20">
        <v>508.12</v>
      </c>
    </row>
    <row r="3757" spans="1:5" x14ac:dyDescent="0.25">
      <c r="A3757" s="22">
        <v>44153</v>
      </c>
      <c r="B3757" s="20"/>
      <c r="C3757" s="20"/>
      <c r="D3757" s="20"/>
      <c r="E3757" s="20">
        <v>498.71</v>
      </c>
    </row>
    <row r="3758" spans="1:5" x14ac:dyDescent="0.25">
      <c r="A3758" s="22">
        <v>44154</v>
      </c>
      <c r="B3758" s="20"/>
      <c r="C3758" s="20"/>
      <c r="D3758" s="20"/>
      <c r="E3758" s="20">
        <v>503.66</v>
      </c>
    </row>
    <row r="3759" spans="1:5" x14ac:dyDescent="0.25">
      <c r="A3759" s="22">
        <v>44155</v>
      </c>
      <c r="B3759" s="20"/>
      <c r="C3759" s="20"/>
      <c r="D3759" s="20"/>
      <c r="E3759" s="20">
        <v>507.59</v>
      </c>
    </row>
    <row r="3760" spans="1:5" x14ac:dyDescent="0.25">
      <c r="A3760" s="22">
        <v>44158</v>
      </c>
      <c r="B3760" s="20"/>
      <c r="C3760" s="20"/>
      <c r="D3760" s="20"/>
      <c r="E3760" s="20">
        <v>511.64</v>
      </c>
    </row>
    <row r="3761" spans="1:5" x14ac:dyDescent="0.25">
      <c r="A3761" s="22">
        <v>44159</v>
      </c>
      <c r="B3761" s="20"/>
      <c r="C3761" s="20"/>
      <c r="D3761" s="20"/>
      <c r="E3761" s="20">
        <v>519.16999999999996</v>
      </c>
    </row>
    <row r="3762" spans="1:5" x14ac:dyDescent="0.25">
      <c r="A3762" s="22">
        <v>44160</v>
      </c>
      <c r="B3762" s="20"/>
      <c r="C3762" s="20"/>
      <c r="D3762" s="20"/>
      <c r="E3762" s="20">
        <v>534.94000000000005</v>
      </c>
    </row>
    <row r="3763" spans="1:5" x14ac:dyDescent="0.25">
      <c r="A3763" s="22">
        <v>44162</v>
      </c>
      <c r="B3763" s="20"/>
      <c r="C3763" s="20"/>
      <c r="D3763" s="20"/>
      <c r="E3763" s="20">
        <v>537.28</v>
      </c>
    </row>
    <row r="3764" spans="1:5" x14ac:dyDescent="0.25">
      <c r="A3764" s="22">
        <v>44165</v>
      </c>
      <c r="B3764" s="20"/>
      <c r="C3764" s="20"/>
      <c r="D3764" s="20"/>
      <c r="E3764" s="20">
        <v>542.08000000000004</v>
      </c>
    </row>
    <row r="3765" spans="1:5" x14ac:dyDescent="0.25">
      <c r="A3765" s="22">
        <v>44166</v>
      </c>
      <c r="B3765" s="20"/>
      <c r="C3765" s="20"/>
      <c r="D3765" s="20"/>
      <c r="E3765" s="20">
        <v>541.02</v>
      </c>
    </row>
    <row r="3766" spans="1:5" x14ac:dyDescent="0.25">
      <c r="A3766" s="22">
        <v>44167</v>
      </c>
      <c r="B3766" s="20"/>
      <c r="C3766" s="20"/>
      <c r="D3766" s="20"/>
      <c r="E3766" s="20">
        <v>541.49</v>
      </c>
    </row>
    <row r="3767" spans="1:5" x14ac:dyDescent="0.25">
      <c r="A3767" s="22">
        <v>44168</v>
      </c>
      <c r="B3767" s="20"/>
      <c r="C3767" s="20"/>
      <c r="D3767" s="20"/>
      <c r="E3767" s="20">
        <v>538.61</v>
      </c>
    </row>
    <row r="3768" spans="1:5" x14ac:dyDescent="0.25">
      <c r="A3768" s="22">
        <v>44169</v>
      </c>
      <c r="B3768" s="20"/>
      <c r="C3768" s="20"/>
      <c r="D3768" s="20"/>
      <c r="E3768" s="20">
        <v>548.53</v>
      </c>
    </row>
    <row r="3769" spans="1:5" x14ac:dyDescent="0.25">
      <c r="A3769" s="22">
        <v>44172</v>
      </c>
      <c r="B3769" s="20"/>
      <c r="C3769" s="20"/>
      <c r="D3769" s="20"/>
      <c r="E3769" s="20">
        <v>542.98</v>
      </c>
    </row>
    <row r="3770" spans="1:5" x14ac:dyDescent="0.25">
      <c r="A3770" s="22">
        <v>44173</v>
      </c>
      <c r="B3770" s="20">
        <v>543.16999999999996</v>
      </c>
      <c r="C3770" s="20">
        <v>564.02</v>
      </c>
      <c r="D3770" s="20">
        <v>539.62</v>
      </c>
      <c r="E3770" s="20">
        <v>560.19000000000005</v>
      </c>
    </row>
    <row r="3771" spans="1:5" x14ac:dyDescent="0.25">
      <c r="A3771" s="22">
        <v>44174</v>
      </c>
      <c r="B3771" s="20">
        <v>561.25</v>
      </c>
      <c r="C3771" s="20">
        <v>574.16</v>
      </c>
      <c r="D3771" s="20">
        <v>537.53</v>
      </c>
      <c r="E3771" s="20">
        <v>547.6</v>
      </c>
    </row>
    <row r="3772" spans="1:5" x14ac:dyDescent="0.25">
      <c r="A3772" s="22">
        <v>44175</v>
      </c>
      <c r="B3772" s="20">
        <v>544.88</v>
      </c>
      <c r="C3772" s="20">
        <v>552.92999999999995</v>
      </c>
      <c r="D3772" s="20">
        <v>534.55999999999995</v>
      </c>
      <c r="E3772" s="20">
        <v>542.75</v>
      </c>
    </row>
    <row r="3773" spans="1:5" x14ac:dyDescent="0.25">
      <c r="A3773" s="22">
        <v>44176</v>
      </c>
      <c r="B3773" s="20">
        <v>534.74</v>
      </c>
      <c r="C3773" s="20">
        <v>534.74</v>
      </c>
      <c r="D3773" s="20">
        <v>501.13</v>
      </c>
      <c r="E3773" s="20">
        <v>518.73</v>
      </c>
    </row>
    <row r="3774" spans="1:5" x14ac:dyDescent="0.25">
      <c r="A3774" s="22">
        <v>44179</v>
      </c>
      <c r="B3774" s="20">
        <v>516</v>
      </c>
      <c r="C3774" s="20">
        <v>538.44000000000005</v>
      </c>
      <c r="D3774" s="20">
        <v>503.15</v>
      </c>
      <c r="E3774" s="20">
        <v>510.9</v>
      </c>
    </row>
    <row r="3775" spans="1:5" x14ac:dyDescent="0.25">
      <c r="A3775" s="22">
        <v>44180</v>
      </c>
      <c r="B3775" s="20">
        <v>503.15</v>
      </c>
      <c r="C3775" s="20">
        <v>530.59</v>
      </c>
      <c r="D3775" s="20">
        <v>503.15</v>
      </c>
      <c r="E3775" s="20">
        <v>527.67999999999995</v>
      </c>
    </row>
    <row r="3776" spans="1:5" x14ac:dyDescent="0.25">
      <c r="A3776" s="22">
        <v>44181</v>
      </c>
      <c r="B3776" s="20">
        <v>530.54</v>
      </c>
      <c r="C3776" s="20">
        <v>547.08000000000004</v>
      </c>
      <c r="D3776" s="20">
        <v>525.46</v>
      </c>
      <c r="E3776" s="20">
        <v>543.29</v>
      </c>
    </row>
    <row r="3777" spans="1:5" x14ac:dyDescent="0.25">
      <c r="A3777" s="22">
        <v>44182</v>
      </c>
      <c r="B3777" s="20">
        <v>542.34</v>
      </c>
      <c r="C3777" s="20">
        <v>553.24</v>
      </c>
      <c r="D3777" s="20">
        <v>538.52</v>
      </c>
      <c r="E3777" s="20">
        <v>553.24</v>
      </c>
    </row>
    <row r="3778" spans="1:5" x14ac:dyDescent="0.25">
      <c r="A3778" s="22">
        <v>44183</v>
      </c>
      <c r="B3778" s="20">
        <v>545.92999999999995</v>
      </c>
      <c r="C3778" s="20">
        <v>548.58000000000004</v>
      </c>
      <c r="D3778" s="20">
        <v>526.91999999999996</v>
      </c>
      <c r="E3778" s="20">
        <v>537.44000000000005</v>
      </c>
    </row>
    <row r="3779" spans="1:5" x14ac:dyDescent="0.25">
      <c r="A3779" s="22">
        <v>44186</v>
      </c>
      <c r="B3779" s="20">
        <v>547.52</v>
      </c>
      <c r="C3779" s="20">
        <v>547.52</v>
      </c>
      <c r="D3779" s="20">
        <v>468.59</v>
      </c>
      <c r="E3779" s="20">
        <v>497.39</v>
      </c>
    </row>
    <row r="3780" spans="1:5" x14ac:dyDescent="0.25">
      <c r="A3780" s="22">
        <v>44187</v>
      </c>
      <c r="B3780" s="20">
        <v>501.73</v>
      </c>
      <c r="C3780" s="20">
        <v>511.89</v>
      </c>
      <c r="D3780" s="20">
        <v>499.55</v>
      </c>
      <c r="E3780" s="20">
        <v>507.03</v>
      </c>
    </row>
    <row r="3781" spans="1:5" x14ac:dyDescent="0.25">
      <c r="A3781" s="22">
        <v>44188</v>
      </c>
      <c r="B3781" s="20">
        <v>508.27</v>
      </c>
      <c r="C3781" s="20">
        <v>539.29999999999995</v>
      </c>
      <c r="D3781" s="20">
        <v>508.27</v>
      </c>
      <c r="E3781" s="20">
        <v>535.54</v>
      </c>
    </row>
    <row r="3782" spans="1:5" x14ac:dyDescent="0.25">
      <c r="A3782" s="22">
        <v>44189</v>
      </c>
      <c r="B3782" s="20">
        <v>530.29</v>
      </c>
      <c r="C3782" s="20">
        <v>545.17999999999995</v>
      </c>
      <c r="D3782" s="20">
        <v>530.29</v>
      </c>
      <c r="E3782" s="20">
        <v>542.59</v>
      </c>
    </row>
    <row r="3783" spans="1:5" x14ac:dyDescent="0.25">
      <c r="A3783" s="22">
        <v>44193</v>
      </c>
      <c r="B3783" s="20">
        <v>542.59</v>
      </c>
      <c r="C3783" s="20">
        <v>554.94000000000005</v>
      </c>
      <c r="D3783" s="20">
        <v>542.59</v>
      </c>
      <c r="E3783" s="20">
        <v>548.02</v>
      </c>
    </row>
    <row r="3784" spans="1:5" x14ac:dyDescent="0.25">
      <c r="A3784" s="22">
        <v>44194</v>
      </c>
      <c r="B3784" s="20">
        <v>549.19000000000005</v>
      </c>
      <c r="C3784" s="20">
        <v>553.73</v>
      </c>
      <c r="D3784" s="20">
        <v>515.51</v>
      </c>
      <c r="E3784" s="20">
        <v>525.16999999999996</v>
      </c>
    </row>
    <row r="3785" spans="1:5" x14ac:dyDescent="0.25">
      <c r="A3785" s="22">
        <v>44195</v>
      </c>
      <c r="B3785" s="20">
        <v>526.14</v>
      </c>
      <c r="C3785" s="20">
        <v>547.21</v>
      </c>
      <c r="D3785" s="20">
        <v>526.14</v>
      </c>
      <c r="E3785" s="20">
        <v>544.87</v>
      </c>
    </row>
    <row r="3786" spans="1:5" x14ac:dyDescent="0.25">
      <c r="A3786" s="22">
        <v>44196</v>
      </c>
      <c r="B3786" s="20">
        <v>541.75</v>
      </c>
      <c r="C3786" s="20">
        <v>555.77</v>
      </c>
      <c r="D3786" s="20">
        <v>536.65</v>
      </c>
      <c r="E3786" s="20">
        <v>548.95000000000005</v>
      </c>
    </row>
    <row r="3787" spans="1:5" x14ac:dyDescent="0.25">
      <c r="A3787" s="22">
        <v>44200</v>
      </c>
      <c r="B3787" s="20">
        <v>545.75</v>
      </c>
      <c r="C3787" s="20">
        <v>545.75</v>
      </c>
      <c r="D3787" s="20">
        <v>477.89</v>
      </c>
      <c r="E3787" s="20">
        <v>495.54</v>
      </c>
    </row>
    <row r="3788" spans="1:5" x14ac:dyDescent="0.25">
      <c r="A3788" s="22">
        <v>44201</v>
      </c>
      <c r="B3788" s="20">
        <v>495.19</v>
      </c>
      <c r="C3788" s="20">
        <v>517.51</v>
      </c>
      <c r="D3788" s="20">
        <v>486.12</v>
      </c>
      <c r="E3788" s="20">
        <v>515.04999999999995</v>
      </c>
    </row>
    <row r="3789" spans="1:5" x14ac:dyDescent="0.25">
      <c r="A3789" s="22">
        <v>44202</v>
      </c>
      <c r="B3789" s="20">
        <v>508.27</v>
      </c>
      <c r="C3789" s="20">
        <v>546.65</v>
      </c>
      <c r="D3789" s="20">
        <v>504.12</v>
      </c>
      <c r="E3789" s="20">
        <v>514.11</v>
      </c>
    </row>
    <row r="3790" spans="1:5" x14ac:dyDescent="0.25">
      <c r="A3790" s="22">
        <v>44203</v>
      </c>
      <c r="B3790" s="20">
        <v>524.34</v>
      </c>
      <c r="C3790" s="20">
        <v>550.32000000000005</v>
      </c>
      <c r="D3790" s="20">
        <v>524.34</v>
      </c>
      <c r="E3790" s="20">
        <v>546.12</v>
      </c>
    </row>
    <row r="3791" spans="1:5" x14ac:dyDescent="0.25">
      <c r="A3791" s="22">
        <v>44204</v>
      </c>
      <c r="B3791" s="20">
        <v>550.32000000000005</v>
      </c>
      <c r="C3791" s="20">
        <v>555.97</v>
      </c>
      <c r="D3791" s="20">
        <v>533.75</v>
      </c>
      <c r="E3791" s="20">
        <v>552.19000000000005</v>
      </c>
    </row>
    <row r="3792" spans="1:5" x14ac:dyDescent="0.25">
      <c r="A3792" s="22">
        <v>44207</v>
      </c>
      <c r="B3792" s="20">
        <v>554.85</v>
      </c>
      <c r="C3792" s="20">
        <v>554.85</v>
      </c>
      <c r="D3792" s="20">
        <v>515.48</v>
      </c>
      <c r="E3792" s="20">
        <v>521.62</v>
      </c>
    </row>
    <row r="3793" spans="1:5" x14ac:dyDescent="0.25">
      <c r="A3793" s="22">
        <v>44208</v>
      </c>
      <c r="B3793" s="20">
        <v>523.79999999999995</v>
      </c>
      <c r="C3793" s="20">
        <v>538.21</v>
      </c>
      <c r="D3793" s="20">
        <v>516.35</v>
      </c>
      <c r="E3793" s="20">
        <v>536.79999999999995</v>
      </c>
    </row>
    <row r="3794" spans="1:5" x14ac:dyDescent="0.25">
      <c r="A3794" s="22">
        <v>44209</v>
      </c>
      <c r="B3794" s="20">
        <v>534.41</v>
      </c>
      <c r="C3794" s="20">
        <v>549.26</v>
      </c>
      <c r="D3794" s="20">
        <v>532.71</v>
      </c>
      <c r="E3794" s="20">
        <v>547.16</v>
      </c>
    </row>
    <row r="3795" spans="1:5" x14ac:dyDescent="0.25">
      <c r="A3795" s="22">
        <v>44210</v>
      </c>
      <c r="B3795" s="20">
        <v>547.45000000000005</v>
      </c>
      <c r="C3795" s="20">
        <v>555.08000000000004</v>
      </c>
      <c r="D3795" s="20">
        <v>534.79</v>
      </c>
      <c r="E3795" s="20">
        <v>539.04999999999995</v>
      </c>
    </row>
    <row r="3796" spans="1:5" x14ac:dyDescent="0.25">
      <c r="A3796" s="22">
        <v>44211</v>
      </c>
      <c r="B3796" s="20">
        <v>539.76</v>
      </c>
      <c r="C3796" s="20">
        <v>539.76</v>
      </c>
      <c r="D3796" s="20">
        <v>510.91</v>
      </c>
      <c r="E3796" s="20">
        <v>523.6</v>
      </c>
    </row>
    <row r="3797" spans="1:5" x14ac:dyDescent="0.25">
      <c r="A3797" s="22">
        <v>44215</v>
      </c>
      <c r="B3797" s="20">
        <v>517.07000000000005</v>
      </c>
      <c r="C3797" s="20">
        <v>541.97</v>
      </c>
      <c r="D3797" s="20">
        <v>517.07000000000005</v>
      </c>
      <c r="E3797" s="20">
        <v>540.09</v>
      </c>
    </row>
    <row r="3798" spans="1:5" x14ac:dyDescent="0.25">
      <c r="A3798" s="22">
        <v>44216</v>
      </c>
      <c r="B3798" s="20">
        <v>536.39</v>
      </c>
      <c r="C3798" s="20">
        <v>552.21</v>
      </c>
      <c r="D3798" s="20">
        <v>536.39</v>
      </c>
      <c r="E3798" s="20">
        <v>549.53</v>
      </c>
    </row>
    <row r="3799" spans="1:5" x14ac:dyDescent="0.25">
      <c r="A3799" s="22">
        <v>44217</v>
      </c>
      <c r="B3799" s="20">
        <v>548.99</v>
      </c>
      <c r="C3799" s="20">
        <v>552.63</v>
      </c>
      <c r="D3799" s="20">
        <v>540.4</v>
      </c>
      <c r="E3799" s="20">
        <v>552.63</v>
      </c>
    </row>
    <row r="3800" spans="1:5" x14ac:dyDescent="0.25">
      <c r="A3800" s="22">
        <v>44218</v>
      </c>
      <c r="B3800" s="20">
        <v>547.74</v>
      </c>
      <c r="C3800" s="20">
        <v>552.04</v>
      </c>
      <c r="D3800" s="20">
        <v>536.61</v>
      </c>
      <c r="E3800" s="20">
        <v>549.1</v>
      </c>
    </row>
    <row r="3801" spans="1:5" x14ac:dyDescent="0.25">
      <c r="A3801" s="22">
        <v>44221</v>
      </c>
      <c r="B3801" s="20">
        <v>546.55999999999995</v>
      </c>
      <c r="C3801" s="20">
        <v>546.55999999999995</v>
      </c>
      <c r="D3801" s="20">
        <v>499.64</v>
      </c>
      <c r="E3801" s="20">
        <v>523.59</v>
      </c>
    </row>
    <row r="3802" spans="1:5" x14ac:dyDescent="0.25">
      <c r="A3802" s="22">
        <v>44222</v>
      </c>
      <c r="B3802" s="20">
        <v>526.02</v>
      </c>
      <c r="C3802" s="20">
        <v>542.20000000000005</v>
      </c>
      <c r="D3802" s="20">
        <v>526.02</v>
      </c>
      <c r="E3802" s="20">
        <v>532.44000000000005</v>
      </c>
    </row>
    <row r="3803" spans="1:5" x14ac:dyDescent="0.25">
      <c r="A3803" s="22">
        <v>44223</v>
      </c>
      <c r="B3803" s="24">
        <v>536.80999999999995</v>
      </c>
      <c r="C3803" s="24">
        <v>536.80999999999995</v>
      </c>
      <c r="D3803" s="24">
        <v>332.83</v>
      </c>
      <c r="E3803" s="24">
        <v>421.82</v>
      </c>
    </row>
    <row r="3804" spans="1:5" x14ac:dyDescent="0.25">
      <c r="A3804" s="22">
        <v>44224</v>
      </c>
      <c r="B3804" s="24">
        <v>366.46</v>
      </c>
      <c r="C3804" s="24">
        <v>453.35</v>
      </c>
      <c r="D3804" s="24">
        <v>366.46</v>
      </c>
      <c r="E3804" s="24">
        <v>434.73</v>
      </c>
    </row>
    <row r="3805" spans="1:5" x14ac:dyDescent="0.25">
      <c r="A3805" s="22">
        <v>44225</v>
      </c>
      <c r="B3805" s="24">
        <v>438.06</v>
      </c>
      <c r="C3805" s="24">
        <v>444.4</v>
      </c>
      <c r="D3805" s="24">
        <v>386.97</v>
      </c>
      <c r="E3805" s="24">
        <v>406.13</v>
      </c>
    </row>
    <row r="3806" spans="1:5" x14ac:dyDescent="0.25">
      <c r="A3806" s="22">
        <v>44228</v>
      </c>
      <c r="B3806" s="24">
        <v>404.21</v>
      </c>
      <c r="C3806" s="24">
        <v>432.5</v>
      </c>
      <c r="D3806" s="24">
        <v>400.16</v>
      </c>
      <c r="E3806" s="24">
        <v>428.11</v>
      </c>
    </row>
    <row r="3807" spans="1:5" x14ac:dyDescent="0.25">
      <c r="A3807" s="22">
        <v>44229</v>
      </c>
      <c r="B3807" s="24">
        <v>422.44</v>
      </c>
      <c r="C3807" s="24">
        <v>468.4</v>
      </c>
      <c r="D3807" s="24">
        <v>422.44</v>
      </c>
      <c r="E3807" s="24">
        <v>462.64</v>
      </c>
    </row>
    <row r="3808" spans="1:5" x14ac:dyDescent="0.25">
      <c r="A3808" s="22">
        <v>44230</v>
      </c>
      <c r="B3808" s="24">
        <v>465.95</v>
      </c>
      <c r="C3808" s="24">
        <v>495.73</v>
      </c>
      <c r="D3808" s="24">
        <v>465.95</v>
      </c>
      <c r="E3808" s="24">
        <v>485.86</v>
      </c>
    </row>
    <row r="3809" spans="1:5" x14ac:dyDescent="0.25">
      <c r="A3809" s="22">
        <v>44231</v>
      </c>
      <c r="B3809" s="24">
        <v>494.47</v>
      </c>
      <c r="C3809" s="24">
        <v>511.5</v>
      </c>
      <c r="D3809" s="24">
        <v>494.47</v>
      </c>
      <c r="E3809" s="24">
        <v>506.53</v>
      </c>
    </row>
    <row r="3810" spans="1:5" x14ac:dyDescent="0.25">
      <c r="A3810" s="22">
        <v>44232</v>
      </c>
      <c r="B3810" s="24">
        <v>508.82</v>
      </c>
      <c r="C3810" s="24">
        <v>511.49</v>
      </c>
      <c r="D3810" s="24">
        <v>499.59</v>
      </c>
      <c r="E3810" s="24">
        <v>508.46</v>
      </c>
    </row>
    <row r="3811" spans="1:5" x14ac:dyDescent="0.25">
      <c r="A3811" s="22">
        <v>44235</v>
      </c>
      <c r="B3811" s="24">
        <v>510.5</v>
      </c>
      <c r="C3811" s="24">
        <v>515.34</v>
      </c>
      <c r="D3811" s="24">
        <v>505.02</v>
      </c>
      <c r="E3811" s="24">
        <v>511.61</v>
      </c>
    </row>
    <row r="3812" spans="1:5" x14ac:dyDescent="0.25">
      <c r="A3812" s="22">
        <v>44236</v>
      </c>
      <c r="B3812" s="24">
        <v>514.36</v>
      </c>
      <c r="C3812" s="24">
        <v>518.36</v>
      </c>
      <c r="D3812" s="24">
        <v>504.25</v>
      </c>
      <c r="E3812" s="24">
        <v>511</v>
      </c>
    </row>
    <row r="3813" spans="1:5" x14ac:dyDescent="0.25">
      <c r="A3813" s="22">
        <v>44237</v>
      </c>
      <c r="B3813" s="24">
        <v>512.41</v>
      </c>
      <c r="C3813" s="24">
        <v>516.13</v>
      </c>
      <c r="D3813" s="24">
        <v>488.36</v>
      </c>
      <c r="E3813" s="24">
        <v>501.69</v>
      </c>
    </row>
    <row r="3814" spans="1:5" x14ac:dyDescent="0.25">
      <c r="A3814" s="22">
        <v>44238</v>
      </c>
      <c r="B3814" s="24">
        <v>507.18</v>
      </c>
      <c r="C3814" s="24">
        <v>515.89</v>
      </c>
      <c r="D3814" s="24">
        <v>492.09</v>
      </c>
      <c r="E3814" s="24">
        <v>511.52</v>
      </c>
    </row>
    <row r="3815" spans="1:5" x14ac:dyDescent="0.25">
      <c r="A3815" s="22">
        <v>44239</v>
      </c>
      <c r="B3815" s="24">
        <v>512.84</v>
      </c>
      <c r="C3815" s="24">
        <v>533.39</v>
      </c>
      <c r="D3815" s="24">
        <v>511.51</v>
      </c>
      <c r="E3815" s="24">
        <v>529.83000000000004</v>
      </c>
    </row>
    <row r="3816" spans="1:5" x14ac:dyDescent="0.25">
      <c r="A3816" s="22">
        <v>44243</v>
      </c>
      <c r="B3816" s="24">
        <v>532.41999999999996</v>
      </c>
      <c r="C3816" s="24">
        <v>535.92999999999995</v>
      </c>
      <c r="D3816" s="24">
        <v>519.48</v>
      </c>
      <c r="E3816" s="24">
        <v>527.4</v>
      </c>
    </row>
    <row r="3817" spans="1:5" x14ac:dyDescent="0.25">
      <c r="A3817" s="22">
        <v>44244</v>
      </c>
      <c r="B3817" s="20">
        <v>526.97</v>
      </c>
      <c r="C3817" s="20">
        <v>537.02</v>
      </c>
      <c r="D3817" s="20">
        <v>507.66</v>
      </c>
      <c r="E3817" s="20">
        <v>535.70000000000005</v>
      </c>
    </row>
    <row r="3818" spans="1:5" x14ac:dyDescent="0.25">
      <c r="A3818" s="22">
        <v>44245</v>
      </c>
      <c r="B3818" s="20">
        <v>532.97</v>
      </c>
      <c r="C3818" s="20">
        <v>536.16999999999996</v>
      </c>
      <c r="D3818" s="20">
        <v>522.1</v>
      </c>
      <c r="E3818" s="20">
        <v>533.42999999999995</v>
      </c>
    </row>
    <row r="3819" spans="1:5" x14ac:dyDescent="0.25">
      <c r="A3819" s="22">
        <v>44246</v>
      </c>
      <c r="B3819" s="20">
        <v>533.35</v>
      </c>
      <c r="C3819" s="20">
        <v>558.4</v>
      </c>
      <c r="D3819" s="20">
        <v>533.35</v>
      </c>
      <c r="E3819" s="20">
        <v>551.49</v>
      </c>
    </row>
    <row r="3820" spans="1:5" x14ac:dyDescent="0.25">
      <c r="A3820" s="22">
        <v>44249</v>
      </c>
      <c r="B3820" s="20">
        <v>550.27</v>
      </c>
      <c r="C3820" s="20">
        <v>550.27</v>
      </c>
      <c r="D3820" s="20">
        <v>527.77</v>
      </c>
      <c r="E3820" s="20">
        <v>530.85</v>
      </c>
    </row>
    <row r="3821" spans="1:5" x14ac:dyDescent="0.25">
      <c r="A3821" s="22">
        <v>44250</v>
      </c>
      <c r="B3821" s="20">
        <v>533.04</v>
      </c>
      <c r="C3821" s="20">
        <v>552.47</v>
      </c>
      <c r="D3821" s="20">
        <v>499.91</v>
      </c>
      <c r="E3821" s="20">
        <v>549.42999999999995</v>
      </c>
    </row>
    <row r="3822" spans="1:5" x14ac:dyDescent="0.25">
      <c r="A3822" s="22">
        <v>44251</v>
      </c>
      <c r="B3822" s="20">
        <v>545.85</v>
      </c>
      <c r="C3822" s="20">
        <v>574.16999999999996</v>
      </c>
      <c r="D3822" s="20">
        <v>531.46</v>
      </c>
      <c r="E3822" s="20">
        <v>571.95000000000005</v>
      </c>
    </row>
    <row r="3823" spans="1:5" x14ac:dyDescent="0.25">
      <c r="A3823" s="22">
        <v>44252</v>
      </c>
      <c r="B3823" s="20">
        <v>570.07000000000005</v>
      </c>
      <c r="C3823" s="20">
        <v>570.07000000000005</v>
      </c>
      <c r="D3823" s="20">
        <v>463.95</v>
      </c>
      <c r="E3823" s="20">
        <v>480.28</v>
      </c>
    </row>
    <row r="3824" spans="1:5" x14ac:dyDescent="0.25">
      <c r="A3824" s="22">
        <v>44253</v>
      </c>
      <c r="B3824" s="20">
        <v>489.26</v>
      </c>
      <c r="C3824" s="20">
        <v>514.32000000000005</v>
      </c>
      <c r="D3824" s="20">
        <v>466.27</v>
      </c>
      <c r="E3824" s="20">
        <v>507.09</v>
      </c>
    </row>
    <row r="3825" spans="1:5" x14ac:dyDescent="0.25">
      <c r="A3825" s="22">
        <v>44256</v>
      </c>
      <c r="B3825" s="20">
        <v>498.25</v>
      </c>
      <c r="C3825" s="20">
        <v>547.4</v>
      </c>
      <c r="D3825" s="20">
        <v>498.25</v>
      </c>
      <c r="E3825" s="20">
        <v>540.69000000000005</v>
      </c>
    </row>
    <row r="3826" spans="1:5" x14ac:dyDescent="0.25">
      <c r="A3826" s="22">
        <v>44257</v>
      </c>
      <c r="B3826" s="20">
        <v>540.86</v>
      </c>
      <c r="C3826" s="20">
        <v>546.91999999999996</v>
      </c>
      <c r="D3826" s="20">
        <v>532.46</v>
      </c>
      <c r="E3826" s="20">
        <v>535.27</v>
      </c>
    </row>
    <row r="3827" spans="1:5" x14ac:dyDescent="0.25">
      <c r="A3827" s="22">
        <v>44258</v>
      </c>
      <c r="B3827" s="20">
        <v>539.69000000000005</v>
      </c>
      <c r="C3827" s="20">
        <v>544.35</v>
      </c>
      <c r="D3827" s="20">
        <v>509.38</v>
      </c>
      <c r="E3827" s="20">
        <v>515.42999999999995</v>
      </c>
    </row>
    <row r="3828" spans="1:5" x14ac:dyDescent="0.25">
      <c r="A3828" s="22">
        <v>44259</v>
      </c>
      <c r="B3828" s="20">
        <v>510.88</v>
      </c>
      <c r="C3828" s="20">
        <v>529.63</v>
      </c>
      <c r="D3828" s="20">
        <v>466.79</v>
      </c>
      <c r="E3828" s="20">
        <v>490.63</v>
      </c>
    </row>
    <row r="3829" spans="1:5" x14ac:dyDescent="0.25">
      <c r="A3829" s="22">
        <v>44260</v>
      </c>
      <c r="B3829" s="20">
        <v>491.5</v>
      </c>
      <c r="C3829" s="20">
        <v>527.49</v>
      </c>
      <c r="D3829" s="20">
        <v>476.35</v>
      </c>
      <c r="E3829" s="20">
        <v>525.21</v>
      </c>
    </row>
    <row r="3830" spans="1:5" x14ac:dyDescent="0.25">
      <c r="A3830" s="22">
        <v>44263</v>
      </c>
      <c r="B3830" s="20">
        <v>525.28</v>
      </c>
      <c r="C3830" s="20">
        <v>535.37</v>
      </c>
      <c r="D3830" s="20">
        <v>512.62</v>
      </c>
      <c r="E3830" s="20">
        <v>518.76</v>
      </c>
    </row>
    <row r="3831" spans="1:5" x14ac:dyDescent="0.25">
      <c r="A3831" s="22">
        <v>44264</v>
      </c>
      <c r="B3831" s="20">
        <v>519.79999999999995</v>
      </c>
      <c r="C3831" s="20">
        <v>543.54</v>
      </c>
      <c r="D3831" s="20">
        <v>519.79999999999995</v>
      </c>
      <c r="E3831" s="20">
        <v>538.36</v>
      </c>
    </row>
    <row r="3832" spans="1:5" x14ac:dyDescent="0.25">
      <c r="A3832" s="22">
        <v>44265</v>
      </c>
      <c r="B3832" s="20">
        <v>538.02</v>
      </c>
      <c r="C3832" s="20">
        <v>551.77</v>
      </c>
      <c r="D3832" s="20">
        <v>538.02</v>
      </c>
      <c r="E3832" s="20">
        <v>543.74</v>
      </c>
    </row>
    <row r="3833" spans="1:5" x14ac:dyDescent="0.25">
      <c r="A3833" s="22">
        <v>44266</v>
      </c>
      <c r="B3833" s="20">
        <v>546.82000000000005</v>
      </c>
      <c r="C3833" s="20">
        <v>561.15</v>
      </c>
      <c r="D3833" s="20">
        <v>546.82000000000005</v>
      </c>
      <c r="E3833" s="20">
        <v>557.61</v>
      </c>
    </row>
    <row r="3834" spans="1:5" x14ac:dyDescent="0.25">
      <c r="A3834" s="22">
        <v>44267</v>
      </c>
      <c r="B3834" s="20">
        <v>555.74</v>
      </c>
      <c r="C3834" s="20">
        <v>569.17999999999995</v>
      </c>
      <c r="D3834" s="20">
        <v>544.85</v>
      </c>
      <c r="E3834" s="20">
        <v>566.54999999999995</v>
      </c>
    </row>
    <row r="3835" spans="1:5" x14ac:dyDescent="0.25">
      <c r="A3835" s="22">
        <v>44270</v>
      </c>
      <c r="B3835" s="20">
        <v>567.85</v>
      </c>
      <c r="C3835" s="20">
        <v>603.09</v>
      </c>
      <c r="D3835" s="20">
        <v>565.74</v>
      </c>
      <c r="E3835" s="20">
        <v>600.1</v>
      </c>
    </row>
    <row r="3836" spans="1:5" x14ac:dyDescent="0.25">
      <c r="A3836" s="22">
        <v>44271</v>
      </c>
      <c r="B3836" s="20">
        <v>600.48</v>
      </c>
      <c r="C3836" s="20">
        <v>617.61</v>
      </c>
      <c r="D3836" s="20">
        <v>599.34</v>
      </c>
      <c r="E3836" s="20">
        <v>602.13</v>
      </c>
    </row>
    <row r="3837" spans="1:5" x14ac:dyDescent="0.25">
      <c r="A3837" s="22">
        <v>44272</v>
      </c>
      <c r="B3837" s="20">
        <v>601.87</v>
      </c>
      <c r="C3837" s="20">
        <v>625.38</v>
      </c>
      <c r="D3837" s="20">
        <v>590.17999999999995</v>
      </c>
      <c r="E3837" s="20">
        <v>624.5</v>
      </c>
    </row>
    <row r="3838" spans="1:5" x14ac:dyDescent="0.25">
      <c r="A3838" s="22">
        <v>44273</v>
      </c>
      <c r="B3838" s="20">
        <v>621.61</v>
      </c>
      <c r="C3838" s="20">
        <v>626.12</v>
      </c>
      <c r="D3838" s="20">
        <v>590.57000000000005</v>
      </c>
      <c r="E3838" s="20">
        <v>590.57000000000005</v>
      </c>
    </row>
    <row r="3839" spans="1:5" x14ac:dyDescent="0.25">
      <c r="A3839" s="22">
        <v>44274</v>
      </c>
      <c r="B3839" s="20">
        <v>607.45000000000005</v>
      </c>
      <c r="C3839" s="20">
        <v>617.14</v>
      </c>
      <c r="D3839" s="20">
        <v>580.13</v>
      </c>
      <c r="E3839" s="20">
        <v>614.73</v>
      </c>
    </row>
    <row r="3840" spans="1:5" x14ac:dyDescent="0.25">
      <c r="A3840" s="22">
        <v>44277</v>
      </c>
      <c r="B3840" s="20">
        <v>606.25</v>
      </c>
      <c r="C3840" s="20">
        <v>659.29</v>
      </c>
      <c r="D3840" s="20">
        <v>606.25</v>
      </c>
      <c r="E3840" s="20">
        <v>653.73</v>
      </c>
    </row>
    <row r="3841" spans="1:5" x14ac:dyDescent="0.25">
      <c r="A3841" s="22">
        <v>44278</v>
      </c>
      <c r="B3841" s="20">
        <v>654.38</v>
      </c>
      <c r="C3841" s="20">
        <v>654.38</v>
      </c>
      <c r="D3841" s="20">
        <v>611.15</v>
      </c>
      <c r="E3841" s="20">
        <v>621.35</v>
      </c>
    </row>
    <row r="3842" spans="1:5" x14ac:dyDescent="0.25">
      <c r="A3842" s="22">
        <v>44279</v>
      </c>
      <c r="B3842" s="20">
        <v>628.38</v>
      </c>
      <c r="C3842" s="20">
        <v>648.22</v>
      </c>
      <c r="D3842" s="20">
        <v>617.91999999999996</v>
      </c>
      <c r="E3842" s="20">
        <v>621.47</v>
      </c>
    </row>
    <row r="3843" spans="1:5" x14ac:dyDescent="0.25">
      <c r="A3843" s="22">
        <v>44280</v>
      </c>
      <c r="B3843" s="20">
        <v>620.82000000000005</v>
      </c>
      <c r="C3843" s="20">
        <v>639.59</v>
      </c>
      <c r="D3843" s="20">
        <v>583.22</v>
      </c>
      <c r="E3843" s="20">
        <v>637.67999999999995</v>
      </c>
    </row>
    <row r="3844" spans="1:5" x14ac:dyDescent="0.25">
      <c r="A3844" s="22">
        <v>44281</v>
      </c>
      <c r="B3844" s="20">
        <v>637.20000000000005</v>
      </c>
      <c r="C3844" s="20">
        <v>669.88</v>
      </c>
      <c r="D3844" s="20">
        <v>624.03</v>
      </c>
      <c r="E3844" s="20">
        <v>658.73</v>
      </c>
    </row>
    <row r="3845" spans="1:5" x14ac:dyDescent="0.25">
      <c r="A3845" s="22">
        <v>44284</v>
      </c>
      <c r="B3845" s="20">
        <v>662.88</v>
      </c>
      <c r="C3845" s="20">
        <v>662.88</v>
      </c>
      <c r="D3845" s="20">
        <v>627.05999999999995</v>
      </c>
      <c r="E3845" s="20">
        <v>646.25</v>
      </c>
    </row>
    <row r="3846" spans="1:5" x14ac:dyDescent="0.25">
      <c r="A3846" s="22">
        <v>44285</v>
      </c>
      <c r="B3846" s="20">
        <v>646</v>
      </c>
      <c r="C3846" s="20">
        <v>674.61</v>
      </c>
      <c r="D3846" s="20">
        <v>639.82000000000005</v>
      </c>
      <c r="E3846" s="20">
        <v>672.91</v>
      </c>
    </row>
    <row r="3847" spans="1:5" x14ac:dyDescent="0.25">
      <c r="A3847" s="22">
        <v>44286</v>
      </c>
      <c r="B3847" s="20">
        <v>672.7</v>
      </c>
      <c r="C3847" s="20">
        <v>691.91</v>
      </c>
      <c r="D3847" s="20">
        <v>666.76</v>
      </c>
      <c r="E3847" s="20">
        <v>683.38</v>
      </c>
    </row>
    <row r="3848" spans="1:5" x14ac:dyDescent="0.25">
      <c r="A3848" s="22">
        <v>44287</v>
      </c>
      <c r="B3848" s="20">
        <v>680.5</v>
      </c>
      <c r="C3848" s="20">
        <v>709.09</v>
      </c>
      <c r="D3848" s="20">
        <v>680.5</v>
      </c>
      <c r="E3848" s="20">
        <v>702.44</v>
      </c>
    </row>
    <row r="3849" spans="1:5" x14ac:dyDescent="0.25">
      <c r="A3849" s="22">
        <v>44291</v>
      </c>
      <c r="B3849" s="20">
        <v>705.9</v>
      </c>
      <c r="C3849" s="20">
        <v>726.01</v>
      </c>
      <c r="D3849" s="20">
        <v>705.9</v>
      </c>
      <c r="E3849" s="20">
        <v>720.56</v>
      </c>
    </row>
    <row r="3850" spans="1:5" x14ac:dyDescent="0.25">
      <c r="A3850" s="22">
        <v>44292</v>
      </c>
      <c r="B3850" s="20">
        <v>721.75</v>
      </c>
      <c r="C3850" s="20">
        <v>731.16</v>
      </c>
      <c r="D3850" s="20">
        <v>711.23</v>
      </c>
      <c r="E3850" s="20">
        <v>717.46</v>
      </c>
    </row>
    <row r="3851" spans="1:5" x14ac:dyDescent="0.25">
      <c r="A3851" s="22">
        <v>44293</v>
      </c>
      <c r="B3851" s="20">
        <v>714.73</v>
      </c>
      <c r="C3851" s="20">
        <v>739.73</v>
      </c>
      <c r="D3851" s="20">
        <v>714.73</v>
      </c>
      <c r="E3851" s="20">
        <v>736.5</v>
      </c>
    </row>
    <row r="3852" spans="1:5" x14ac:dyDescent="0.25">
      <c r="A3852" s="22">
        <v>44294</v>
      </c>
      <c r="B3852" s="20">
        <v>737.99</v>
      </c>
      <c r="C3852" s="20">
        <v>757</v>
      </c>
      <c r="D3852" s="20">
        <v>737.99</v>
      </c>
      <c r="E3852" s="20">
        <v>749.59</v>
      </c>
    </row>
    <row r="3853" spans="1:5" x14ac:dyDescent="0.25">
      <c r="A3853" s="22">
        <v>44295</v>
      </c>
      <c r="B3853" s="20">
        <v>751.53</v>
      </c>
      <c r="C3853" s="20">
        <v>761.45</v>
      </c>
      <c r="D3853" s="20">
        <v>737.32</v>
      </c>
      <c r="E3853" s="20">
        <v>752.96</v>
      </c>
    </row>
    <row r="3854" spans="1:5" x14ac:dyDescent="0.25">
      <c r="A3854" s="22">
        <v>44298</v>
      </c>
      <c r="B3854" s="20">
        <v>747.09</v>
      </c>
      <c r="C3854" s="20">
        <v>760.59</v>
      </c>
      <c r="D3854" s="20">
        <v>729.7</v>
      </c>
      <c r="E3854" s="20">
        <v>758.49</v>
      </c>
    </row>
    <row r="3855" spans="1:5" x14ac:dyDescent="0.25">
      <c r="A3855" s="22">
        <v>44299</v>
      </c>
      <c r="B3855" s="20">
        <v>760.59</v>
      </c>
      <c r="C3855" s="20">
        <v>773.11</v>
      </c>
      <c r="D3855" s="20">
        <v>756.17</v>
      </c>
      <c r="E3855" s="20">
        <v>766.18</v>
      </c>
    </row>
    <row r="3856" spans="1:5" x14ac:dyDescent="0.25">
      <c r="A3856" s="22">
        <v>44300</v>
      </c>
      <c r="B3856" s="20"/>
      <c r="C3856" s="20"/>
      <c r="D3856" s="20"/>
      <c r="E3856" s="20">
        <v>749.7</v>
      </c>
    </row>
    <row r="3857" spans="1:5" x14ac:dyDescent="0.25">
      <c r="A3857" s="22">
        <v>44301</v>
      </c>
      <c r="B3857" s="20"/>
      <c r="C3857" s="20"/>
      <c r="D3857" s="20"/>
      <c r="E3857" s="20">
        <v>774.58</v>
      </c>
    </row>
    <row r="3858" spans="1:5" x14ac:dyDescent="0.25">
      <c r="A3858" s="22">
        <v>44302</v>
      </c>
      <c r="B3858" s="20"/>
      <c r="C3858" s="20"/>
      <c r="D3858" s="20"/>
      <c r="E3858" s="20">
        <v>785.29</v>
      </c>
    </row>
    <row r="3859" spans="1:5" x14ac:dyDescent="0.25">
      <c r="A3859" s="22">
        <v>44305</v>
      </c>
      <c r="B3859" s="20"/>
      <c r="C3859" s="20"/>
      <c r="D3859" s="20"/>
      <c r="E3859" s="20">
        <v>754.09</v>
      </c>
    </row>
    <row r="3860" spans="1:5" x14ac:dyDescent="0.25">
      <c r="A3860" s="22">
        <v>44306</v>
      </c>
      <c r="B3860" s="20"/>
      <c r="C3860" s="20"/>
      <c r="D3860" s="20"/>
      <c r="E3860" s="20">
        <v>742.04</v>
      </c>
    </row>
    <row r="3861" spans="1:5" x14ac:dyDescent="0.25">
      <c r="A3861" s="22">
        <v>44307</v>
      </c>
      <c r="B3861" s="20"/>
      <c r="C3861" s="20"/>
      <c r="D3861" s="20"/>
      <c r="E3861" s="20">
        <v>780.76</v>
      </c>
    </row>
    <row r="3862" spans="1:5" x14ac:dyDescent="0.25">
      <c r="A3862" s="22">
        <v>44308</v>
      </c>
      <c r="B3862" s="20"/>
      <c r="C3862" s="20"/>
      <c r="D3862" s="20"/>
      <c r="E3862" s="20">
        <v>731.55</v>
      </c>
    </row>
    <row r="3863" spans="1:5" x14ac:dyDescent="0.25">
      <c r="A3863" s="22">
        <v>44309</v>
      </c>
      <c r="B3863" s="20"/>
      <c r="C3863" s="20"/>
      <c r="D3863" s="20"/>
      <c r="E3863" s="20">
        <v>762.2</v>
      </c>
    </row>
    <row r="3864" spans="1:5" x14ac:dyDescent="0.25">
      <c r="A3864" s="22">
        <v>44312</v>
      </c>
      <c r="B3864" s="20"/>
      <c r="C3864" s="20"/>
      <c r="D3864" s="20"/>
      <c r="E3864" s="20">
        <v>764.82</v>
      </c>
    </row>
    <row r="3865" spans="1:5" x14ac:dyDescent="0.25">
      <c r="A3865" s="22">
        <v>44313</v>
      </c>
      <c r="B3865" s="20"/>
      <c r="C3865" s="20"/>
      <c r="D3865" s="20"/>
      <c r="E3865" s="20">
        <v>782.54</v>
      </c>
    </row>
    <row r="3866" spans="1:5" x14ac:dyDescent="0.25">
      <c r="A3866" s="22">
        <v>44314</v>
      </c>
      <c r="B3866" s="20"/>
      <c r="C3866" s="20"/>
      <c r="D3866" s="20"/>
      <c r="E3866" s="20">
        <v>785.83</v>
      </c>
    </row>
    <row r="3867" spans="1:5" x14ac:dyDescent="0.25">
      <c r="A3867" s="22">
        <v>44315</v>
      </c>
      <c r="B3867" s="20"/>
      <c r="C3867" s="20"/>
      <c r="D3867" s="20"/>
      <c r="E3867" s="20">
        <v>787.5</v>
      </c>
    </row>
    <row r="3868" spans="1:5" x14ac:dyDescent="0.25">
      <c r="A3868" s="22">
        <v>44316</v>
      </c>
      <c r="B3868" s="20"/>
      <c r="C3868" s="20"/>
      <c r="D3868" s="20"/>
      <c r="E3868" s="20">
        <v>758.06</v>
      </c>
    </row>
    <row r="3869" spans="1:5" x14ac:dyDescent="0.25">
      <c r="A3869" s="22">
        <v>44319</v>
      </c>
      <c r="B3869" s="20"/>
      <c r="C3869" s="20"/>
      <c r="D3869" s="20"/>
      <c r="E3869" s="20">
        <v>781.56</v>
      </c>
    </row>
    <row r="3870" spans="1:5" x14ac:dyDescent="0.25">
      <c r="A3870" s="22">
        <v>44320</v>
      </c>
      <c r="B3870" s="20"/>
      <c r="C3870" s="20"/>
      <c r="D3870" s="20"/>
      <c r="E3870" s="20">
        <v>748.55</v>
      </c>
    </row>
    <row r="3871" spans="1:5" x14ac:dyDescent="0.25">
      <c r="A3871" s="22">
        <v>44321</v>
      </c>
      <c r="B3871" s="20"/>
      <c r="C3871" s="20"/>
      <c r="D3871" s="20"/>
      <c r="E3871" s="20">
        <v>771.65</v>
      </c>
    </row>
    <row r="3872" spans="1:5" x14ac:dyDescent="0.25">
      <c r="A3872" s="22">
        <v>44322</v>
      </c>
      <c r="B3872" s="20"/>
      <c r="C3872" s="20"/>
      <c r="D3872" s="20"/>
      <c r="E3872" s="20">
        <v>776.87</v>
      </c>
    </row>
    <row r="3873" spans="1:5" x14ac:dyDescent="0.25">
      <c r="A3873" s="22">
        <v>44323</v>
      </c>
      <c r="B3873" s="20"/>
      <c r="C3873" s="20"/>
      <c r="D3873" s="20"/>
      <c r="E3873" s="20">
        <v>823.37</v>
      </c>
    </row>
    <row r="3874" spans="1:5" x14ac:dyDescent="0.25">
      <c r="A3874" s="22">
        <v>44326</v>
      </c>
      <c r="B3874" s="20"/>
      <c r="C3874" s="20"/>
      <c r="D3874" s="20"/>
      <c r="E3874" s="20">
        <v>790.42</v>
      </c>
    </row>
    <row r="3875" spans="1:5" x14ac:dyDescent="0.25">
      <c r="A3875" s="22">
        <v>44327</v>
      </c>
      <c r="B3875" s="20"/>
      <c r="C3875" s="20"/>
      <c r="D3875" s="20"/>
      <c r="E3875" s="20">
        <v>725.6</v>
      </c>
    </row>
    <row r="3876" spans="1:5" x14ac:dyDescent="0.25">
      <c r="A3876" s="22">
        <v>44328</v>
      </c>
      <c r="B3876" s="20"/>
      <c r="C3876" s="20"/>
      <c r="D3876" s="20"/>
      <c r="E3876" s="20">
        <v>595.71</v>
      </c>
    </row>
    <row r="3877" spans="1:5" x14ac:dyDescent="0.25">
      <c r="A3877" s="22">
        <v>44329</v>
      </c>
      <c r="B3877" s="20"/>
      <c r="C3877" s="20"/>
      <c r="D3877" s="20"/>
      <c r="E3877" s="20">
        <v>658.93</v>
      </c>
    </row>
    <row r="3878" spans="1:5" x14ac:dyDescent="0.25">
      <c r="A3878" s="22">
        <v>44330</v>
      </c>
      <c r="B3878" s="20"/>
      <c r="C3878" s="20"/>
      <c r="D3878" s="20"/>
      <c r="E3878" s="20">
        <v>734.86</v>
      </c>
    </row>
    <row r="3879" spans="1:5" x14ac:dyDescent="0.25">
      <c r="A3879" s="22">
        <v>44333</v>
      </c>
      <c r="B3879" s="20"/>
      <c r="C3879" s="20"/>
      <c r="D3879" s="20"/>
      <c r="E3879" s="20">
        <v>705.06</v>
      </c>
    </row>
    <row r="3880" spans="1:5" x14ac:dyDescent="0.25">
      <c r="A3880" s="22">
        <v>44334</v>
      </c>
      <c r="B3880" s="20"/>
      <c r="C3880" s="20"/>
      <c r="D3880" s="20"/>
      <c r="E3880" s="20">
        <v>700.84</v>
      </c>
    </row>
    <row r="3881" spans="1:5" x14ac:dyDescent="0.25">
      <c r="A3881" s="22">
        <v>44335</v>
      </c>
      <c r="B3881" s="20"/>
      <c r="C3881" s="20"/>
      <c r="D3881" s="20"/>
      <c r="E3881" s="20">
        <v>660.24</v>
      </c>
    </row>
    <row r="3882" spans="1:5" x14ac:dyDescent="0.25">
      <c r="A3882" s="22">
        <v>44336</v>
      </c>
      <c r="B3882" s="20"/>
      <c r="C3882" s="20"/>
      <c r="D3882" s="20"/>
      <c r="E3882" s="20">
        <v>700.54</v>
      </c>
    </row>
    <row r="3883" spans="1:5" x14ac:dyDescent="0.25">
      <c r="A3883" s="22">
        <v>44337</v>
      </c>
      <c r="B3883" s="20"/>
      <c r="C3883" s="20"/>
      <c r="D3883" s="20"/>
      <c r="E3883" s="20">
        <v>709.55</v>
      </c>
    </row>
    <row r="3884" spans="1:5" x14ac:dyDescent="0.25">
      <c r="A3884" s="22">
        <v>44340</v>
      </c>
      <c r="B3884" s="20"/>
      <c r="C3884" s="20"/>
      <c r="D3884" s="20"/>
      <c r="E3884" s="20">
        <v>743.1</v>
      </c>
    </row>
    <row r="3885" spans="1:5" x14ac:dyDescent="0.25">
      <c r="A3885" s="22">
        <v>44341</v>
      </c>
      <c r="B3885" s="20"/>
      <c r="C3885" s="20"/>
      <c r="D3885" s="20"/>
      <c r="E3885" s="20">
        <v>740.35</v>
      </c>
    </row>
    <row r="3886" spans="1:5" x14ac:dyDescent="0.25">
      <c r="A3886" s="22">
        <v>44342</v>
      </c>
      <c r="B3886" s="20"/>
      <c r="C3886" s="20"/>
      <c r="D3886" s="20"/>
      <c r="E3886" s="20">
        <v>776.59</v>
      </c>
    </row>
    <row r="3887" spans="1:5" x14ac:dyDescent="0.25">
      <c r="A3887" s="22">
        <v>44343</v>
      </c>
      <c r="B3887" s="20"/>
      <c r="C3887" s="20"/>
      <c r="D3887" s="20"/>
      <c r="E3887" s="20">
        <v>816.63</v>
      </c>
    </row>
    <row r="3888" spans="1:5" x14ac:dyDescent="0.25">
      <c r="A3888" s="22">
        <v>44344</v>
      </c>
      <c r="B3888" s="20"/>
      <c r="C3888" s="20"/>
      <c r="D3888" s="20"/>
      <c r="E3888" s="20">
        <v>805.33</v>
      </c>
    </row>
    <row r="3889" spans="1:7" x14ac:dyDescent="0.25">
      <c r="A3889" s="22">
        <v>44348</v>
      </c>
      <c r="B3889" s="20"/>
      <c r="C3889" s="20"/>
      <c r="D3889" s="20"/>
      <c r="E3889" s="20">
        <v>785.49</v>
      </c>
      <c r="G3889" s="17"/>
    </row>
    <row r="3890" spans="1:7" x14ac:dyDescent="0.25">
      <c r="A3890" s="22">
        <v>44349</v>
      </c>
      <c r="B3890" s="20"/>
      <c r="C3890" s="20"/>
      <c r="D3890" s="20"/>
      <c r="E3890" s="20">
        <v>799.44</v>
      </c>
      <c r="G3890" s="17"/>
    </row>
    <row r="3891" spans="1:7" x14ac:dyDescent="0.25">
      <c r="A3891" s="22">
        <v>44350</v>
      </c>
      <c r="B3891" s="20"/>
      <c r="C3891" s="20"/>
      <c r="D3891" s="20"/>
      <c r="E3891" s="20">
        <v>787.48</v>
      </c>
      <c r="G3891" s="17"/>
    </row>
    <row r="3892" spans="1:7" x14ac:dyDescent="0.25">
      <c r="A3892" s="22">
        <v>44351</v>
      </c>
      <c r="B3892" s="20"/>
      <c r="C3892" s="20"/>
      <c r="D3892" s="20"/>
      <c r="E3892" s="20">
        <v>830.18</v>
      </c>
      <c r="G3892" s="17"/>
    </row>
    <row r="3893" spans="1:7" x14ac:dyDescent="0.25">
      <c r="A3893" s="22">
        <v>44354</v>
      </c>
      <c r="B3893" s="20"/>
      <c r="C3893" s="20"/>
      <c r="D3893" s="20"/>
      <c r="E3893" s="20">
        <v>845.14</v>
      </c>
      <c r="G3893" s="17"/>
    </row>
    <row r="3894" spans="1:7" x14ac:dyDescent="0.25">
      <c r="A3894" s="22">
        <v>44355</v>
      </c>
      <c r="B3894" s="20"/>
      <c r="C3894" s="20"/>
      <c r="D3894" s="20"/>
      <c r="E3894" s="20">
        <v>838.31</v>
      </c>
      <c r="G3894" s="17"/>
    </row>
    <row r="3895" spans="1:7" x14ac:dyDescent="0.25">
      <c r="A3895" s="22">
        <v>44356</v>
      </c>
      <c r="B3895" s="20"/>
      <c r="C3895" s="20"/>
      <c r="D3895" s="20"/>
      <c r="E3895" s="20">
        <v>821.17</v>
      </c>
      <c r="G3895" s="17"/>
    </row>
    <row r="3896" spans="1:7" x14ac:dyDescent="0.25">
      <c r="A3896" s="22">
        <v>44357</v>
      </c>
      <c r="B3896" s="20"/>
      <c r="C3896" s="20"/>
      <c r="D3896" s="20"/>
      <c r="E3896" s="20">
        <v>868.29</v>
      </c>
      <c r="G3896" s="17"/>
    </row>
    <row r="3897" spans="1:7" x14ac:dyDescent="0.25">
      <c r="A3897" s="22">
        <v>44358</v>
      </c>
      <c r="B3897" s="20"/>
      <c r="C3897" s="20"/>
      <c r="D3897" s="20"/>
      <c r="E3897" s="20">
        <v>893.67</v>
      </c>
      <c r="G3897" s="17"/>
    </row>
    <row r="3898" spans="1:7" x14ac:dyDescent="0.25">
      <c r="A3898" s="22">
        <v>44361</v>
      </c>
      <c r="B3898" s="20"/>
      <c r="C3898" s="20"/>
      <c r="D3898" s="20"/>
      <c r="E3898" s="20">
        <v>886.92</v>
      </c>
      <c r="G3898" s="17"/>
    </row>
    <row r="3899" spans="1:7" x14ac:dyDescent="0.25">
      <c r="A3899" s="22">
        <v>44362</v>
      </c>
      <c r="B3899" s="20"/>
      <c r="C3899" s="20"/>
      <c r="D3899" s="20"/>
      <c r="E3899" s="20">
        <v>865.79</v>
      </c>
      <c r="G3899" s="17"/>
    </row>
    <row r="3900" spans="1:7" x14ac:dyDescent="0.25">
      <c r="A3900" s="22">
        <v>44363</v>
      </c>
      <c r="B3900" s="20"/>
      <c r="C3900" s="20"/>
      <c r="D3900" s="20"/>
      <c r="E3900" s="20">
        <v>859.56</v>
      </c>
      <c r="G3900" s="17"/>
    </row>
    <row r="3901" spans="1:7" x14ac:dyDescent="0.25">
      <c r="A3901" s="22">
        <v>44364</v>
      </c>
      <c r="B3901" s="20"/>
      <c r="C3901" s="20"/>
      <c r="D3901" s="20"/>
      <c r="E3901" s="20">
        <v>867.85</v>
      </c>
      <c r="G3901" s="17"/>
    </row>
    <row r="3902" spans="1:7" x14ac:dyDescent="0.25">
      <c r="A3902" s="22">
        <v>44365</v>
      </c>
      <c r="B3902" s="20"/>
      <c r="C3902" s="20"/>
      <c r="D3902" s="20"/>
      <c r="E3902" s="20">
        <v>795.71</v>
      </c>
      <c r="G3902" s="17"/>
    </row>
    <row r="3903" spans="1:7" x14ac:dyDescent="0.25">
      <c r="A3903" s="22">
        <v>44368</v>
      </c>
      <c r="B3903" s="20">
        <v>790.16</v>
      </c>
      <c r="C3903" s="20">
        <v>848.94</v>
      </c>
      <c r="D3903" s="20">
        <v>790.16</v>
      </c>
      <c r="E3903" s="20">
        <v>838.28</v>
      </c>
      <c r="G3903" s="17"/>
    </row>
    <row r="3904" spans="1:7" x14ac:dyDescent="0.25">
      <c r="A3904" s="22">
        <v>44369</v>
      </c>
      <c r="B3904" s="20">
        <v>830.29</v>
      </c>
      <c r="C3904" s="20">
        <v>885.71</v>
      </c>
      <c r="D3904" s="20">
        <v>828.77</v>
      </c>
      <c r="E3904" s="20">
        <v>878.15</v>
      </c>
      <c r="G3904" s="17"/>
    </row>
    <row r="3905" spans="1:7" x14ac:dyDescent="0.25">
      <c r="A3905" s="22">
        <v>44370</v>
      </c>
      <c r="B3905" s="20">
        <v>881.53</v>
      </c>
      <c r="C3905" s="20">
        <v>905.57</v>
      </c>
      <c r="D3905" s="20">
        <v>881.53</v>
      </c>
      <c r="E3905" s="20">
        <v>895.22</v>
      </c>
      <c r="G3905" s="17"/>
    </row>
    <row r="3906" spans="1:7" x14ac:dyDescent="0.25">
      <c r="A3906" s="22">
        <v>44371</v>
      </c>
      <c r="B3906" s="20">
        <v>900.99</v>
      </c>
      <c r="C3906" s="20">
        <v>921.93</v>
      </c>
      <c r="D3906" s="20">
        <v>900.99</v>
      </c>
      <c r="E3906" s="20">
        <v>912.13</v>
      </c>
      <c r="G3906" s="17"/>
    </row>
    <row r="3907" spans="1:7" x14ac:dyDescent="0.25">
      <c r="A3907" s="22">
        <v>44372</v>
      </c>
      <c r="B3907" s="20">
        <v>912.93</v>
      </c>
      <c r="C3907" s="20">
        <v>932.52</v>
      </c>
      <c r="D3907" s="20">
        <v>909.18</v>
      </c>
      <c r="E3907" s="20">
        <v>928.22</v>
      </c>
      <c r="G3907" s="17"/>
    </row>
    <row r="3908" spans="1:7" x14ac:dyDescent="0.25">
      <c r="A3908" s="22">
        <v>44375</v>
      </c>
      <c r="B3908" s="20">
        <v>929.14</v>
      </c>
      <c r="C3908" s="20">
        <v>940.52</v>
      </c>
      <c r="D3908" s="20">
        <v>916.65</v>
      </c>
      <c r="E3908" s="20">
        <v>930.24</v>
      </c>
      <c r="G3908" s="17"/>
    </row>
    <row r="3909" spans="1:7" x14ac:dyDescent="0.25">
      <c r="A3909" s="22">
        <v>44376</v>
      </c>
      <c r="B3909" s="20">
        <v>933.65</v>
      </c>
      <c r="C3909" s="20">
        <v>938.95</v>
      </c>
      <c r="D3909" s="20">
        <v>910.21</v>
      </c>
      <c r="E3909" s="20">
        <v>912.88</v>
      </c>
      <c r="G3909" s="17"/>
    </row>
    <row r="3910" spans="1:7" x14ac:dyDescent="0.25">
      <c r="A3910" s="22">
        <v>44377</v>
      </c>
      <c r="B3910" s="20">
        <v>916.13</v>
      </c>
      <c r="C3910" s="20">
        <v>928.21</v>
      </c>
      <c r="D3910" s="20">
        <v>897.5</v>
      </c>
      <c r="E3910" s="20">
        <v>919.46</v>
      </c>
      <c r="G3910" s="17"/>
    </row>
    <row r="3911" spans="1:7" x14ac:dyDescent="0.25">
      <c r="A3911" s="22">
        <v>44378</v>
      </c>
      <c r="B3911" s="20">
        <v>922.43</v>
      </c>
      <c r="C3911" s="20">
        <v>937.9</v>
      </c>
      <c r="D3911" s="20">
        <v>922.43</v>
      </c>
      <c r="E3911" s="20">
        <v>935.58</v>
      </c>
      <c r="G3911" s="17"/>
    </row>
    <row r="3912" spans="1:7" x14ac:dyDescent="0.25">
      <c r="A3912" s="22">
        <v>44379</v>
      </c>
      <c r="B3912" s="20">
        <v>934.01</v>
      </c>
      <c r="C3912" s="20">
        <v>965.5</v>
      </c>
      <c r="D3912" s="20">
        <v>932.12</v>
      </c>
      <c r="E3912" s="20">
        <v>938.1</v>
      </c>
      <c r="G3912" s="17"/>
    </row>
    <row r="3913" spans="1:7" x14ac:dyDescent="0.25">
      <c r="A3913" s="22">
        <v>44383</v>
      </c>
      <c r="B3913" s="20">
        <v>938.56</v>
      </c>
      <c r="C3913" s="20">
        <v>946.22</v>
      </c>
      <c r="D3913" s="20">
        <v>886.59</v>
      </c>
      <c r="E3913" s="20">
        <v>918.28</v>
      </c>
      <c r="G3913" s="17"/>
    </row>
    <row r="3914" spans="1:7" x14ac:dyDescent="0.25">
      <c r="A3914" s="22">
        <v>44384</v>
      </c>
      <c r="B3914" s="20">
        <v>913.24</v>
      </c>
      <c r="C3914" s="20">
        <v>925.99</v>
      </c>
      <c r="D3914" s="20">
        <v>884.8</v>
      </c>
      <c r="E3914" s="20">
        <v>912.81</v>
      </c>
      <c r="G3914" s="17"/>
    </row>
    <row r="3915" spans="1:7" x14ac:dyDescent="0.25">
      <c r="A3915" s="22">
        <v>44385</v>
      </c>
      <c r="B3915" s="20">
        <v>911.53</v>
      </c>
      <c r="C3915" s="20">
        <v>911.53</v>
      </c>
      <c r="D3915" s="20">
        <v>826.17</v>
      </c>
      <c r="E3915" s="20">
        <v>848.51</v>
      </c>
      <c r="G3915" s="17"/>
    </row>
    <row r="3916" spans="1:7" x14ac:dyDescent="0.25">
      <c r="A3916" s="22">
        <v>44386</v>
      </c>
      <c r="B3916" s="20">
        <v>845.82</v>
      </c>
      <c r="C3916" s="20">
        <v>916.35</v>
      </c>
      <c r="D3916" s="20">
        <v>845.82</v>
      </c>
      <c r="E3916" s="20">
        <v>910.01</v>
      </c>
      <c r="G3916" s="17"/>
    </row>
    <row r="3917" spans="1:7" x14ac:dyDescent="0.25">
      <c r="A3917" s="22">
        <v>44389</v>
      </c>
      <c r="B3917" s="20">
        <v>907.59</v>
      </c>
      <c r="C3917" s="20">
        <v>924.82</v>
      </c>
      <c r="D3917" s="20">
        <v>905.02</v>
      </c>
      <c r="E3917" s="20">
        <v>914.72</v>
      </c>
      <c r="G3917" s="17"/>
    </row>
    <row r="3918" spans="1:7" x14ac:dyDescent="0.25">
      <c r="A3918" s="22">
        <v>44390</v>
      </c>
      <c r="B3918" s="20">
        <v>924.82</v>
      </c>
      <c r="C3918" s="20">
        <v>937.5</v>
      </c>
      <c r="D3918" s="20">
        <v>901.95</v>
      </c>
      <c r="E3918" s="20">
        <v>905.57</v>
      </c>
      <c r="G3918" s="17"/>
    </row>
    <row r="3919" spans="1:7" x14ac:dyDescent="0.25">
      <c r="A3919" s="22">
        <v>44391</v>
      </c>
      <c r="B3919" s="20">
        <v>903.65</v>
      </c>
      <c r="C3919" s="20">
        <v>934.93</v>
      </c>
      <c r="D3919" s="20">
        <v>894.73</v>
      </c>
      <c r="E3919" s="20">
        <v>926.17</v>
      </c>
      <c r="G3919" s="17"/>
    </row>
    <row r="3920" spans="1:7" x14ac:dyDescent="0.25">
      <c r="A3920" s="22">
        <v>44392</v>
      </c>
      <c r="B3920" s="20">
        <v>926.19</v>
      </c>
      <c r="C3920" s="20">
        <v>926.19</v>
      </c>
      <c r="D3920" s="20">
        <v>889.94</v>
      </c>
      <c r="E3920" s="20">
        <v>912.73</v>
      </c>
      <c r="G3920" s="17"/>
    </row>
    <row r="3921" spans="1:7" x14ac:dyDescent="0.25">
      <c r="A3921" s="22">
        <v>44393</v>
      </c>
      <c r="B3921" s="20">
        <v>909.86</v>
      </c>
      <c r="C3921" s="20">
        <v>938.83</v>
      </c>
      <c r="D3921" s="20">
        <v>873.58</v>
      </c>
      <c r="E3921" s="20">
        <v>877.73</v>
      </c>
      <c r="G3921" s="17"/>
    </row>
    <row r="3922" spans="1:7" x14ac:dyDescent="0.25">
      <c r="A3922" s="22">
        <v>44396</v>
      </c>
      <c r="B3922" s="20">
        <v>873.58</v>
      </c>
      <c r="C3922" s="20">
        <v>873.58</v>
      </c>
      <c r="D3922" s="20">
        <v>683.08</v>
      </c>
      <c r="E3922" s="20">
        <v>735.56</v>
      </c>
      <c r="G3922" s="17"/>
    </row>
    <row r="3923" spans="1:7" x14ac:dyDescent="0.25">
      <c r="A3923" s="22">
        <v>44397</v>
      </c>
      <c r="B3923" s="20">
        <v>749.8</v>
      </c>
      <c r="C3923" s="20">
        <v>816.93</v>
      </c>
      <c r="D3923" s="20">
        <v>739.83</v>
      </c>
      <c r="E3923" s="20">
        <v>807.86</v>
      </c>
      <c r="G3923" s="17"/>
    </row>
    <row r="3924" spans="1:7" x14ac:dyDescent="0.25">
      <c r="A3924" s="22">
        <v>44398</v>
      </c>
      <c r="B3924" s="20">
        <v>810.08</v>
      </c>
      <c r="C3924" s="20">
        <v>859.65</v>
      </c>
      <c r="D3924" s="20">
        <v>810.08</v>
      </c>
      <c r="E3924" s="20">
        <v>856.83</v>
      </c>
      <c r="G3924" s="17"/>
    </row>
    <row r="3925" spans="1:7" x14ac:dyDescent="0.25">
      <c r="A3925" s="22">
        <v>44399</v>
      </c>
      <c r="B3925" s="20">
        <v>857.77</v>
      </c>
      <c r="C3925" s="20">
        <v>868.1</v>
      </c>
      <c r="D3925" s="20">
        <v>842.04</v>
      </c>
      <c r="E3925" s="20">
        <v>842.04</v>
      </c>
      <c r="G3925" s="17"/>
    </row>
    <row r="3926" spans="1:7" x14ac:dyDescent="0.25">
      <c r="A3926" s="22">
        <v>44400</v>
      </c>
      <c r="B3926" s="20">
        <v>856.23</v>
      </c>
      <c r="C3926" s="20">
        <v>861.77</v>
      </c>
      <c r="D3926" s="20">
        <v>843.45</v>
      </c>
      <c r="E3926" s="20">
        <v>850.12</v>
      </c>
      <c r="G3926" s="17"/>
    </row>
    <row r="3927" spans="1:7" x14ac:dyDescent="0.25">
      <c r="A3927" s="22">
        <v>44403</v>
      </c>
      <c r="B3927" s="20">
        <v>847.65</v>
      </c>
      <c r="C3927" s="20">
        <v>861.18</v>
      </c>
      <c r="D3927" s="20">
        <v>825.62</v>
      </c>
      <c r="E3927" s="20">
        <v>853.91</v>
      </c>
      <c r="G3927" s="17"/>
    </row>
    <row r="3928" spans="1:7" x14ac:dyDescent="0.25">
      <c r="A3928" s="22">
        <v>44404</v>
      </c>
      <c r="B3928" s="20">
        <v>861.18</v>
      </c>
      <c r="C3928" s="20">
        <v>1707.82</v>
      </c>
      <c r="D3928" s="20">
        <v>785.94</v>
      </c>
      <c r="E3928" s="20">
        <v>827.66</v>
      </c>
      <c r="G3928" s="17"/>
    </row>
    <row r="3929" spans="1:7" x14ac:dyDescent="0.25">
      <c r="A3929" s="22">
        <v>44405</v>
      </c>
      <c r="B3929" s="20">
        <v>821.71</v>
      </c>
      <c r="C3929" s="20">
        <v>865.08</v>
      </c>
      <c r="D3929" s="20">
        <v>817.08</v>
      </c>
      <c r="E3929" s="20">
        <v>852.65</v>
      </c>
      <c r="G3929" s="17"/>
    </row>
    <row r="3930" spans="1:7" x14ac:dyDescent="0.25">
      <c r="A3930" s="22">
        <v>44406</v>
      </c>
      <c r="B3930" s="20">
        <v>844.31</v>
      </c>
      <c r="C3930" s="20">
        <v>874.02</v>
      </c>
      <c r="D3930" s="20">
        <v>844.31</v>
      </c>
      <c r="E3930" s="20">
        <v>868.93</v>
      </c>
      <c r="G3930" s="17"/>
    </row>
    <row r="3931" spans="1:7" x14ac:dyDescent="0.25">
      <c r="A3931" s="22">
        <v>44407</v>
      </c>
      <c r="B3931" s="20">
        <v>864.16</v>
      </c>
      <c r="C3931" s="20">
        <v>866.48</v>
      </c>
      <c r="D3931" s="20">
        <v>837.19</v>
      </c>
      <c r="E3931" s="20">
        <v>844.47</v>
      </c>
      <c r="G3931" s="17"/>
    </row>
    <row r="3932" spans="1:7" x14ac:dyDescent="0.25">
      <c r="A3932" s="22">
        <v>44410</v>
      </c>
      <c r="B3932" s="20">
        <v>843.52</v>
      </c>
      <c r="C3932" s="20">
        <v>858.64</v>
      </c>
      <c r="D3932" s="20">
        <v>808.35</v>
      </c>
      <c r="E3932" s="20">
        <v>812.85</v>
      </c>
      <c r="G3932" s="17"/>
    </row>
    <row r="3933" spans="1:7" x14ac:dyDescent="0.25">
      <c r="A3933" s="22">
        <v>44411</v>
      </c>
      <c r="B3933" s="20">
        <v>819.06</v>
      </c>
      <c r="C3933" s="20">
        <v>855.96</v>
      </c>
      <c r="D3933" s="20">
        <v>804.08</v>
      </c>
      <c r="E3933" s="20">
        <v>853.01</v>
      </c>
      <c r="G3933" s="17"/>
    </row>
    <row r="3934" spans="1:7" x14ac:dyDescent="0.25">
      <c r="A3934" s="22">
        <v>44412</v>
      </c>
      <c r="B3934" s="20">
        <v>849.24</v>
      </c>
      <c r="C3934" s="20">
        <v>864.3</v>
      </c>
      <c r="D3934" s="20">
        <v>835.15</v>
      </c>
      <c r="E3934" s="20">
        <v>856.49</v>
      </c>
      <c r="G3934" s="17"/>
    </row>
    <row r="3935" spans="1:7" x14ac:dyDescent="0.25">
      <c r="A3935" s="22">
        <v>44413</v>
      </c>
      <c r="B3935" s="20">
        <v>853.83</v>
      </c>
      <c r="C3935" s="20">
        <v>877.7</v>
      </c>
      <c r="D3935" s="20">
        <v>853.83</v>
      </c>
      <c r="E3935" s="20">
        <v>876.09</v>
      </c>
      <c r="G3935" s="17"/>
    </row>
    <row r="3936" spans="1:7" x14ac:dyDescent="0.25">
      <c r="A3936" s="22">
        <v>44414</v>
      </c>
      <c r="B3936" s="20">
        <v>875.64</v>
      </c>
      <c r="C3936" s="20">
        <v>902.08</v>
      </c>
      <c r="D3936" s="20">
        <v>875.64</v>
      </c>
      <c r="E3936" s="20">
        <v>897.88</v>
      </c>
      <c r="G3936" s="17"/>
    </row>
    <row r="3937" spans="1:7" x14ac:dyDescent="0.25">
      <c r="A3937" s="22">
        <v>44417</v>
      </c>
      <c r="B3937" s="20">
        <v>899.94</v>
      </c>
      <c r="C3937" s="20">
        <v>915.88</v>
      </c>
      <c r="D3937" s="20">
        <v>892.08</v>
      </c>
      <c r="E3937" s="20">
        <v>908</v>
      </c>
      <c r="G3937" s="17"/>
    </row>
    <row r="3938" spans="1:7" x14ac:dyDescent="0.25">
      <c r="A3938" s="22">
        <v>44418</v>
      </c>
      <c r="B3938" s="20">
        <v>913.64</v>
      </c>
      <c r="C3938" s="20">
        <v>933.13</v>
      </c>
      <c r="D3938" s="20">
        <v>910.97</v>
      </c>
      <c r="E3938" s="20">
        <v>922.04</v>
      </c>
      <c r="G3938" s="17"/>
    </row>
    <row r="3939" spans="1:7" x14ac:dyDescent="0.25">
      <c r="A3939" s="22">
        <v>44419</v>
      </c>
      <c r="B3939" s="20">
        <v>919.42</v>
      </c>
      <c r="C3939" s="20">
        <v>952.55</v>
      </c>
      <c r="D3939" s="20">
        <v>919.42</v>
      </c>
      <c r="E3939" s="20">
        <v>949.18</v>
      </c>
      <c r="G3939" s="17"/>
    </row>
    <row r="3940" spans="1:7" x14ac:dyDescent="0.25">
      <c r="A3940" s="22">
        <v>44420</v>
      </c>
      <c r="B3940" s="20">
        <v>943.41</v>
      </c>
      <c r="C3940" s="20">
        <v>978.47</v>
      </c>
      <c r="D3940" s="20">
        <v>939.54</v>
      </c>
      <c r="E3940" s="20">
        <v>969.03</v>
      </c>
      <c r="G3940" s="17"/>
    </row>
    <row r="3941" spans="1:7" x14ac:dyDescent="0.25">
      <c r="A3941" s="22">
        <v>44421</v>
      </c>
      <c r="B3941" s="20">
        <v>972.91</v>
      </c>
      <c r="C3941" s="20">
        <v>986.5</v>
      </c>
      <c r="D3941" s="20">
        <v>962.42</v>
      </c>
      <c r="E3941" s="20">
        <v>966.99</v>
      </c>
      <c r="G3941" s="17"/>
    </row>
    <row r="3942" spans="1:7" x14ac:dyDescent="0.25">
      <c r="A3942" s="22">
        <v>44424</v>
      </c>
      <c r="B3942" s="20">
        <v>966.52</v>
      </c>
      <c r="C3942" s="20">
        <v>966.52</v>
      </c>
      <c r="D3942" s="20">
        <v>921.85</v>
      </c>
      <c r="E3942" s="20">
        <v>961.86</v>
      </c>
      <c r="G3942" s="17"/>
    </row>
    <row r="3943" spans="1:7" x14ac:dyDescent="0.25">
      <c r="A3943" s="22">
        <v>44425</v>
      </c>
      <c r="B3943" s="20">
        <v>962.28</v>
      </c>
      <c r="C3943" s="20">
        <v>962.28</v>
      </c>
      <c r="D3943" s="20">
        <v>878.45</v>
      </c>
      <c r="E3943" s="20">
        <v>928.58</v>
      </c>
      <c r="G3943" s="17"/>
    </row>
    <row r="3944" spans="1:7" x14ac:dyDescent="0.25">
      <c r="A3944" s="22">
        <v>44426</v>
      </c>
      <c r="B3944" s="20">
        <v>918.66</v>
      </c>
      <c r="C3944" s="20">
        <v>930.65</v>
      </c>
      <c r="D3944" s="20">
        <v>859.64</v>
      </c>
      <c r="E3944" s="20">
        <v>872.24</v>
      </c>
      <c r="G3944" s="17"/>
    </row>
    <row r="3945" spans="1:7" x14ac:dyDescent="0.25">
      <c r="A3945" s="22">
        <v>44427</v>
      </c>
      <c r="B3945" s="20">
        <v>866.51</v>
      </c>
      <c r="C3945" s="20">
        <v>875.88</v>
      </c>
      <c r="D3945" s="20">
        <v>840.44</v>
      </c>
      <c r="E3945" s="20">
        <v>841.97</v>
      </c>
      <c r="G3945" s="17"/>
    </row>
    <row r="3946" spans="1:7" x14ac:dyDescent="0.25">
      <c r="A3946" s="22">
        <v>44428</v>
      </c>
      <c r="B3946" s="20">
        <v>852.89</v>
      </c>
      <c r="C3946" s="20">
        <v>911.9</v>
      </c>
      <c r="D3946" s="20">
        <v>850.93</v>
      </c>
      <c r="E3946" s="20">
        <v>905.27</v>
      </c>
      <c r="G3946" s="17"/>
    </row>
    <row r="3947" spans="1:7" x14ac:dyDescent="0.25">
      <c r="A3947" s="22">
        <v>44431</v>
      </c>
      <c r="B3947" s="20">
        <v>902.57</v>
      </c>
      <c r="C3947" s="20">
        <v>949.47</v>
      </c>
      <c r="D3947" s="20">
        <v>902.57</v>
      </c>
      <c r="E3947" s="20">
        <v>936.01</v>
      </c>
      <c r="G3947" s="17"/>
    </row>
    <row r="3948" spans="1:7" x14ac:dyDescent="0.25">
      <c r="A3948" s="22">
        <v>44432</v>
      </c>
      <c r="B3948" s="20">
        <v>941.41</v>
      </c>
      <c r="C3948" s="20">
        <v>944.6</v>
      </c>
      <c r="D3948" s="20">
        <v>930.97</v>
      </c>
      <c r="E3948" s="20">
        <v>934.96</v>
      </c>
      <c r="G3948" s="17"/>
    </row>
    <row r="3949" spans="1:7" x14ac:dyDescent="0.25">
      <c r="A3949" s="22">
        <v>44433</v>
      </c>
      <c r="B3949" s="20">
        <v>942.26</v>
      </c>
      <c r="C3949" s="20">
        <v>961.92</v>
      </c>
      <c r="D3949" s="20">
        <v>937.41</v>
      </c>
      <c r="E3949" s="20">
        <v>958.53</v>
      </c>
      <c r="G3949" s="17"/>
    </row>
    <row r="3950" spans="1:7" x14ac:dyDescent="0.25">
      <c r="A3950" s="22">
        <v>44434</v>
      </c>
      <c r="B3950" s="20">
        <v>955.46</v>
      </c>
      <c r="C3950" s="20">
        <v>955.46</v>
      </c>
      <c r="D3950" s="20">
        <v>904.25</v>
      </c>
      <c r="E3950" s="20">
        <v>917.02</v>
      </c>
      <c r="G3950" s="17"/>
    </row>
    <row r="3951" spans="1:7" x14ac:dyDescent="0.25">
      <c r="A3951" s="22">
        <v>44435</v>
      </c>
      <c r="B3951" s="20">
        <v>913.95</v>
      </c>
      <c r="C3951" s="20">
        <v>971.34</v>
      </c>
      <c r="D3951" s="20">
        <v>913.95</v>
      </c>
      <c r="E3951" s="20">
        <v>964.46</v>
      </c>
      <c r="G3951" s="17"/>
    </row>
    <row r="3952" spans="1:7" x14ac:dyDescent="0.25">
      <c r="A3952" s="22">
        <v>44438</v>
      </c>
      <c r="B3952" s="20">
        <v>960.28</v>
      </c>
      <c r="C3952" s="20">
        <v>979.1</v>
      </c>
      <c r="D3952" s="20">
        <v>960.28</v>
      </c>
      <c r="E3952" s="20">
        <v>971.13</v>
      </c>
      <c r="G3952" s="17"/>
    </row>
    <row r="3953" spans="1:7" x14ac:dyDescent="0.25">
      <c r="A3953" s="22">
        <v>44439</v>
      </c>
      <c r="B3953" s="20">
        <v>974.86</v>
      </c>
      <c r="C3953" s="20">
        <v>982.47</v>
      </c>
      <c r="D3953" s="20">
        <v>958.11</v>
      </c>
      <c r="E3953" s="20">
        <v>975.92</v>
      </c>
      <c r="G3953" s="17"/>
    </row>
    <row r="3954" spans="1:7" x14ac:dyDescent="0.25">
      <c r="A3954" s="22">
        <v>44440</v>
      </c>
      <c r="B3954" s="20">
        <v>981.04</v>
      </c>
      <c r="C3954" s="20">
        <v>1009.45</v>
      </c>
      <c r="D3954" s="20">
        <v>974.58</v>
      </c>
      <c r="E3954" s="20">
        <v>1000.16</v>
      </c>
      <c r="G3954" s="17"/>
    </row>
    <row r="3955" spans="1:7" x14ac:dyDescent="0.25">
      <c r="A3955" s="22">
        <v>44441</v>
      </c>
      <c r="B3955" s="20">
        <v>1005.68</v>
      </c>
      <c r="C3955" s="20">
        <v>1014.55</v>
      </c>
      <c r="D3955" s="20">
        <v>984.92</v>
      </c>
      <c r="E3955" s="20">
        <v>1001.59</v>
      </c>
      <c r="G3955" s="17"/>
    </row>
    <row r="3956" spans="1:7" x14ac:dyDescent="0.25">
      <c r="A3956" s="22">
        <v>44442</v>
      </c>
      <c r="B3956" s="20">
        <v>1002.86</v>
      </c>
      <c r="C3956" s="20">
        <v>1004.88</v>
      </c>
      <c r="D3956" s="20">
        <v>977.66</v>
      </c>
      <c r="E3956" s="20">
        <v>996.93</v>
      </c>
      <c r="G3956" s="17"/>
    </row>
    <row r="3957" spans="1:7" x14ac:dyDescent="0.25">
      <c r="A3957" s="22">
        <v>44446</v>
      </c>
      <c r="B3957" s="20">
        <v>994.59</v>
      </c>
      <c r="C3957" s="20">
        <v>994.59</v>
      </c>
      <c r="D3957" s="20">
        <v>961.57</v>
      </c>
      <c r="E3957" s="20">
        <v>973.93</v>
      </c>
      <c r="G3957" s="17"/>
    </row>
    <row r="3958" spans="1:7" x14ac:dyDescent="0.25">
      <c r="A3958" s="22">
        <v>44447</v>
      </c>
      <c r="B3958" s="20">
        <v>968.77</v>
      </c>
      <c r="C3958" s="20">
        <v>974.7</v>
      </c>
      <c r="D3958" s="20">
        <v>939.73</v>
      </c>
      <c r="E3958" s="20">
        <v>973.25</v>
      </c>
      <c r="G3958" s="17"/>
    </row>
    <row r="3959" spans="1:7" x14ac:dyDescent="0.25">
      <c r="A3959" s="22">
        <v>44448</v>
      </c>
      <c r="B3959" s="20">
        <v>966.27</v>
      </c>
      <c r="C3959" s="20">
        <v>995.55</v>
      </c>
      <c r="D3959" s="20">
        <v>944.68</v>
      </c>
      <c r="E3959" s="20">
        <v>957.11</v>
      </c>
      <c r="G3959" s="17"/>
    </row>
    <row r="3960" spans="1:7" x14ac:dyDescent="0.25">
      <c r="A3960" s="22">
        <v>44449</v>
      </c>
      <c r="B3960" s="20">
        <v>954.85</v>
      </c>
      <c r="C3960" s="20">
        <v>994.85</v>
      </c>
      <c r="D3960" s="20">
        <v>910.86</v>
      </c>
      <c r="E3960" s="20">
        <v>917.74</v>
      </c>
      <c r="G3960" s="17"/>
    </row>
    <row r="3961" spans="1:7" x14ac:dyDescent="0.25">
      <c r="A3961" s="22">
        <v>44452</v>
      </c>
      <c r="B3961" s="20">
        <v>916.78</v>
      </c>
      <c r="C3961" s="20">
        <v>961.76</v>
      </c>
      <c r="D3961" s="20">
        <v>907.94</v>
      </c>
      <c r="E3961" s="20">
        <v>944.29</v>
      </c>
      <c r="G3961" s="17"/>
    </row>
    <row r="3962" spans="1:7" x14ac:dyDescent="0.25">
      <c r="A3962" s="22">
        <v>44453</v>
      </c>
      <c r="B3962" s="20">
        <v>949.47</v>
      </c>
      <c r="C3962" s="20">
        <v>970.93</v>
      </c>
      <c r="D3962" s="20">
        <v>919.72</v>
      </c>
      <c r="E3962" s="20">
        <v>937.66</v>
      </c>
      <c r="G3962" s="17"/>
    </row>
    <row r="3963" spans="1:7" x14ac:dyDescent="0.25">
      <c r="A3963" s="22">
        <v>44454</v>
      </c>
      <c r="B3963" s="20">
        <v>946.61</v>
      </c>
      <c r="C3963" s="20">
        <v>979.98</v>
      </c>
      <c r="D3963" s="20">
        <v>934.4</v>
      </c>
      <c r="E3963" s="20">
        <v>973.25</v>
      </c>
      <c r="G3963" s="17"/>
    </row>
    <row r="3964" spans="1:7" x14ac:dyDescent="0.25">
      <c r="A3964" s="22">
        <v>44455</v>
      </c>
      <c r="B3964" s="20">
        <v>971.3</v>
      </c>
      <c r="C3964" s="20">
        <v>989.22</v>
      </c>
      <c r="D3964" s="20">
        <v>956.4</v>
      </c>
      <c r="E3964" s="20">
        <v>982.11</v>
      </c>
      <c r="G3964" s="17"/>
    </row>
    <row r="3965" spans="1:7" x14ac:dyDescent="0.25">
      <c r="A3965" s="22">
        <v>44456</v>
      </c>
      <c r="B3965" s="20">
        <v>980.47</v>
      </c>
      <c r="C3965" s="20">
        <v>985.05</v>
      </c>
      <c r="D3965" s="20">
        <v>905.33</v>
      </c>
      <c r="E3965" s="20">
        <v>923.47</v>
      </c>
      <c r="G3965" s="17"/>
    </row>
    <row r="3966" spans="1:7" x14ac:dyDescent="0.25">
      <c r="A3966" s="22">
        <v>44459</v>
      </c>
      <c r="B3966" s="20">
        <v>910.18</v>
      </c>
      <c r="C3966" s="20">
        <v>910.18</v>
      </c>
      <c r="D3966" s="20">
        <v>723.28</v>
      </c>
      <c r="E3966" s="20">
        <v>814.36</v>
      </c>
      <c r="G3966" s="17"/>
    </row>
    <row r="3967" spans="1:7" x14ac:dyDescent="0.25">
      <c r="A3967" s="22">
        <v>44460</v>
      </c>
      <c r="B3967" s="20">
        <v>799.45</v>
      </c>
      <c r="C3967" s="20">
        <v>860.1</v>
      </c>
      <c r="D3967" s="20">
        <v>799.45</v>
      </c>
      <c r="E3967" s="20">
        <v>848.04</v>
      </c>
      <c r="G3967" s="17"/>
    </row>
    <row r="3968" spans="1:7" x14ac:dyDescent="0.25">
      <c r="A3968" s="22">
        <v>44461</v>
      </c>
      <c r="B3968" s="20">
        <v>835.85</v>
      </c>
      <c r="C3968" s="20">
        <v>910.14</v>
      </c>
      <c r="D3968" s="20">
        <v>835.85</v>
      </c>
      <c r="E3968" s="20">
        <v>894.18</v>
      </c>
      <c r="G3968" s="17"/>
    </row>
    <row r="3969" spans="1:7" x14ac:dyDescent="0.25">
      <c r="A3969" s="22">
        <v>44462</v>
      </c>
      <c r="B3969" s="20">
        <v>898.13</v>
      </c>
      <c r="C3969" s="20">
        <v>954.8</v>
      </c>
      <c r="D3969" s="20">
        <v>898.13</v>
      </c>
      <c r="E3969" s="20">
        <v>949.19</v>
      </c>
      <c r="G3969" s="17"/>
    </row>
    <row r="3970" spans="1:7" x14ac:dyDescent="0.25">
      <c r="A3970" s="22">
        <v>44463</v>
      </c>
      <c r="B3970" s="20">
        <v>951.19</v>
      </c>
      <c r="C3970" s="20">
        <v>984.88</v>
      </c>
      <c r="D3970" s="20">
        <v>930.42</v>
      </c>
      <c r="E3970" s="20">
        <v>980.36</v>
      </c>
      <c r="G3970" s="17"/>
    </row>
    <row r="3971" spans="1:7" x14ac:dyDescent="0.25">
      <c r="A3971" s="22">
        <v>44466</v>
      </c>
      <c r="B3971" s="20">
        <v>983.7</v>
      </c>
      <c r="C3971" s="20">
        <v>986.8</v>
      </c>
      <c r="D3971" s="20">
        <v>959.93</v>
      </c>
      <c r="E3971" s="20">
        <v>971.09</v>
      </c>
      <c r="G3971" s="17"/>
    </row>
    <row r="3972" spans="1:7" x14ac:dyDescent="0.25">
      <c r="A3972" s="22">
        <v>44467</v>
      </c>
      <c r="B3972" s="20">
        <v>964.07</v>
      </c>
      <c r="C3972" s="20">
        <v>964.07</v>
      </c>
      <c r="D3972" s="20">
        <v>844.2</v>
      </c>
      <c r="E3972" s="20">
        <v>867.86</v>
      </c>
      <c r="G3972" s="17"/>
    </row>
    <row r="3973" spans="1:7" x14ac:dyDescent="0.25">
      <c r="A3973" s="22">
        <v>44468</v>
      </c>
      <c r="B3973" s="20">
        <v>860.78</v>
      </c>
      <c r="C3973" s="20">
        <v>883.68</v>
      </c>
      <c r="D3973" s="20">
        <v>847.95</v>
      </c>
      <c r="E3973" s="20">
        <v>858.4</v>
      </c>
      <c r="G3973" s="17"/>
    </row>
    <row r="3974" spans="1:7" x14ac:dyDescent="0.25">
      <c r="A3974" s="22">
        <v>44469</v>
      </c>
      <c r="B3974" s="20">
        <v>856.6</v>
      </c>
      <c r="C3974" s="20">
        <v>897.48</v>
      </c>
      <c r="D3974" s="20">
        <v>839.32</v>
      </c>
      <c r="E3974" s="20">
        <v>858.15</v>
      </c>
      <c r="G3974" s="17"/>
    </row>
    <row r="3975" spans="1:7" x14ac:dyDescent="0.25">
      <c r="A3975" s="22">
        <v>44470</v>
      </c>
      <c r="B3975" s="20">
        <v>864.88</v>
      </c>
      <c r="C3975" s="20">
        <v>907.53</v>
      </c>
      <c r="D3975" s="20">
        <v>844.16</v>
      </c>
      <c r="E3975" s="20">
        <v>887.98</v>
      </c>
      <c r="G3975" s="17"/>
    </row>
    <row r="3976" spans="1:7" x14ac:dyDescent="0.25">
      <c r="A3976" s="22">
        <v>44473</v>
      </c>
      <c r="B3976" s="20">
        <v>891.34</v>
      </c>
      <c r="C3976" s="20">
        <v>892.43</v>
      </c>
      <c r="D3976" s="20">
        <v>828.55</v>
      </c>
      <c r="E3976" s="20">
        <v>856.35</v>
      </c>
      <c r="G3976" s="17"/>
    </row>
    <row r="3977" spans="1:7" x14ac:dyDescent="0.25">
      <c r="A3977" s="22">
        <v>44474</v>
      </c>
      <c r="B3977" s="20">
        <v>859.42</v>
      </c>
      <c r="C3977" s="20">
        <v>909.02</v>
      </c>
      <c r="D3977" s="20">
        <v>859.42</v>
      </c>
      <c r="E3977" s="20">
        <v>892.73</v>
      </c>
      <c r="G3977" s="17"/>
    </row>
    <row r="3978" spans="1:7" x14ac:dyDescent="0.25">
      <c r="A3978" s="22">
        <v>44475</v>
      </c>
      <c r="B3978" s="20">
        <v>894.31</v>
      </c>
      <c r="C3978" s="20">
        <v>906.63</v>
      </c>
      <c r="D3978" s="20">
        <v>833.72</v>
      </c>
      <c r="E3978" s="20">
        <v>899.82</v>
      </c>
      <c r="G3978" s="17"/>
    </row>
    <row r="3979" spans="1:7" x14ac:dyDescent="0.25">
      <c r="A3979" s="22">
        <v>44476</v>
      </c>
      <c r="B3979" s="20">
        <v>903.75</v>
      </c>
      <c r="C3979" s="20">
        <v>940.95</v>
      </c>
      <c r="D3979" s="20">
        <v>903.75</v>
      </c>
      <c r="E3979" s="20">
        <v>934.5</v>
      </c>
      <c r="G3979" s="17"/>
    </row>
    <row r="3980" spans="1:7" x14ac:dyDescent="0.25">
      <c r="A3980" s="22">
        <v>44477</v>
      </c>
      <c r="B3980" s="20">
        <v>936.08</v>
      </c>
      <c r="C3980" s="20">
        <v>961.61</v>
      </c>
      <c r="D3980" s="20">
        <v>936.08</v>
      </c>
      <c r="E3980" s="20">
        <v>954.1</v>
      </c>
      <c r="G3980" s="17"/>
    </row>
    <row r="3981" spans="1:7" x14ac:dyDescent="0.25">
      <c r="A3981" s="22">
        <v>44480</v>
      </c>
      <c r="B3981" s="20">
        <v>949.73</v>
      </c>
      <c r="C3981" s="20">
        <v>978.97</v>
      </c>
      <c r="D3981" s="20">
        <v>937.69</v>
      </c>
      <c r="E3981" s="20">
        <v>943.87</v>
      </c>
      <c r="G3981" s="17"/>
    </row>
    <row r="3982" spans="1:7" x14ac:dyDescent="0.25">
      <c r="A3982" s="22">
        <v>44481</v>
      </c>
      <c r="B3982" s="20">
        <v>941.82</v>
      </c>
      <c r="C3982" s="20">
        <v>971.13</v>
      </c>
      <c r="D3982" s="20">
        <v>940.52</v>
      </c>
      <c r="E3982" s="20">
        <v>956.57</v>
      </c>
      <c r="G3982" s="17"/>
    </row>
    <row r="3983" spans="1:7" x14ac:dyDescent="0.25">
      <c r="A3983" s="22">
        <v>44482</v>
      </c>
      <c r="B3983" s="20">
        <v>951.89</v>
      </c>
      <c r="C3983" s="20">
        <v>980.96</v>
      </c>
      <c r="D3983" s="20">
        <v>947.09</v>
      </c>
      <c r="E3983" s="20">
        <v>978.15</v>
      </c>
      <c r="G3983" s="17"/>
    </row>
    <row r="3984" spans="1:7" x14ac:dyDescent="0.25">
      <c r="A3984" s="22">
        <v>44483</v>
      </c>
      <c r="B3984" s="20">
        <v>978.7</v>
      </c>
      <c r="C3984" s="20">
        <v>1035.54</v>
      </c>
      <c r="D3984" s="20">
        <v>978.7</v>
      </c>
      <c r="E3984" s="20">
        <v>1031.6600000000001</v>
      </c>
      <c r="G3984" s="17"/>
    </row>
    <row r="3985" spans="1:9" x14ac:dyDescent="0.25">
      <c r="A3985" s="22">
        <v>44484</v>
      </c>
      <c r="B3985" s="20">
        <v>1030.3399999999999</v>
      </c>
      <c r="C3985" s="20">
        <v>1061.48</v>
      </c>
      <c r="D3985" s="20">
        <v>1030.18</v>
      </c>
      <c r="E3985" s="20">
        <v>1030.93</v>
      </c>
      <c r="G3985" s="17"/>
    </row>
    <row r="3986" spans="1:9" x14ac:dyDescent="0.25">
      <c r="A3986" s="22">
        <v>44487</v>
      </c>
      <c r="B3986" s="20">
        <v>1033.23</v>
      </c>
      <c r="C3986" s="20">
        <v>1054.55</v>
      </c>
      <c r="D3986" s="20">
        <v>1013.53</v>
      </c>
      <c r="E3986" s="20">
        <v>1050.4000000000001</v>
      </c>
      <c r="G3986" s="17"/>
    </row>
    <row r="3987" spans="1:9" x14ac:dyDescent="0.25">
      <c r="A3987" s="22">
        <v>44488</v>
      </c>
      <c r="B3987" s="20">
        <v>1051.6300000000001</v>
      </c>
      <c r="C3987" s="20">
        <v>1068.6199999999999</v>
      </c>
      <c r="D3987" s="20">
        <v>1051.6300000000001</v>
      </c>
      <c r="E3987" s="20">
        <v>1061.6199999999999</v>
      </c>
      <c r="G3987" s="17"/>
    </row>
    <row r="3988" spans="1:9" x14ac:dyDescent="0.25">
      <c r="A3988" s="22">
        <v>44489</v>
      </c>
      <c r="B3988" s="20">
        <v>1061.6199999999999</v>
      </c>
      <c r="C3988" s="20">
        <v>1073.8399999999999</v>
      </c>
      <c r="D3988" s="20">
        <v>1057.55</v>
      </c>
      <c r="E3988" s="20">
        <v>1072.48</v>
      </c>
      <c r="G3988" s="17"/>
    </row>
    <row r="3989" spans="1:9" x14ac:dyDescent="0.25">
      <c r="A3989" s="22">
        <v>44490</v>
      </c>
      <c r="B3989" s="20">
        <v>1071.1300000000001</v>
      </c>
      <c r="C3989" s="20">
        <v>1105.1199999999999</v>
      </c>
      <c r="D3989" s="20">
        <v>1067.6500000000001</v>
      </c>
      <c r="E3989" s="20">
        <v>1105.1199999999999</v>
      </c>
      <c r="G3989" s="17"/>
    </row>
    <row r="3990" spans="1:9" x14ac:dyDescent="0.25">
      <c r="A3990" s="22">
        <v>44491</v>
      </c>
      <c r="B3990" s="20">
        <v>1093.0899999999999</v>
      </c>
      <c r="C3990" s="20">
        <v>1115.24</v>
      </c>
      <c r="D3990" s="20">
        <v>1057.33</v>
      </c>
      <c r="E3990" s="20">
        <v>1084.99</v>
      </c>
      <c r="G3990" s="17"/>
    </row>
    <row r="3991" spans="1:9" x14ac:dyDescent="0.25">
      <c r="A3991" s="22">
        <v>44494</v>
      </c>
      <c r="B3991" s="20">
        <v>1080.05</v>
      </c>
      <c r="C3991" s="20">
        <v>1116.78</v>
      </c>
      <c r="D3991" s="20">
        <v>1072.05</v>
      </c>
      <c r="E3991" s="20">
        <v>1114.3499999999999</v>
      </c>
      <c r="G3991" s="17"/>
    </row>
    <row r="3992" spans="1:9" x14ac:dyDescent="0.25">
      <c r="A3992" s="22">
        <v>44495</v>
      </c>
      <c r="B3992" s="20">
        <v>1111.43</v>
      </c>
      <c r="C3992" s="20">
        <v>1128.1199999999999</v>
      </c>
      <c r="D3992" s="20">
        <v>1068.29</v>
      </c>
      <c r="E3992" s="20">
        <v>1099.42</v>
      </c>
      <c r="G3992" s="17"/>
    </row>
    <row r="3993" spans="1:9" x14ac:dyDescent="0.25">
      <c r="A3993" s="17">
        <v>44496</v>
      </c>
      <c r="B3993" s="20">
        <v>1096.51</v>
      </c>
      <c r="C3993" s="20">
        <v>1121.9100000000001</v>
      </c>
      <c r="D3993" s="20">
        <v>1062.96</v>
      </c>
      <c r="E3993" s="20">
        <v>1069.6600000000001</v>
      </c>
      <c r="G3993" s="17"/>
      <c r="I3993" s="22"/>
    </row>
    <row r="3994" spans="1:9" x14ac:dyDescent="0.25">
      <c r="A3994" s="17">
        <v>44497</v>
      </c>
      <c r="B3994" s="20" t="s">
        <v>23</v>
      </c>
      <c r="C3994" s="20" t="s">
        <v>24</v>
      </c>
      <c r="D3994" s="20" t="s">
        <v>23</v>
      </c>
      <c r="E3994" s="20" t="s">
        <v>25</v>
      </c>
      <c r="G3994" s="17"/>
      <c r="I3994" s="22"/>
    </row>
    <row r="3995" spans="1:9" x14ac:dyDescent="0.25">
      <c r="A3995" s="17">
        <v>44498</v>
      </c>
      <c r="B3995" s="20" t="s">
        <v>26</v>
      </c>
      <c r="C3995" s="20" t="s">
        <v>27</v>
      </c>
      <c r="D3995" s="20" t="s">
        <v>28</v>
      </c>
      <c r="E3995" s="20" t="s">
        <v>29</v>
      </c>
      <c r="G3995" s="17"/>
    </row>
    <row r="3996" spans="1:9" x14ac:dyDescent="0.25">
      <c r="A3996" s="17">
        <v>44501</v>
      </c>
      <c r="B3996" s="20" t="s">
        <v>30</v>
      </c>
      <c r="C3996" s="20" t="s">
        <v>31</v>
      </c>
      <c r="D3996" s="20" t="s">
        <v>32</v>
      </c>
      <c r="E3996" s="20" t="s">
        <v>33</v>
      </c>
      <c r="G3996" s="17"/>
    </row>
    <row r="3997" spans="1:9" x14ac:dyDescent="0.25">
      <c r="A3997" s="17">
        <v>44502</v>
      </c>
      <c r="B3997" s="20" t="s">
        <v>31</v>
      </c>
      <c r="C3997" s="20" t="s">
        <v>34</v>
      </c>
      <c r="D3997" s="20" t="s">
        <v>31</v>
      </c>
      <c r="E3997" s="20" t="s">
        <v>35</v>
      </c>
      <c r="G3997" s="17"/>
    </row>
    <row r="3998" spans="1:9" x14ac:dyDescent="0.25">
      <c r="A3998" s="17">
        <v>44503</v>
      </c>
      <c r="B3998" s="20" t="s">
        <v>36</v>
      </c>
      <c r="C3998" s="20" t="s">
        <v>37</v>
      </c>
      <c r="D3998" s="20" t="s">
        <v>38</v>
      </c>
      <c r="E3998" s="20" t="s">
        <v>39</v>
      </c>
      <c r="G3998" s="17"/>
    </row>
    <row r="3999" spans="1:9" x14ac:dyDescent="0.25">
      <c r="A3999" s="17">
        <v>44504</v>
      </c>
      <c r="B3999" s="20" t="s">
        <v>40</v>
      </c>
      <c r="C3999" s="20" t="s">
        <v>41</v>
      </c>
      <c r="D3999" s="20" t="s">
        <v>42</v>
      </c>
      <c r="E3999" s="20" t="s">
        <v>43</v>
      </c>
      <c r="G3999" s="17"/>
    </row>
    <row r="4000" spans="1:9" x14ac:dyDescent="0.25">
      <c r="A4000" s="17">
        <v>44505</v>
      </c>
      <c r="B4000" s="20" t="s">
        <v>44</v>
      </c>
      <c r="C4000" s="20" t="s">
        <v>45</v>
      </c>
      <c r="D4000" s="20" t="s">
        <v>46</v>
      </c>
      <c r="E4000" s="20" t="s">
        <v>47</v>
      </c>
      <c r="G4000" s="17"/>
    </row>
    <row r="4001" spans="1:7" x14ac:dyDescent="0.25">
      <c r="A4001" s="17">
        <v>44508</v>
      </c>
      <c r="B4001" s="20" t="s">
        <v>48</v>
      </c>
      <c r="C4001" s="20" t="s">
        <v>49</v>
      </c>
      <c r="D4001" s="20" t="s">
        <v>50</v>
      </c>
      <c r="E4001" s="20" t="s">
        <v>51</v>
      </c>
      <c r="G4001" s="17"/>
    </row>
    <row r="4002" spans="1:7" x14ac:dyDescent="0.25">
      <c r="A4002" s="17">
        <v>44509</v>
      </c>
      <c r="B4002" s="20" t="s">
        <v>52</v>
      </c>
      <c r="C4002" s="20" t="s">
        <v>52</v>
      </c>
      <c r="D4002" s="20" t="s">
        <v>53</v>
      </c>
      <c r="E4002" s="20" t="s">
        <v>54</v>
      </c>
      <c r="G4002" s="17"/>
    </row>
    <row r="4003" spans="1:7" x14ac:dyDescent="0.25">
      <c r="A4003" s="17">
        <v>44510</v>
      </c>
      <c r="B4003" s="20" t="s">
        <v>55</v>
      </c>
      <c r="C4003" s="20" t="s">
        <v>56</v>
      </c>
      <c r="D4003" s="20" t="s">
        <v>57</v>
      </c>
      <c r="E4003" s="20" t="s">
        <v>58</v>
      </c>
      <c r="G4003" s="17"/>
    </row>
    <row r="4004" spans="1:7" x14ac:dyDescent="0.25">
      <c r="A4004" s="17">
        <v>44511</v>
      </c>
      <c r="B4004" s="20" t="s">
        <v>59</v>
      </c>
      <c r="C4004" s="20" t="s">
        <v>60</v>
      </c>
      <c r="D4004" s="20" t="s">
        <v>59</v>
      </c>
      <c r="E4004" s="20" t="s">
        <v>61</v>
      </c>
      <c r="G4004" s="17"/>
    </row>
    <row r="4005" spans="1:7" x14ac:dyDescent="0.25">
      <c r="A4005" s="17">
        <v>44512</v>
      </c>
      <c r="B4005" s="20" t="s">
        <v>62</v>
      </c>
      <c r="C4005" s="20" t="s">
        <v>63</v>
      </c>
      <c r="D4005" s="20" t="s">
        <v>62</v>
      </c>
      <c r="E4005" s="20" t="s">
        <v>64</v>
      </c>
      <c r="G4005" s="17"/>
    </row>
    <row r="4006" spans="1:7" x14ac:dyDescent="0.25">
      <c r="A4006" s="17">
        <v>44515</v>
      </c>
      <c r="B4006" s="20" t="s">
        <v>65</v>
      </c>
      <c r="C4006" s="20" t="s">
        <v>66</v>
      </c>
      <c r="D4006" s="20" t="s">
        <v>67</v>
      </c>
      <c r="E4006" s="20" t="s">
        <v>68</v>
      </c>
      <c r="G4006" s="17"/>
    </row>
    <row r="4007" spans="1:7" x14ac:dyDescent="0.25">
      <c r="A4007" s="17">
        <v>44516</v>
      </c>
      <c r="B4007" s="20" t="s">
        <v>69</v>
      </c>
      <c r="C4007" s="20" t="s">
        <v>70</v>
      </c>
      <c r="D4007" s="20" t="s">
        <v>71</v>
      </c>
      <c r="E4007" s="20" t="s">
        <v>72</v>
      </c>
      <c r="G4007" s="17"/>
    </row>
    <row r="4008" spans="1:7" x14ac:dyDescent="0.25">
      <c r="A4008" s="17">
        <v>44517</v>
      </c>
      <c r="B4008" s="20" t="s">
        <v>73</v>
      </c>
      <c r="C4008" s="20" t="s">
        <v>74</v>
      </c>
      <c r="D4008" s="20" t="s">
        <v>75</v>
      </c>
      <c r="E4008" s="20" t="s">
        <v>76</v>
      </c>
      <c r="G4008" s="17"/>
    </row>
    <row r="4009" spans="1:7" x14ac:dyDescent="0.25">
      <c r="A4009" s="17">
        <v>44518</v>
      </c>
      <c r="B4009" s="20" t="s">
        <v>77</v>
      </c>
      <c r="C4009" s="20" t="s">
        <v>78</v>
      </c>
      <c r="D4009" s="20" t="s">
        <v>79</v>
      </c>
      <c r="E4009" s="20" t="s">
        <v>80</v>
      </c>
      <c r="G4009" s="17"/>
    </row>
    <row r="4010" spans="1:7" x14ac:dyDescent="0.25">
      <c r="A4010" s="17">
        <v>44519</v>
      </c>
      <c r="B4010" s="20" t="s">
        <v>81</v>
      </c>
      <c r="C4010" s="20" t="s">
        <v>82</v>
      </c>
      <c r="D4010" s="20" t="s">
        <v>83</v>
      </c>
      <c r="E4010" s="20" t="s">
        <v>84</v>
      </c>
      <c r="G4010" s="17"/>
    </row>
    <row r="4011" spans="1:7" x14ac:dyDescent="0.25">
      <c r="A4011" s="17">
        <v>44522</v>
      </c>
      <c r="B4011" s="20" t="s">
        <v>85</v>
      </c>
      <c r="C4011" s="20" t="s">
        <v>86</v>
      </c>
      <c r="D4011" s="20" t="s">
        <v>87</v>
      </c>
      <c r="E4011" s="20" t="s">
        <v>88</v>
      </c>
      <c r="G4011" s="17"/>
    </row>
    <row r="4012" spans="1:7" x14ac:dyDescent="0.25">
      <c r="A4012" s="17">
        <v>44523</v>
      </c>
      <c r="B4012" s="20" t="s">
        <v>89</v>
      </c>
      <c r="C4012" s="20" t="s">
        <v>90</v>
      </c>
      <c r="D4012" s="20" t="s">
        <v>91</v>
      </c>
      <c r="E4012" s="20" t="s">
        <v>92</v>
      </c>
      <c r="G4012" s="17"/>
    </row>
    <row r="4013" spans="1:7" x14ac:dyDescent="0.25">
      <c r="A4013" s="17">
        <v>44524</v>
      </c>
      <c r="B4013" s="20" t="s">
        <v>93</v>
      </c>
      <c r="C4013" s="20" t="s">
        <v>94</v>
      </c>
      <c r="D4013" s="20" t="s">
        <v>95</v>
      </c>
      <c r="E4013" s="20" t="s">
        <v>96</v>
      </c>
      <c r="G4013" s="17"/>
    </row>
    <row r="4014" spans="1:7" x14ac:dyDescent="0.25">
      <c r="A4014" s="17">
        <v>44526</v>
      </c>
      <c r="B4014" s="20" t="s">
        <v>97</v>
      </c>
      <c r="C4014" s="20" t="s">
        <v>97</v>
      </c>
      <c r="D4014" s="20" t="s">
        <v>98</v>
      </c>
      <c r="E4014" s="20" t="s">
        <v>99</v>
      </c>
      <c r="G4014" s="17"/>
    </row>
    <row r="4015" spans="1:7" x14ac:dyDescent="0.25">
      <c r="A4015" s="17">
        <v>44529</v>
      </c>
      <c r="B4015" s="20" t="s">
        <v>96</v>
      </c>
      <c r="C4015" s="20" t="s">
        <v>96</v>
      </c>
      <c r="D4015" s="20" t="s">
        <v>100</v>
      </c>
      <c r="E4015" s="20" t="s">
        <v>100</v>
      </c>
      <c r="G4015" s="17"/>
    </row>
    <row r="4016" spans="1:7" x14ac:dyDescent="0.25">
      <c r="A4016" s="17">
        <v>44530</v>
      </c>
      <c r="B4016" s="20" t="s">
        <v>101</v>
      </c>
      <c r="C4016" s="20" t="s">
        <v>101</v>
      </c>
      <c r="D4016" s="20" t="s">
        <v>102</v>
      </c>
      <c r="E4016" s="20" t="s">
        <v>103</v>
      </c>
      <c r="G4016" s="17"/>
    </row>
    <row r="4017" spans="1:7" x14ac:dyDescent="0.25">
      <c r="A4017" s="17">
        <v>44531</v>
      </c>
      <c r="B4017" s="20" t="s">
        <v>104</v>
      </c>
      <c r="C4017" s="20" t="s">
        <v>105</v>
      </c>
      <c r="D4017" s="20" t="s">
        <v>106</v>
      </c>
      <c r="E4017" s="20" t="s">
        <v>107</v>
      </c>
      <c r="G4017" s="17"/>
    </row>
    <row r="4018" spans="1:7" x14ac:dyDescent="0.25">
      <c r="A4018" s="17">
        <v>44532</v>
      </c>
      <c r="B4018" s="20" t="s">
        <v>108</v>
      </c>
      <c r="C4018" s="20" t="s">
        <v>109</v>
      </c>
      <c r="D4018" s="20" t="s">
        <v>110</v>
      </c>
      <c r="E4018" s="20" t="s">
        <v>111</v>
      </c>
      <c r="G4018" s="17"/>
    </row>
    <row r="4019" spans="1:7" x14ac:dyDescent="0.25">
      <c r="A4019" s="17">
        <v>44533</v>
      </c>
      <c r="B4019" s="20" t="s">
        <v>112</v>
      </c>
      <c r="C4019" s="20" t="s">
        <v>113</v>
      </c>
      <c r="D4019" s="20" t="s">
        <v>114</v>
      </c>
      <c r="E4019" s="20" t="s">
        <v>115</v>
      </c>
      <c r="G4019" s="17"/>
    </row>
    <row r="4020" spans="1:7" x14ac:dyDescent="0.25">
      <c r="A4020" s="17">
        <v>44536</v>
      </c>
      <c r="B4020" s="20" t="s">
        <v>116</v>
      </c>
      <c r="C4020" s="20" t="s">
        <v>117</v>
      </c>
      <c r="D4020" s="20" t="s">
        <v>116</v>
      </c>
      <c r="E4020" s="20" t="s">
        <v>118</v>
      </c>
      <c r="G4020" s="17"/>
    </row>
    <row r="4021" spans="1:7" x14ac:dyDescent="0.25">
      <c r="A4021" s="17">
        <v>44537</v>
      </c>
      <c r="B4021" s="20" t="s">
        <v>119</v>
      </c>
      <c r="C4021" s="20" t="s">
        <v>120</v>
      </c>
      <c r="D4021" s="20" t="s">
        <v>119</v>
      </c>
      <c r="E4021" s="20" t="s">
        <v>121</v>
      </c>
      <c r="G4021" s="17"/>
    </row>
    <row r="4022" spans="1:7" x14ac:dyDescent="0.25">
      <c r="A4022" s="17">
        <v>44538</v>
      </c>
      <c r="B4022" s="20" t="s">
        <v>122</v>
      </c>
      <c r="C4022" s="20" t="s">
        <v>123</v>
      </c>
      <c r="D4022" s="20" t="s">
        <v>124</v>
      </c>
      <c r="E4022" s="20" t="s">
        <v>125</v>
      </c>
      <c r="G4022" s="17"/>
    </row>
    <row r="4023" spans="1:7" x14ac:dyDescent="0.25">
      <c r="A4023" s="17">
        <v>44539</v>
      </c>
      <c r="B4023" s="20" t="s">
        <v>126</v>
      </c>
      <c r="C4023" s="20" t="s">
        <v>127</v>
      </c>
      <c r="D4023" s="20" t="s">
        <v>128</v>
      </c>
      <c r="E4023" s="20" t="s">
        <v>129</v>
      </c>
      <c r="G4023" s="17"/>
    </row>
    <row r="4024" spans="1:7" x14ac:dyDescent="0.25">
      <c r="A4024" s="17">
        <v>44540</v>
      </c>
      <c r="B4024" s="20" t="s">
        <v>130</v>
      </c>
      <c r="C4024" s="20" t="s">
        <v>131</v>
      </c>
      <c r="D4024" s="20" t="s">
        <v>130</v>
      </c>
      <c r="E4024" s="20" t="s">
        <v>132</v>
      </c>
      <c r="G4024" s="17"/>
    </row>
    <row r="4025" spans="1:7" x14ac:dyDescent="0.25">
      <c r="A4025" s="17">
        <v>44543</v>
      </c>
      <c r="B4025" s="20" t="s">
        <v>133</v>
      </c>
      <c r="C4025" s="20" t="s">
        <v>133</v>
      </c>
      <c r="D4025" s="20" t="s">
        <v>134</v>
      </c>
      <c r="E4025" s="20" t="s">
        <v>135</v>
      </c>
      <c r="G4025" s="17"/>
    </row>
    <row r="4026" spans="1:7" x14ac:dyDescent="0.25">
      <c r="A4026" s="17">
        <v>44544</v>
      </c>
      <c r="B4026" s="20" t="s">
        <v>136</v>
      </c>
      <c r="C4026" s="20" t="s">
        <v>136</v>
      </c>
      <c r="D4026" s="20" t="s">
        <v>137</v>
      </c>
      <c r="E4026" s="20" t="s">
        <v>138</v>
      </c>
      <c r="G4026" s="17"/>
    </row>
    <row r="4027" spans="1:7" x14ac:dyDescent="0.25">
      <c r="A4027" s="17">
        <v>44545</v>
      </c>
      <c r="B4027" s="20" t="s">
        <v>139</v>
      </c>
      <c r="C4027" s="20" t="s">
        <v>140</v>
      </c>
      <c r="D4027" s="20" t="s">
        <v>141</v>
      </c>
      <c r="E4027" s="20" t="s">
        <v>142</v>
      </c>
      <c r="G4027" s="17"/>
    </row>
    <row r="4028" spans="1:7" x14ac:dyDescent="0.25">
      <c r="A4028" s="17">
        <v>44546</v>
      </c>
      <c r="B4028" s="20" t="s">
        <v>143</v>
      </c>
      <c r="C4028" s="20" t="s">
        <v>144</v>
      </c>
      <c r="D4028" s="20" t="s">
        <v>145</v>
      </c>
      <c r="E4028" s="20" t="s">
        <v>146</v>
      </c>
      <c r="G4028" s="17"/>
    </row>
    <row r="4029" spans="1:7" x14ac:dyDescent="0.25">
      <c r="A4029" s="17">
        <v>44547</v>
      </c>
      <c r="B4029" s="20" t="s">
        <v>147</v>
      </c>
      <c r="C4029" s="20" t="s">
        <v>148</v>
      </c>
      <c r="D4029" s="20" t="s">
        <v>149</v>
      </c>
      <c r="E4029" s="20" t="s">
        <v>150</v>
      </c>
      <c r="G4029" s="17"/>
    </row>
    <row r="4030" spans="1:7" x14ac:dyDescent="0.25">
      <c r="A4030" s="17">
        <v>44550</v>
      </c>
      <c r="B4030" s="20" t="s">
        <v>151</v>
      </c>
      <c r="C4030" s="20" t="s">
        <v>151</v>
      </c>
      <c r="D4030" s="20" t="s">
        <v>152</v>
      </c>
      <c r="E4030" s="20" t="s">
        <v>153</v>
      </c>
      <c r="G4030" s="17"/>
    </row>
    <row r="4031" spans="1:7" x14ac:dyDescent="0.25">
      <c r="A4031" s="17">
        <v>44551</v>
      </c>
      <c r="B4031" s="20" t="s">
        <v>154</v>
      </c>
      <c r="C4031" s="20" t="s">
        <v>155</v>
      </c>
      <c r="D4031" s="20" t="s">
        <v>156</v>
      </c>
      <c r="E4031" s="20" t="s">
        <v>157</v>
      </c>
      <c r="G4031" s="17"/>
    </row>
    <row r="4032" spans="1:7" x14ac:dyDescent="0.25">
      <c r="A4032" s="17">
        <v>44552</v>
      </c>
      <c r="B4032" s="20" t="s">
        <v>158</v>
      </c>
      <c r="C4032" s="20" t="s">
        <v>159</v>
      </c>
      <c r="D4032" s="20" t="s">
        <v>158</v>
      </c>
      <c r="E4032" s="20" t="s">
        <v>160</v>
      </c>
      <c r="G4032" s="17"/>
    </row>
    <row r="4033" spans="1:11" x14ac:dyDescent="0.25">
      <c r="A4033" s="17">
        <v>44553</v>
      </c>
      <c r="B4033" s="20" t="s">
        <v>161</v>
      </c>
      <c r="C4033" s="20" t="s">
        <v>162</v>
      </c>
      <c r="D4033" s="20" t="s">
        <v>161</v>
      </c>
      <c r="E4033" s="20" t="s">
        <v>163</v>
      </c>
      <c r="G4033" s="17"/>
    </row>
    <row r="4034" spans="1:11" x14ac:dyDescent="0.25">
      <c r="A4034" s="25">
        <v>44554</v>
      </c>
      <c r="B4034" s="20" t="s">
        <v>164</v>
      </c>
      <c r="C4034" s="20" t="s">
        <v>164</v>
      </c>
      <c r="D4034" s="20" t="s">
        <v>164</v>
      </c>
      <c r="E4034" s="20" t="s">
        <v>164</v>
      </c>
      <c r="G4034" s="17"/>
    </row>
    <row r="4035" spans="1:11" x14ac:dyDescent="0.25">
      <c r="A4035" s="17">
        <v>44557</v>
      </c>
      <c r="B4035" s="20" t="s">
        <v>164</v>
      </c>
      <c r="C4035" s="20" t="s">
        <v>165</v>
      </c>
      <c r="D4035" s="20" t="s">
        <v>166</v>
      </c>
      <c r="E4035" s="20" t="s">
        <v>167</v>
      </c>
      <c r="G4035" s="17"/>
    </row>
    <row r="4036" spans="1:11" x14ac:dyDescent="0.25">
      <c r="A4036" s="17">
        <v>44558</v>
      </c>
      <c r="B4036" s="20" t="s">
        <v>168</v>
      </c>
      <c r="C4036" s="20" t="s">
        <v>169</v>
      </c>
      <c r="D4036" s="20" t="s">
        <v>170</v>
      </c>
      <c r="E4036" s="20" t="s">
        <v>171</v>
      </c>
      <c r="G4036" s="17"/>
    </row>
    <row r="4037" spans="1:11" x14ac:dyDescent="0.25">
      <c r="A4037" s="17">
        <v>44559</v>
      </c>
      <c r="B4037" s="20" t="s">
        <v>169</v>
      </c>
      <c r="C4037" s="20" t="s">
        <v>172</v>
      </c>
      <c r="D4037" s="20" t="s">
        <v>173</v>
      </c>
      <c r="E4037" s="20" t="s">
        <v>174</v>
      </c>
      <c r="G4037" s="17"/>
    </row>
    <row r="4038" spans="1:11" x14ac:dyDescent="0.25">
      <c r="A4038" s="17">
        <v>44560</v>
      </c>
      <c r="B4038" s="20" t="s">
        <v>175</v>
      </c>
      <c r="C4038" s="20" t="s">
        <v>176</v>
      </c>
      <c r="D4038" s="20" t="s">
        <v>177</v>
      </c>
      <c r="E4038" s="20" t="s">
        <v>178</v>
      </c>
    </row>
    <row r="4039" spans="1:11" x14ac:dyDescent="0.25">
      <c r="A4039" s="17">
        <v>44561</v>
      </c>
      <c r="B4039" s="20" t="s">
        <v>179</v>
      </c>
      <c r="C4039" s="20" t="s">
        <v>180</v>
      </c>
      <c r="D4039" s="20" t="s">
        <v>181</v>
      </c>
      <c r="E4039" s="20" t="s">
        <v>182</v>
      </c>
      <c r="G4039" s="22"/>
      <c r="H4039" s="20"/>
      <c r="I4039" s="20"/>
      <c r="J4039" s="20"/>
      <c r="K4039" s="20"/>
    </row>
    <row r="4040" spans="1:11" x14ac:dyDescent="0.25">
      <c r="A4040" s="17">
        <v>44564</v>
      </c>
      <c r="B4040" s="20" t="s">
        <v>183</v>
      </c>
      <c r="C4040" s="20" t="s">
        <v>184</v>
      </c>
      <c r="D4040" s="20" t="s">
        <v>185</v>
      </c>
      <c r="E4040" s="20" t="s">
        <v>186</v>
      </c>
      <c r="G4040" s="22"/>
      <c r="H4040" s="20"/>
      <c r="I4040" s="20"/>
      <c r="J4040" s="20"/>
      <c r="K4040" s="20"/>
    </row>
    <row r="4041" spans="1:11" x14ac:dyDescent="0.25">
      <c r="A4041" s="17">
        <v>44565</v>
      </c>
      <c r="B4041" s="20" t="s">
        <v>187</v>
      </c>
      <c r="C4041" s="20" t="s">
        <v>188</v>
      </c>
      <c r="D4041" s="20" t="s">
        <v>189</v>
      </c>
      <c r="E4041" s="20" t="s">
        <v>190</v>
      </c>
      <c r="G4041" s="22"/>
      <c r="H4041" s="20"/>
      <c r="I4041" s="20"/>
      <c r="J4041" s="20"/>
      <c r="K4041" s="20"/>
    </row>
    <row r="4042" spans="1:11" x14ac:dyDescent="0.25">
      <c r="A4042" s="17">
        <v>44566</v>
      </c>
      <c r="B4042" s="20" t="s">
        <v>191</v>
      </c>
      <c r="C4042" s="20" t="s">
        <v>192</v>
      </c>
      <c r="D4042" s="20" t="s">
        <v>193</v>
      </c>
      <c r="E4042" s="20" t="s">
        <v>194</v>
      </c>
      <c r="G4042" s="22"/>
      <c r="H4042" s="20"/>
      <c r="I4042" s="20"/>
      <c r="J4042" s="20"/>
      <c r="K4042" s="20"/>
    </row>
    <row r="4043" spans="1:11" x14ac:dyDescent="0.25">
      <c r="A4043" s="17">
        <v>44567</v>
      </c>
      <c r="B4043" s="20" t="s">
        <v>195</v>
      </c>
      <c r="C4043" s="20" t="s">
        <v>196</v>
      </c>
      <c r="D4043" s="20" t="s">
        <v>197</v>
      </c>
      <c r="E4043" s="20" t="s">
        <v>198</v>
      </c>
      <c r="G4043" s="22"/>
      <c r="H4043" s="20"/>
      <c r="I4043" s="20"/>
      <c r="J4043" s="20"/>
      <c r="K4043" s="20"/>
    </row>
    <row r="4044" spans="1:11" x14ac:dyDescent="0.25">
      <c r="A4044" s="17">
        <v>44568</v>
      </c>
      <c r="B4044" s="20" t="s">
        <v>199</v>
      </c>
      <c r="C4044" s="20" t="s">
        <v>200</v>
      </c>
      <c r="D4044" s="20" t="s">
        <v>201</v>
      </c>
      <c r="E4044" s="20" t="s">
        <v>202</v>
      </c>
      <c r="G4044" s="22"/>
      <c r="H4044" s="20"/>
      <c r="I4044" s="20"/>
      <c r="J4044" s="20"/>
      <c r="K4044" s="20"/>
    </row>
    <row r="4045" spans="1:11" x14ac:dyDescent="0.25">
      <c r="A4045" s="17">
        <v>44571</v>
      </c>
      <c r="B4045" s="20" t="s">
        <v>203</v>
      </c>
      <c r="C4045" s="20" t="s">
        <v>204</v>
      </c>
      <c r="D4045" s="20" t="s">
        <v>205</v>
      </c>
      <c r="E4045" s="20" t="s">
        <v>206</v>
      </c>
      <c r="G4045" s="22"/>
      <c r="H4045" s="20"/>
      <c r="I4045" s="20"/>
      <c r="J4045" s="20"/>
      <c r="K4045" s="20"/>
    </row>
    <row r="4046" spans="1:11" x14ac:dyDescent="0.25">
      <c r="A4046" s="17">
        <v>44572</v>
      </c>
      <c r="B4046" s="20" t="s">
        <v>207</v>
      </c>
      <c r="C4046" s="20" t="s">
        <v>208</v>
      </c>
      <c r="D4046" s="20" t="s">
        <v>209</v>
      </c>
      <c r="E4046" s="20" t="s">
        <v>210</v>
      </c>
      <c r="G4046" s="22"/>
      <c r="H4046" s="20"/>
      <c r="I4046" s="20"/>
      <c r="J4046" s="20"/>
      <c r="K4046" s="20"/>
    </row>
    <row r="4047" spans="1:11" x14ac:dyDescent="0.25">
      <c r="A4047" s="17">
        <v>44573</v>
      </c>
      <c r="B4047" s="20" t="s">
        <v>211</v>
      </c>
      <c r="C4047" s="20" t="s">
        <v>212</v>
      </c>
      <c r="D4047" s="20" t="s">
        <v>213</v>
      </c>
      <c r="E4047" s="20" t="s">
        <v>214</v>
      </c>
      <c r="G4047" s="22"/>
      <c r="H4047" s="20"/>
      <c r="I4047" s="20"/>
      <c r="J4047" s="20"/>
      <c r="K4047" s="20"/>
    </row>
    <row r="4048" spans="1:11" x14ac:dyDescent="0.25">
      <c r="A4048" s="17">
        <v>44574</v>
      </c>
      <c r="B4048" s="20" t="s">
        <v>215</v>
      </c>
      <c r="C4048" s="20" t="s">
        <v>216</v>
      </c>
      <c r="D4048" s="20" t="s">
        <v>217</v>
      </c>
      <c r="E4048" s="20" t="s">
        <v>218</v>
      </c>
      <c r="G4048" s="22"/>
      <c r="H4048" s="20"/>
      <c r="I4048" s="20"/>
      <c r="J4048" s="20"/>
      <c r="K4048" s="20"/>
    </row>
    <row r="4049" spans="1:11" x14ac:dyDescent="0.25">
      <c r="A4049" s="17">
        <v>44575</v>
      </c>
      <c r="B4049" t="s">
        <v>219</v>
      </c>
      <c r="C4049" t="s">
        <v>220</v>
      </c>
      <c r="D4049" t="s">
        <v>221</v>
      </c>
      <c r="E4049" t="s">
        <v>222</v>
      </c>
      <c r="G4049" s="22"/>
      <c r="H4049" s="20"/>
      <c r="I4049" s="20"/>
      <c r="J4049" s="20"/>
      <c r="K4049" s="20"/>
    </row>
    <row r="4050" spans="1:11" x14ac:dyDescent="0.25">
      <c r="A4050" s="17">
        <v>44579</v>
      </c>
      <c r="B4050" t="s">
        <v>223</v>
      </c>
      <c r="C4050" t="s">
        <v>223</v>
      </c>
      <c r="D4050" t="s">
        <v>224</v>
      </c>
      <c r="E4050" t="s">
        <v>225</v>
      </c>
      <c r="G4050" s="22"/>
      <c r="H4050" s="20"/>
      <c r="I4050" s="20"/>
      <c r="J4050" s="20"/>
      <c r="K4050" s="20"/>
    </row>
    <row r="4051" spans="1:11" x14ac:dyDescent="0.25">
      <c r="A4051" s="17">
        <v>44580</v>
      </c>
      <c r="B4051" t="s">
        <v>226</v>
      </c>
      <c r="C4051" t="s">
        <v>227</v>
      </c>
      <c r="D4051" t="s">
        <v>228</v>
      </c>
      <c r="E4051" t="s">
        <v>229</v>
      </c>
      <c r="G4051" s="22"/>
      <c r="H4051" s="20"/>
      <c r="I4051" s="20"/>
      <c r="J4051" s="20"/>
      <c r="K4051" s="20"/>
    </row>
    <row r="4052" spans="1:11" x14ac:dyDescent="0.25">
      <c r="A4052" s="17">
        <v>44581</v>
      </c>
      <c r="B4052" t="s">
        <v>230</v>
      </c>
      <c r="C4052" t="s">
        <v>231</v>
      </c>
      <c r="D4052" t="s">
        <v>232</v>
      </c>
      <c r="E4052" t="s">
        <v>232</v>
      </c>
      <c r="G4052" s="22"/>
      <c r="H4052" s="20"/>
      <c r="I4052" s="20"/>
      <c r="J4052" s="20"/>
      <c r="K4052" s="20"/>
    </row>
    <row r="4053" spans="1:11" x14ac:dyDescent="0.25">
      <c r="A4053" s="17">
        <v>44582</v>
      </c>
      <c r="B4053" t="s">
        <v>233</v>
      </c>
      <c r="C4053" t="s">
        <v>233</v>
      </c>
      <c r="D4053" t="s">
        <v>234</v>
      </c>
      <c r="E4053" t="s">
        <v>235</v>
      </c>
      <c r="G4053" s="22"/>
      <c r="H4053" s="20"/>
      <c r="I4053" s="20"/>
      <c r="J4053" s="20"/>
      <c r="K4053" s="20"/>
    </row>
    <row r="4054" spans="1:11" x14ac:dyDescent="0.25">
      <c r="A4054" s="17">
        <v>44585</v>
      </c>
      <c r="B4054" t="s">
        <v>236</v>
      </c>
      <c r="C4054" t="s">
        <v>237</v>
      </c>
      <c r="D4054" t="s">
        <v>238</v>
      </c>
      <c r="E4054" t="s">
        <v>239</v>
      </c>
      <c r="G4054" s="22"/>
      <c r="H4054" s="20"/>
      <c r="I4054" s="20"/>
      <c r="J4054" s="20"/>
      <c r="K4054" s="20"/>
    </row>
    <row r="4055" spans="1:11" x14ac:dyDescent="0.25">
      <c r="A4055" s="17">
        <v>44586</v>
      </c>
      <c r="B4055" t="s">
        <v>239</v>
      </c>
      <c r="C4055" t="s">
        <v>240</v>
      </c>
      <c r="D4055" t="s">
        <v>241</v>
      </c>
      <c r="E4055" t="s">
        <v>242</v>
      </c>
      <c r="G4055" s="22"/>
      <c r="H4055" s="20"/>
      <c r="I4055" s="20"/>
      <c r="J4055" s="20"/>
      <c r="K4055" s="20"/>
    </row>
    <row r="4056" spans="1:11" x14ac:dyDescent="0.25">
      <c r="A4056" s="17">
        <v>44587</v>
      </c>
      <c r="B4056" s="20">
        <v>784.79</v>
      </c>
      <c r="C4056" s="20">
        <v>863.92</v>
      </c>
      <c r="D4056" s="20">
        <v>762.51</v>
      </c>
      <c r="E4056" s="20">
        <v>782.69</v>
      </c>
      <c r="G4056" s="22"/>
      <c r="H4056" s="20"/>
      <c r="I4056" s="20"/>
      <c r="J4056" s="20"/>
      <c r="K4056" s="20"/>
    </row>
    <row r="4057" spans="1:11" x14ac:dyDescent="0.25">
      <c r="A4057" s="17">
        <v>44588</v>
      </c>
      <c r="B4057" s="20">
        <v>773.4</v>
      </c>
      <c r="C4057" s="20">
        <v>834.57</v>
      </c>
      <c r="D4057" s="20">
        <v>753.48</v>
      </c>
      <c r="E4057" s="20">
        <v>776.77</v>
      </c>
      <c r="G4057" s="22"/>
      <c r="H4057" s="20"/>
      <c r="I4057" s="20"/>
      <c r="J4057" s="20"/>
      <c r="K4057" s="20"/>
    </row>
    <row r="4058" spans="1:11" x14ac:dyDescent="0.25">
      <c r="A4058" s="17">
        <v>44589</v>
      </c>
      <c r="B4058" s="20">
        <v>784.41</v>
      </c>
      <c r="C4058" s="20">
        <v>831.38</v>
      </c>
      <c r="D4058" s="20">
        <v>758.35</v>
      </c>
      <c r="E4058" s="20">
        <v>821.82</v>
      </c>
      <c r="G4058" s="22"/>
      <c r="H4058" s="20"/>
      <c r="I4058" s="20"/>
      <c r="J4058" s="20"/>
      <c r="K4058" s="20"/>
    </row>
    <row r="4059" spans="1:11" x14ac:dyDescent="0.25">
      <c r="A4059" s="17">
        <v>44592</v>
      </c>
      <c r="B4059" s="20">
        <v>823.65</v>
      </c>
      <c r="C4059" s="20">
        <v>881.7</v>
      </c>
      <c r="D4059" s="20">
        <v>808.45</v>
      </c>
      <c r="E4059" s="20">
        <v>876.44</v>
      </c>
      <c r="G4059" s="22"/>
      <c r="H4059" s="20"/>
      <c r="I4059" s="20"/>
      <c r="J4059" s="20"/>
      <c r="K4059" s="20"/>
    </row>
    <row r="4060" spans="1:11" x14ac:dyDescent="0.25">
      <c r="A4060" s="17">
        <v>44593</v>
      </c>
      <c r="B4060" s="20">
        <v>879.64</v>
      </c>
      <c r="C4060" s="20">
        <v>946.52</v>
      </c>
      <c r="D4060" s="20">
        <v>871.4</v>
      </c>
      <c r="E4060" s="20">
        <v>941.66</v>
      </c>
      <c r="G4060" s="22"/>
      <c r="H4060" s="20"/>
      <c r="I4060" s="20"/>
      <c r="J4060" s="20"/>
      <c r="K4060" s="20"/>
    </row>
    <row r="4061" spans="1:11" x14ac:dyDescent="0.25">
      <c r="A4061" s="17">
        <v>44594</v>
      </c>
      <c r="B4061" s="20">
        <v>944.44</v>
      </c>
      <c r="C4061" s="20">
        <v>968.97</v>
      </c>
      <c r="D4061" s="20">
        <v>925.63</v>
      </c>
      <c r="E4061" s="20">
        <v>964.18</v>
      </c>
      <c r="G4061" s="22"/>
      <c r="H4061" s="20"/>
      <c r="I4061" s="20"/>
      <c r="J4061" s="20"/>
      <c r="K4061" s="20"/>
    </row>
    <row r="4062" spans="1:11" x14ac:dyDescent="0.25">
      <c r="A4062" s="17">
        <v>44595</v>
      </c>
      <c r="B4062" s="20">
        <v>934.3</v>
      </c>
      <c r="C4062" s="20">
        <v>934.3</v>
      </c>
      <c r="D4062" s="20">
        <v>834.43</v>
      </c>
      <c r="E4062" s="20">
        <v>843.42</v>
      </c>
      <c r="G4062" s="22"/>
      <c r="H4062" s="20"/>
      <c r="I4062" s="20"/>
      <c r="J4062" s="20"/>
      <c r="K4062" s="20"/>
    </row>
    <row r="4063" spans="1:11" x14ac:dyDescent="0.25">
      <c r="A4063" s="17">
        <v>44596</v>
      </c>
      <c r="B4063" s="20">
        <v>865.02</v>
      </c>
      <c r="C4063" s="20">
        <v>902.84</v>
      </c>
      <c r="D4063" s="20">
        <v>830.75</v>
      </c>
      <c r="E4063" s="20">
        <v>878.63</v>
      </c>
      <c r="G4063" s="22"/>
      <c r="H4063" s="20"/>
      <c r="I4063" s="20"/>
      <c r="J4063" s="20"/>
      <c r="K4063" s="20"/>
    </row>
    <row r="4064" spans="1:11" x14ac:dyDescent="0.25">
      <c r="A4064" s="17">
        <v>44599</v>
      </c>
      <c r="B4064" s="20">
        <v>881.02</v>
      </c>
      <c r="C4064" s="20">
        <v>920.07</v>
      </c>
      <c r="D4064" s="20">
        <v>881.02</v>
      </c>
      <c r="E4064" s="20">
        <v>897.42</v>
      </c>
      <c r="G4064" s="22"/>
      <c r="H4064" s="20"/>
      <c r="I4064" s="20"/>
      <c r="J4064" s="20"/>
      <c r="K4064" s="20"/>
    </row>
    <row r="4065" spans="1:11" x14ac:dyDescent="0.25">
      <c r="A4065" s="17">
        <v>44600</v>
      </c>
      <c r="B4065" s="20">
        <v>906.93</v>
      </c>
      <c r="C4065" s="20">
        <v>944.24</v>
      </c>
      <c r="D4065" s="20">
        <v>892.81</v>
      </c>
      <c r="E4065" s="20">
        <v>940.89</v>
      </c>
      <c r="G4065" s="22"/>
      <c r="H4065" s="20"/>
      <c r="I4065" s="20"/>
      <c r="J4065" s="20"/>
      <c r="K4065" s="20"/>
    </row>
    <row r="4066" spans="1:11" x14ac:dyDescent="0.25">
      <c r="A4066" s="17">
        <v>44601</v>
      </c>
      <c r="B4066" s="20">
        <v>939.89</v>
      </c>
      <c r="C4066" s="20">
        <v>979.42</v>
      </c>
      <c r="D4066" s="20">
        <v>939.89</v>
      </c>
      <c r="E4066" s="20">
        <v>975.9</v>
      </c>
      <c r="G4066" s="22"/>
      <c r="H4066" s="20"/>
      <c r="I4066" s="20"/>
      <c r="J4066" s="20"/>
      <c r="K4066" s="20"/>
    </row>
    <row r="4067" spans="1:11" x14ac:dyDescent="0.25">
      <c r="A4067" s="17">
        <v>44602</v>
      </c>
      <c r="B4067" s="20">
        <v>977.59</v>
      </c>
      <c r="C4067" s="20">
        <v>977.59</v>
      </c>
      <c r="D4067" s="20">
        <v>856.72</v>
      </c>
      <c r="E4067" s="20">
        <v>877.56</v>
      </c>
      <c r="G4067" s="22"/>
      <c r="H4067" s="20"/>
      <c r="I4067" s="20"/>
      <c r="J4067" s="20"/>
      <c r="K4067" s="20"/>
    </row>
    <row r="4068" spans="1:11" x14ac:dyDescent="0.25">
      <c r="A4068" s="17">
        <v>44603</v>
      </c>
      <c r="B4068" s="20">
        <v>877.56</v>
      </c>
      <c r="C4068" s="20">
        <v>891.69</v>
      </c>
      <c r="D4068" s="20">
        <v>737.49</v>
      </c>
      <c r="E4068" s="20">
        <v>778.67</v>
      </c>
      <c r="G4068" s="22"/>
      <c r="H4068" s="20"/>
      <c r="I4068" s="20"/>
      <c r="J4068" s="20"/>
      <c r="K4068" s="20"/>
    </row>
    <row r="4069" spans="1:11" x14ac:dyDescent="0.25">
      <c r="A4069" s="17">
        <v>44606</v>
      </c>
      <c r="B4069" s="20">
        <v>774.53</v>
      </c>
      <c r="C4069" s="20">
        <v>775.83</v>
      </c>
      <c r="D4069" s="20">
        <v>715.44</v>
      </c>
      <c r="E4069" s="20">
        <v>768.22</v>
      </c>
      <c r="G4069" s="22"/>
      <c r="H4069" s="20"/>
      <c r="I4069" s="20"/>
      <c r="J4069" s="20"/>
      <c r="K4069" s="20"/>
    </row>
    <row r="4070" spans="1:11" x14ac:dyDescent="0.25">
      <c r="A4070" s="17">
        <v>44607</v>
      </c>
      <c r="B4070" s="20">
        <v>773.17</v>
      </c>
      <c r="C4070" s="20">
        <v>832</v>
      </c>
      <c r="D4070" s="20">
        <v>773.17</v>
      </c>
      <c r="E4070" s="20">
        <v>828.74</v>
      </c>
      <c r="G4070" s="22"/>
      <c r="H4070" s="20"/>
      <c r="I4070" s="20"/>
      <c r="J4070" s="20"/>
      <c r="K4070" s="20"/>
    </row>
    <row r="4071" spans="1:11" x14ac:dyDescent="0.25">
      <c r="A4071" s="17">
        <v>44608</v>
      </c>
      <c r="B4071" s="20">
        <v>830.48</v>
      </c>
      <c r="C4071" s="20">
        <v>863.72</v>
      </c>
      <c r="D4071" s="20">
        <v>807.03</v>
      </c>
      <c r="E4071" s="20">
        <v>863.72</v>
      </c>
      <c r="G4071" s="22"/>
      <c r="H4071" s="20"/>
      <c r="I4071" s="20"/>
      <c r="J4071" s="20"/>
      <c r="K4071" s="20"/>
    </row>
    <row r="4072" spans="1:11" x14ac:dyDescent="0.25">
      <c r="A4072" s="17">
        <v>44609</v>
      </c>
      <c r="B4072" s="20">
        <v>807.03</v>
      </c>
      <c r="C4072" s="20">
        <v>813.46</v>
      </c>
      <c r="D4072" s="20">
        <v>763.87</v>
      </c>
      <c r="E4072" s="20">
        <v>763.87</v>
      </c>
      <c r="G4072" s="22"/>
      <c r="H4072" s="20"/>
      <c r="I4072" s="20"/>
      <c r="J4072" s="20"/>
      <c r="K4072" s="20"/>
    </row>
    <row r="4073" spans="1:11" x14ac:dyDescent="0.25">
      <c r="A4073" s="17">
        <v>44610</v>
      </c>
      <c r="B4073" s="20">
        <v>789.11</v>
      </c>
      <c r="C4073" s="20">
        <v>789.11</v>
      </c>
      <c r="D4073" s="20">
        <v>724.54</v>
      </c>
      <c r="E4073" s="20">
        <v>744.92</v>
      </c>
      <c r="G4073" s="22"/>
      <c r="H4073" s="20"/>
      <c r="I4073" s="20"/>
      <c r="J4073" s="20"/>
      <c r="K4073" s="20"/>
    </row>
    <row r="4074" spans="1:11" x14ac:dyDescent="0.25">
      <c r="A4074" s="17">
        <v>44614</v>
      </c>
      <c r="B4074" s="20">
        <v>747.74</v>
      </c>
      <c r="C4074" s="20">
        <v>762.56</v>
      </c>
      <c r="D4074" s="20">
        <v>707.56</v>
      </c>
      <c r="E4074" s="20">
        <v>745.28</v>
      </c>
      <c r="G4074" s="22"/>
      <c r="H4074" s="20"/>
      <c r="I4074" s="20"/>
      <c r="J4074" s="20"/>
      <c r="K4074" s="20"/>
    </row>
    <row r="4075" spans="1:11" x14ac:dyDescent="0.25">
      <c r="A4075" s="17">
        <v>44615</v>
      </c>
      <c r="B4075" s="20">
        <v>755.9</v>
      </c>
      <c r="C4075" s="20">
        <v>769.69</v>
      </c>
      <c r="D4075" s="20">
        <v>702.98</v>
      </c>
      <c r="E4075" s="20">
        <v>704.9</v>
      </c>
      <c r="G4075" s="22"/>
      <c r="H4075" s="20"/>
      <c r="I4075" s="20"/>
      <c r="J4075" s="20"/>
      <c r="K4075" s="20"/>
    </row>
    <row r="4076" spans="1:11" x14ac:dyDescent="0.25">
      <c r="A4076" s="17">
        <v>44616</v>
      </c>
      <c r="B4076" s="20">
        <v>707.1</v>
      </c>
      <c r="C4076" s="20">
        <v>731.54</v>
      </c>
      <c r="D4076" s="20">
        <v>629.46</v>
      </c>
      <c r="E4076" s="20">
        <v>727.84</v>
      </c>
      <c r="G4076" s="22"/>
      <c r="H4076" s="20"/>
      <c r="I4076" s="20"/>
      <c r="J4076" s="20"/>
      <c r="K4076" s="20"/>
    </row>
    <row r="4077" spans="1:11" x14ac:dyDescent="0.25">
      <c r="A4077" s="17">
        <v>44617</v>
      </c>
      <c r="B4077" s="20">
        <v>721.75</v>
      </c>
      <c r="C4077" s="20">
        <v>767.51</v>
      </c>
      <c r="D4077" s="20">
        <v>719.9</v>
      </c>
      <c r="E4077" s="20">
        <v>757.31</v>
      </c>
      <c r="G4077" s="22"/>
      <c r="H4077" s="20"/>
      <c r="I4077" s="20"/>
      <c r="J4077" s="20"/>
      <c r="K4077" s="20"/>
    </row>
    <row r="4078" spans="1:11" x14ac:dyDescent="0.25">
      <c r="A4078" s="17">
        <v>44620</v>
      </c>
      <c r="B4078" s="20">
        <v>756.11</v>
      </c>
      <c r="C4078" s="20">
        <v>756.11</v>
      </c>
      <c r="D4078" s="20">
        <v>689.81</v>
      </c>
      <c r="E4078" s="20">
        <v>719.83</v>
      </c>
      <c r="G4078" s="22"/>
      <c r="H4078" s="20"/>
      <c r="I4078" s="20"/>
      <c r="J4078" s="20"/>
      <c r="K4078" s="20"/>
    </row>
    <row r="4079" spans="1:11" x14ac:dyDescent="0.25">
      <c r="A4079" s="17">
        <v>44621</v>
      </c>
      <c r="B4079" s="20">
        <v>720.47</v>
      </c>
      <c r="C4079" s="20">
        <v>720.47</v>
      </c>
      <c r="D4079" s="20">
        <v>631.66999999999996</v>
      </c>
      <c r="E4079" s="20">
        <v>642.36</v>
      </c>
      <c r="G4079" s="22"/>
      <c r="H4079" s="20"/>
      <c r="I4079" s="20"/>
      <c r="J4079" s="20"/>
      <c r="K4079" s="20"/>
    </row>
    <row r="4080" spans="1:11" x14ac:dyDescent="0.25">
      <c r="A4080" s="17">
        <v>44622</v>
      </c>
      <c r="B4080" s="20">
        <v>653.78</v>
      </c>
      <c r="C4080" s="20">
        <v>690.75</v>
      </c>
      <c r="D4080" s="20">
        <v>646.83000000000004</v>
      </c>
      <c r="E4080" s="20">
        <v>684.85</v>
      </c>
      <c r="G4080" s="22"/>
      <c r="H4080" s="20"/>
      <c r="I4080" s="20"/>
      <c r="J4080" s="20"/>
      <c r="K4080" s="20"/>
    </row>
    <row r="4081" spans="1:11" x14ac:dyDescent="0.25">
      <c r="A4081" s="17">
        <v>44623</v>
      </c>
      <c r="B4081" s="20">
        <v>681.92</v>
      </c>
      <c r="C4081" s="20">
        <v>700.36</v>
      </c>
      <c r="D4081" s="20">
        <v>660.71</v>
      </c>
      <c r="E4081" s="20">
        <v>675.22</v>
      </c>
      <c r="G4081" s="22"/>
      <c r="H4081" s="20"/>
      <c r="I4081" s="20"/>
      <c r="J4081" s="20"/>
      <c r="K4081" s="20"/>
    </row>
    <row r="4082" spans="1:11" x14ac:dyDescent="0.25">
      <c r="A4082" s="17">
        <v>44624</v>
      </c>
      <c r="B4082" s="20">
        <v>679.95</v>
      </c>
      <c r="C4082" s="20">
        <v>679.95</v>
      </c>
      <c r="D4082" s="20">
        <v>618.21</v>
      </c>
      <c r="E4082" s="20">
        <v>649.39</v>
      </c>
      <c r="G4082" s="22"/>
      <c r="H4082" s="20"/>
      <c r="I4082" s="20"/>
      <c r="J4082" s="20"/>
      <c r="K4082" s="20"/>
    </row>
    <row r="4083" spans="1:11" x14ac:dyDescent="0.25">
      <c r="A4083" s="17">
        <v>44627</v>
      </c>
      <c r="B4083" s="20">
        <v>644.95000000000005</v>
      </c>
      <c r="C4083" s="20">
        <v>647.54</v>
      </c>
      <c r="D4083" s="20">
        <v>590.28</v>
      </c>
      <c r="E4083" s="20">
        <v>596.23</v>
      </c>
      <c r="G4083" s="22"/>
      <c r="H4083" s="20"/>
      <c r="I4083" s="20"/>
      <c r="J4083" s="20"/>
      <c r="K4083" s="20"/>
    </row>
    <row r="4084" spans="1:11" x14ac:dyDescent="0.25">
      <c r="A4084" s="17">
        <v>44628</v>
      </c>
      <c r="B4084" s="20">
        <v>594.49</v>
      </c>
      <c r="C4084" s="20">
        <v>631.34</v>
      </c>
      <c r="D4084" s="20">
        <v>574.65</v>
      </c>
      <c r="E4084" s="20">
        <v>601.86</v>
      </c>
      <c r="G4084" s="22"/>
      <c r="H4084" s="20"/>
      <c r="I4084" s="20"/>
      <c r="J4084" s="20"/>
      <c r="K4084" s="20"/>
    </row>
    <row r="4085" spans="1:11" x14ac:dyDescent="0.25">
      <c r="A4085" s="17">
        <v>44629</v>
      </c>
      <c r="B4085" s="20">
        <v>597.33000000000004</v>
      </c>
      <c r="C4085" s="20">
        <v>641.73</v>
      </c>
      <c r="D4085" s="20">
        <v>597.33000000000004</v>
      </c>
      <c r="E4085" s="20">
        <v>626.28</v>
      </c>
      <c r="G4085" s="22"/>
      <c r="H4085" s="20"/>
      <c r="I4085" s="20"/>
      <c r="J4085" s="20"/>
      <c r="K4085" s="20"/>
    </row>
    <row r="4086" spans="1:11" x14ac:dyDescent="0.25">
      <c r="A4086" s="17">
        <v>44630</v>
      </c>
      <c r="B4086" s="20">
        <v>624.47</v>
      </c>
      <c r="C4086" s="20">
        <v>658.21</v>
      </c>
      <c r="D4086" s="20">
        <v>613.12</v>
      </c>
      <c r="E4086" s="20">
        <v>648.91999999999996</v>
      </c>
      <c r="G4086" s="22"/>
      <c r="H4086" s="20"/>
      <c r="I4086" s="20"/>
      <c r="J4086" s="20"/>
      <c r="K4086" s="20"/>
    </row>
    <row r="4087" spans="1:11" x14ac:dyDescent="0.25">
      <c r="A4087" s="17">
        <v>44631</v>
      </c>
      <c r="B4087" s="20">
        <v>657.33</v>
      </c>
      <c r="C4087" s="20">
        <v>673.01</v>
      </c>
      <c r="D4087" s="20">
        <v>637.32000000000005</v>
      </c>
      <c r="E4087" s="20">
        <v>640.71</v>
      </c>
      <c r="G4087" s="22"/>
      <c r="H4087" s="20"/>
      <c r="I4087" s="20"/>
      <c r="J4087" s="20"/>
      <c r="K4087" s="20"/>
    </row>
    <row r="4088" spans="1:11" x14ac:dyDescent="0.25">
      <c r="A4088" s="17">
        <v>44634</v>
      </c>
      <c r="B4088" s="20">
        <v>641.41999999999996</v>
      </c>
      <c r="C4088" s="20">
        <v>660.56</v>
      </c>
      <c r="D4088" s="20">
        <v>599.29</v>
      </c>
      <c r="E4088" s="20">
        <v>617.20000000000005</v>
      </c>
      <c r="G4088" s="22"/>
      <c r="H4088" s="20"/>
      <c r="I4088" s="20"/>
      <c r="J4088" s="20"/>
      <c r="K4088" s="20"/>
    </row>
    <row r="4089" spans="1:11" x14ac:dyDescent="0.25">
      <c r="A4089" s="17">
        <v>44635</v>
      </c>
      <c r="B4089" s="20">
        <v>621.91999999999996</v>
      </c>
      <c r="C4089" s="20">
        <v>651.28</v>
      </c>
      <c r="D4089" s="20">
        <v>619.24</v>
      </c>
      <c r="E4089" s="20">
        <v>641.86</v>
      </c>
      <c r="G4089" s="22"/>
      <c r="H4089" s="20"/>
      <c r="I4089" s="20"/>
      <c r="J4089" s="20"/>
      <c r="K4089" s="20"/>
    </row>
    <row r="4090" spans="1:11" x14ac:dyDescent="0.25">
      <c r="A4090" s="17">
        <v>44636</v>
      </c>
      <c r="B4090" s="20">
        <v>644.49</v>
      </c>
      <c r="C4090" s="20">
        <v>701.64</v>
      </c>
      <c r="D4090" s="20">
        <v>644.49</v>
      </c>
      <c r="E4090" s="20">
        <v>701.64</v>
      </c>
      <c r="G4090" s="22"/>
      <c r="H4090" s="20"/>
      <c r="I4090" s="20"/>
      <c r="J4090" s="20"/>
      <c r="K4090" s="20"/>
    </row>
    <row r="4091" spans="1:11" x14ac:dyDescent="0.25">
      <c r="A4091" s="17">
        <v>44637</v>
      </c>
      <c r="B4091" s="20">
        <v>691.44</v>
      </c>
      <c r="C4091" s="20">
        <v>724.85</v>
      </c>
      <c r="D4091" s="20">
        <v>691.44</v>
      </c>
      <c r="E4091" s="20">
        <v>715.4</v>
      </c>
      <c r="G4091" s="22"/>
      <c r="H4091" s="20"/>
      <c r="I4091" s="20"/>
      <c r="J4091" s="20"/>
      <c r="K4091" s="20"/>
    </row>
    <row r="4092" spans="1:11" x14ac:dyDescent="0.25">
      <c r="A4092" s="17">
        <v>44638</v>
      </c>
      <c r="B4092" s="20">
        <v>713.53</v>
      </c>
      <c r="C4092" s="20">
        <v>755.8</v>
      </c>
      <c r="D4092" s="20">
        <v>697.83</v>
      </c>
      <c r="E4092" s="20">
        <v>752.81</v>
      </c>
      <c r="G4092" s="22"/>
      <c r="H4092" s="20"/>
      <c r="I4092" s="20"/>
      <c r="J4092" s="20"/>
      <c r="K4092" s="20"/>
    </row>
    <row r="4093" spans="1:11" x14ac:dyDescent="0.25">
      <c r="A4093" s="17">
        <v>44641</v>
      </c>
      <c r="B4093" s="20">
        <v>755.11</v>
      </c>
      <c r="C4093" s="20">
        <v>777.84</v>
      </c>
      <c r="D4093" s="20">
        <v>731.41</v>
      </c>
      <c r="E4093" s="20">
        <v>753.78</v>
      </c>
      <c r="G4093" s="22"/>
      <c r="H4093" s="20"/>
      <c r="I4093" s="20"/>
      <c r="J4093" s="20"/>
      <c r="K4093" s="20"/>
    </row>
    <row r="4094" spans="1:11" x14ac:dyDescent="0.25">
      <c r="A4094" s="17">
        <v>44642</v>
      </c>
      <c r="B4094" s="20">
        <v>760.57</v>
      </c>
      <c r="C4094" s="20">
        <v>778.7</v>
      </c>
      <c r="D4094" s="20">
        <v>760.57</v>
      </c>
      <c r="E4094" s="20">
        <v>772</v>
      </c>
      <c r="G4094" s="22"/>
      <c r="H4094" s="20"/>
      <c r="I4094" s="20"/>
      <c r="J4094" s="20"/>
      <c r="K4094" s="20"/>
    </row>
    <row r="4095" spans="1:11" x14ac:dyDescent="0.25">
      <c r="A4095" s="17">
        <v>44643</v>
      </c>
      <c r="B4095" s="20">
        <v>775.77</v>
      </c>
      <c r="C4095" s="20">
        <v>775.77</v>
      </c>
      <c r="D4095" s="20">
        <v>749.22</v>
      </c>
      <c r="E4095" s="20">
        <v>772.11</v>
      </c>
      <c r="G4095" s="22"/>
      <c r="H4095" s="20"/>
      <c r="I4095" s="20"/>
      <c r="J4095" s="20"/>
      <c r="K4095" s="20"/>
    </row>
    <row r="4096" spans="1:11" x14ac:dyDescent="0.25">
      <c r="A4096" s="17">
        <v>44644</v>
      </c>
      <c r="B4096" s="20">
        <v>765.51</v>
      </c>
      <c r="C4096" s="20">
        <v>797.12</v>
      </c>
      <c r="D4096" s="20">
        <v>764.81</v>
      </c>
      <c r="E4096" s="20">
        <v>792.4</v>
      </c>
      <c r="G4096" s="22"/>
      <c r="H4096" s="20"/>
      <c r="I4096" s="20"/>
      <c r="J4096" s="20"/>
      <c r="K4096" s="20"/>
    </row>
    <row r="4097" spans="1:11" x14ac:dyDescent="0.25">
      <c r="A4097" s="17">
        <v>44645</v>
      </c>
      <c r="B4097">
        <v>790.24</v>
      </c>
      <c r="C4097">
        <v>814.5</v>
      </c>
      <c r="D4097">
        <v>775.65</v>
      </c>
      <c r="E4097" s="20">
        <v>810.15</v>
      </c>
      <c r="G4097" s="22"/>
      <c r="H4097" s="20"/>
      <c r="I4097" s="20"/>
      <c r="J4097" s="20"/>
      <c r="K4097" s="20"/>
    </row>
    <row r="4098" spans="1:11" x14ac:dyDescent="0.25">
      <c r="A4098" s="17">
        <v>44648</v>
      </c>
      <c r="B4098">
        <v>809.4</v>
      </c>
      <c r="C4098">
        <v>828.98</v>
      </c>
      <c r="D4098">
        <v>771.96</v>
      </c>
      <c r="E4098" s="20">
        <v>824.89</v>
      </c>
      <c r="G4098" s="22"/>
      <c r="H4098" s="20"/>
      <c r="I4098" s="20"/>
      <c r="J4098" s="20"/>
      <c r="K4098" s="20"/>
    </row>
    <row r="4099" spans="1:11" x14ac:dyDescent="0.25">
      <c r="A4099" s="17">
        <v>44649</v>
      </c>
      <c r="B4099">
        <v>826.15</v>
      </c>
      <c r="C4099">
        <v>869.59</v>
      </c>
      <c r="D4099">
        <v>826.15</v>
      </c>
      <c r="E4099" s="20">
        <v>864.37</v>
      </c>
      <c r="G4099" s="22"/>
      <c r="H4099" s="20"/>
      <c r="I4099" s="20"/>
      <c r="J4099" s="20"/>
      <c r="K4099" s="20"/>
    </row>
    <row r="4100" spans="1:11" x14ac:dyDescent="0.25">
      <c r="A4100" s="17">
        <v>44650</v>
      </c>
      <c r="E4100" s="20">
        <v>847.83</v>
      </c>
      <c r="G4100" s="17"/>
    </row>
    <row r="4101" spans="1:11" x14ac:dyDescent="0.25">
      <c r="A4101" s="17">
        <v>44651</v>
      </c>
      <c r="G4101" s="17"/>
    </row>
    <row r="4102" spans="1:11" x14ac:dyDescent="0.25">
      <c r="A4102" s="17">
        <v>44652</v>
      </c>
      <c r="G4102" s="17"/>
    </row>
    <row r="4103" spans="1:11" x14ac:dyDescent="0.25">
      <c r="A4103" s="17">
        <v>44655</v>
      </c>
      <c r="G4103" s="17"/>
    </row>
    <row r="4104" spans="1:11" x14ac:dyDescent="0.25">
      <c r="A4104" s="17">
        <v>44656</v>
      </c>
      <c r="G4104" s="17"/>
    </row>
    <row r="4105" spans="1:11" x14ac:dyDescent="0.25">
      <c r="A4105" s="17">
        <v>44657</v>
      </c>
      <c r="G4105" s="17"/>
    </row>
    <row r="4106" spans="1:11" x14ac:dyDescent="0.25">
      <c r="A4106" s="17">
        <v>44658</v>
      </c>
      <c r="G4106" s="17"/>
    </row>
    <row r="4107" spans="1:11" x14ac:dyDescent="0.25">
      <c r="A4107" s="17">
        <v>44659</v>
      </c>
      <c r="G4107" s="17"/>
    </row>
    <row r="4108" spans="1:11" x14ac:dyDescent="0.25">
      <c r="A4108" s="17">
        <v>44662</v>
      </c>
      <c r="G4108" s="17"/>
    </row>
    <row r="4109" spans="1:11" x14ac:dyDescent="0.25">
      <c r="A4109" s="17">
        <v>44663</v>
      </c>
      <c r="G4109" s="17"/>
    </row>
    <row r="4110" spans="1:11" x14ac:dyDescent="0.25">
      <c r="A4110" s="17">
        <v>44664</v>
      </c>
      <c r="G4110" s="17"/>
    </row>
    <row r="4111" spans="1:11" x14ac:dyDescent="0.25">
      <c r="A4111" s="17">
        <v>44665</v>
      </c>
      <c r="G4111" s="17"/>
    </row>
    <row r="4112" spans="1:11" x14ac:dyDescent="0.25">
      <c r="A4112" s="17">
        <v>44669</v>
      </c>
      <c r="G4112" s="17"/>
    </row>
    <row r="4113" spans="1:7" x14ac:dyDescent="0.25">
      <c r="A4113" s="17">
        <v>44670</v>
      </c>
      <c r="G4113" s="17"/>
    </row>
    <row r="4114" spans="1:7" x14ac:dyDescent="0.25">
      <c r="A4114" s="17">
        <v>44671</v>
      </c>
      <c r="G4114" s="17"/>
    </row>
    <row r="4115" spans="1:7" x14ac:dyDescent="0.25">
      <c r="A4115" s="17">
        <v>44672</v>
      </c>
      <c r="G4115" s="17"/>
    </row>
    <row r="4116" spans="1:7" x14ac:dyDescent="0.25">
      <c r="A4116" s="17">
        <v>44673</v>
      </c>
      <c r="G4116" s="17"/>
    </row>
    <row r="4117" spans="1:7" x14ac:dyDescent="0.25">
      <c r="A4117" s="17">
        <v>44676</v>
      </c>
      <c r="G4117" s="17"/>
    </row>
    <row r="4118" spans="1:7" x14ac:dyDescent="0.25">
      <c r="A4118" s="17">
        <v>44677</v>
      </c>
      <c r="G4118" s="17"/>
    </row>
    <row r="4119" spans="1:7" x14ac:dyDescent="0.25">
      <c r="A4119" s="17">
        <v>44678</v>
      </c>
      <c r="G4119" s="17"/>
    </row>
    <row r="4120" spans="1:7" x14ac:dyDescent="0.25">
      <c r="A4120" s="17">
        <v>44679</v>
      </c>
      <c r="G4120" s="17"/>
    </row>
    <row r="4121" spans="1:7" x14ac:dyDescent="0.25">
      <c r="A4121" s="17">
        <v>44680</v>
      </c>
      <c r="G4121" s="17"/>
    </row>
    <row r="4122" spans="1:7" x14ac:dyDescent="0.25">
      <c r="A4122" s="17">
        <v>44683</v>
      </c>
      <c r="G4122" s="17"/>
    </row>
    <row r="4123" spans="1:7" x14ac:dyDescent="0.25">
      <c r="A4123" s="17">
        <v>44684</v>
      </c>
      <c r="G4123" s="17"/>
    </row>
    <row r="4124" spans="1:7" x14ac:dyDescent="0.25">
      <c r="A4124" s="17">
        <v>44685</v>
      </c>
      <c r="G4124" s="17"/>
    </row>
    <row r="4125" spans="1:7" x14ac:dyDescent="0.25">
      <c r="A4125" s="17">
        <v>44686</v>
      </c>
      <c r="G4125" s="17"/>
    </row>
    <row r="4126" spans="1:7" x14ac:dyDescent="0.25">
      <c r="A4126" s="17">
        <v>44687</v>
      </c>
      <c r="G4126" s="17"/>
    </row>
    <row r="4127" spans="1:7" x14ac:dyDescent="0.25">
      <c r="A4127" s="17">
        <v>44690</v>
      </c>
      <c r="G4127" s="17"/>
    </row>
    <row r="4128" spans="1:7" x14ac:dyDescent="0.25">
      <c r="A4128" s="17">
        <v>44691</v>
      </c>
      <c r="G4128" s="17"/>
    </row>
    <row r="4129" spans="1:7" x14ac:dyDescent="0.25">
      <c r="A4129" s="17">
        <v>44692</v>
      </c>
      <c r="G4129" s="17"/>
    </row>
    <row r="4130" spans="1:7" x14ac:dyDescent="0.25">
      <c r="A4130" s="17">
        <v>44693</v>
      </c>
      <c r="G4130" s="17"/>
    </row>
    <row r="4131" spans="1:7" x14ac:dyDescent="0.25">
      <c r="A4131" s="17">
        <v>44694</v>
      </c>
      <c r="G4131" s="17"/>
    </row>
    <row r="4132" spans="1:7" x14ac:dyDescent="0.25">
      <c r="A4132" s="17">
        <v>44697</v>
      </c>
      <c r="G4132" s="17"/>
    </row>
    <row r="4133" spans="1:7" x14ac:dyDescent="0.25">
      <c r="A4133" s="17">
        <v>44698</v>
      </c>
      <c r="G4133" s="17"/>
    </row>
    <row r="4134" spans="1:7" x14ac:dyDescent="0.25">
      <c r="A4134" s="17">
        <v>44699</v>
      </c>
      <c r="G4134" s="17"/>
    </row>
    <row r="4135" spans="1:7" x14ac:dyDescent="0.25">
      <c r="A4135" s="17">
        <v>44700</v>
      </c>
      <c r="G4135" s="17"/>
    </row>
    <row r="4136" spans="1:7" x14ac:dyDescent="0.25">
      <c r="A4136" s="17">
        <v>44701</v>
      </c>
      <c r="G4136" s="17"/>
    </row>
    <row r="4137" spans="1:7" x14ac:dyDescent="0.25">
      <c r="A4137" s="17">
        <v>44704</v>
      </c>
      <c r="G4137" s="17"/>
    </row>
    <row r="4138" spans="1:7" x14ac:dyDescent="0.25">
      <c r="A4138" s="17">
        <v>44705</v>
      </c>
      <c r="G4138" s="17"/>
    </row>
    <row r="4139" spans="1:7" x14ac:dyDescent="0.25">
      <c r="A4139" s="17">
        <v>44706</v>
      </c>
      <c r="G4139" s="17"/>
    </row>
    <row r="4140" spans="1:7" x14ac:dyDescent="0.25">
      <c r="A4140" s="17">
        <v>44707</v>
      </c>
      <c r="G4140" s="17"/>
    </row>
    <row r="4141" spans="1:7" x14ac:dyDescent="0.25">
      <c r="A4141" s="17">
        <v>44708</v>
      </c>
      <c r="G4141" s="17"/>
    </row>
    <row r="4142" spans="1:7" x14ac:dyDescent="0.25">
      <c r="A4142" s="17">
        <v>44712</v>
      </c>
      <c r="G4142" s="17"/>
    </row>
    <row r="4143" spans="1:7" x14ac:dyDescent="0.25">
      <c r="A4143" s="17">
        <v>44713</v>
      </c>
      <c r="G4143" s="17"/>
    </row>
    <row r="4144" spans="1:7" x14ac:dyDescent="0.25">
      <c r="A4144" s="17">
        <v>44714</v>
      </c>
      <c r="G4144" s="17"/>
    </row>
    <row r="4145" spans="1:7" x14ac:dyDescent="0.25">
      <c r="A4145" s="17">
        <v>44715</v>
      </c>
      <c r="G4145" s="17"/>
    </row>
    <row r="4146" spans="1:7" x14ac:dyDescent="0.25">
      <c r="A4146" s="17">
        <v>44718</v>
      </c>
      <c r="G4146" s="17"/>
    </row>
    <row r="4147" spans="1:7" x14ac:dyDescent="0.25">
      <c r="A4147" s="17">
        <v>44719</v>
      </c>
      <c r="G4147" s="17"/>
    </row>
    <row r="4148" spans="1:7" x14ac:dyDescent="0.25">
      <c r="A4148" s="17">
        <v>44720</v>
      </c>
      <c r="G4148" s="17"/>
    </row>
    <row r="4149" spans="1:7" x14ac:dyDescent="0.25">
      <c r="A4149" s="17">
        <v>44721</v>
      </c>
      <c r="G4149" s="17"/>
    </row>
    <row r="4150" spans="1:7" x14ac:dyDescent="0.25">
      <c r="A4150" s="17">
        <v>44722</v>
      </c>
      <c r="G4150" s="17"/>
    </row>
    <row r="4151" spans="1:7" x14ac:dyDescent="0.25">
      <c r="A4151" s="17">
        <v>44725</v>
      </c>
      <c r="G4151" s="17"/>
    </row>
    <row r="4152" spans="1:7" x14ac:dyDescent="0.25">
      <c r="A4152" s="17">
        <v>44726</v>
      </c>
      <c r="G4152" s="17"/>
    </row>
    <row r="4153" spans="1:7" x14ac:dyDescent="0.25">
      <c r="A4153" s="17">
        <v>44727</v>
      </c>
      <c r="G4153" s="17"/>
    </row>
    <row r="4154" spans="1:7" x14ac:dyDescent="0.25">
      <c r="A4154" s="17">
        <v>44728</v>
      </c>
      <c r="G4154" s="17"/>
    </row>
    <row r="4155" spans="1:7" x14ac:dyDescent="0.25">
      <c r="A4155" s="17">
        <v>44729</v>
      </c>
      <c r="G4155" s="17"/>
    </row>
    <row r="4156" spans="1:7" x14ac:dyDescent="0.25">
      <c r="A4156" s="17">
        <v>44733</v>
      </c>
      <c r="G4156" s="17"/>
    </row>
    <row r="4157" spans="1:7" x14ac:dyDescent="0.25">
      <c r="A4157" s="17">
        <v>44734</v>
      </c>
      <c r="G4157" s="17"/>
    </row>
    <row r="4158" spans="1:7" x14ac:dyDescent="0.25">
      <c r="A4158" s="17">
        <v>44735</v>
      </c>
      <c r="G4158" s="17"/>
    </row>
    <row r="4159" spans="1:7" x14ac:dyDescent="0.25">
      <c r="A4159" s="17">
        <v>44736</v>
      </c>
      <c r="G4159" s="17"/>
    </row>
    <row r="4160" spans="1:7" x14ac:dyDescent="0.25">
      <c r="A4160" s="17">
        <v>44739</v>
      </c>
      <c r="G4160" s="17"/>
    </row>
    <row r="4161" spans="1:7" x14ac:dyDescent="0.25">
      <c r="A4161" s="17">
        <v>44740</v>
      </c>
      <c r="G4161" s="17"/>
    </row>
    <row r="4162" spans="1:7" x14ac:dyDescent="0.25">
      <c r="A4162" s="17">
        <v>44741</v>
      </c>
      <c r="G4162" s="17"/>
    </row>
    <row r="4163" spans="1:7" x14ac:dyDescent="0.25">
      <c r="A4163" s="17">
        <v>44742</v>
      </c>
      <c r="G4163" s="17"/>
    </row>
    <row r="4164" spans="1:7" x14ac:dyDescent="0.25">
      <c r="A4164" s="17">
        <v>44743</v>
      </c>
      <c r="G4164" s="17"/>
    </row>
    <row r="4165" spans="1:7" x14ac:dyDescent="0.25">
      <c r="A4165" s="17">
        <v>44747</v>
      </c>
      <c r="G4165" s="17"/>
    </row>
    <row r="4166" spans="1:7" x14ac:dyDescent="0.25">
      <c r="A4166" s="17">
        <v>44748</v>
      </c>
      <c r="G4166" s="17"/>
    </row>
    <row r="4167" spans="1:7" x14ac:dyDescent="0.25">
      <c r="A4167" s="17">
        <v>44749</v>
      </c>
      <c r="G4167" s="17"/>
    </row>
    <row r="4168" spans="1:7" x14ac:dyDescent="0.25">
      <c r="A4168" s="17">
        <v>44750</v>
      </c>
      <c r="G4168" s="17"/>
    </row>
    <row r="4169" spans="1:7" x14ac:dyDescent="0.25">
      <c r="A4169" s="17">
        <v>44753</v>
      </c>
      <c r="G4169" s="17"/>
    </row>
    <row r="4170" spans="1:7" x14ac:dyDescent="0.25">
      <c r="A4170" s="17">
        <v>44754</v>
      </c>
      <c r="G4170" s="17"/>
    </row>
    <row r="4171" spans="1:7" x14ac:dyDescent="0.25">
      <c r="A4171" s="17">
        <v>44755</v>
      </c>
      <c r="G4171" s="17"/>
    </row>
    <row r="4172" spans="1:7" x14ac:dyDescent="0.25">
      <c r="A4172" s="17">
        <v>44756</v>
      </c>
      <c r="G4172" s="17"/>
    </row>
    <row r="4173" spans="1:7" x14ac:dyDescent="0.25">
      <c r="A4173" s="17">
        <v>44757</v>
      </c>
      <c r="G4173" s="17"/>
    </row>
    <row r="4174" spans="1:7" x14ac:dyDescent="0.25">
      <c r="A4174" s="17">
        <v>44760</v>
      </c>
      <c r="G4174" s="17"/>
    </row>
    <row r="4175" spans="1:7" x14ac:dyDescent="0.25">
      <c r="A4175" s="17">
        <v>44761</v>
      </c>
      <c r="G4175" s="17"/>
    </row>
    <row r="4176" spans="1:7" x14ac:dyDescent="0.25">
      <c r="A4176" s="17">
        <v>44762</v>
      </c>
      <c r="G4176" s="17"/>
    </row>
    <row r="4177" spans="1:7" x14ac:dyDescent="0.25">
      <c r="A4177" s="17">
        <v>44763</v>
      </c>
      <c r="G4177" s="17"/>
    </row>
    <row r="4178" spans="1:7" x14ac:dyDescent="0.25">
      <c r="A4178" s="17">
        <v>44764</v>
      </c>
      <c r="G4178" s="17"/>
    </row>
    <row r="4179" spans="1:7" x14ac:dyDescent="0.25">
      <c r="A4179" s="17">
        <v>44767</v>
      </c>
      <c r="G4179" s="17"/>
    </row>
    <row r="4180" spans="1:7" x14ac:dyDescent="0.25">
      <c r="A4180" s="17">
        <v>44768</v>
      </c>
      <c r="G4180" s="17"/>
    </row>
    <row r="4181" spans="1:7" x14ac:dyDescent="0.25">
      <c r="A4181" s="17">
        <v>44769</v>
      </c>
      <c r="G4181" s="17"/>
    </row>
    <row r="4182" spans="1:7" x14ac:dyDescent="0.25">
      <c r="A4182" s="17">
        <v>44770</v>
      </c>
      <c r="G4182" s="17"/>
    </row>
    <row r="4183" spans="1:7" x14ac:dyDescent="0.25">
      <c r="A4183" s="17">
        <v>44771</v>
      </c>
      <c r="G4183" s="17"/>
    </row>
    <row r="4184" spans="1:7" x14ac:dyDescent="0.25">
      <c r="A4184" s="17">
        <v>44774</v>
      </c>
      <c r="G4184" s="17"/>
    </row>
    <row r="4185" spans="1:7" x14ac:dyDescent="0.25">
      <c r="A4185" s="17">
        <v>44775</v>
      </c>
      <c r="G4185" s="17"/>
    </row>
    <row r="4186" spans="1:7" x14ac:dyDescent="0.25">
      <c r="A4186" s="17">
        <v>44776</v>
      </c>
      <c r="G4186" s="17"/>
    </row>
    <row r="4187" spans="1:7" x14ac:dyDescent="0.25">
      <c r="A4187" s="17">
        <v>44777</v>
      </c>
      <c r="G4187" s="17"/>
    </row>
    <row r="4188" spans="1:7" x14ac:dyDescent="0.25">
      <c r="A4188" s="17">
        <v>44778</v>
      </c>
      <c r="G4188" s="17"/>
    </row>
    <row r="4189" spans="1:7" x14ac:dyDescent="0.25">
      <c r="A4189" s="17">
        <v>44781</v>
      </c>
      <c r="G4189" s="17"/>
    </row>
    <row r="4190" spans="1:7" x14ac:dyDescent="0.25">
      <c r="A4190" s="17">
        <v>44782</v>
      </c>
      <c r="G4190" s="17"/>
    </row>
    <row r="4191" spans="1:7" x14ac:dyDescent="0.25">
      <c r="A4191" s="17">
        <v>44783</v>
      </c>
      <c r="G4191" s="17"/>
    </row>
    <row r="4192" spans="1:7" x14ac:dyDescent="0.25">
      <c r="A4192" s="17">
        <v>44784</v>
      </c>
      <c r="G4192" s="17"/>
    </row>
    <row r="4193" spans="1:7" x14ac:dyDescent="0.25">
      <c r="A4193" s="17">
        <v>44785</v>
      </c>
      <c r="G4193" s="17"/>
    </row>
    <row r="4194" spans="1:7" x14ac:dyDescent="0.25">
      <c r="A4194" s="17">
        <v>44788</v>
      </c>
      <c r="G4194" s="17"/>
    </row>
    <row r="4195" spans="1:7" x14ac:dyDescent="0.25">
      <c r="A4195" s="17">
        <v>44789</v>
      </c>
      <c r="G4195" s="17"/>
    </row>
    <row r="4196" spans="1:7" x14ac:dyDescent="0.25">
      <c r="A4196" s="17">
        <v>44790</v>
      </c>
      <c r="G4196" s="17"/>
    </row>
    <row r="4197" spans="1:7" x14ac:dyDescent="0.25">
      <c r="A4197" s="17">
        <v>44791</v>
      </c>
      <c r="G4197" s="17"/>
    </row>
    <row r="4198" spans="1:7" x14ac:dyDescent="0.25">
      <c r="A4198" s="17">
        <v>44792</v>
      </c>
      <c r="G4198" s="17"/>
    </row>
    <row r="4199" spans="1:7" x14ac:dyDescent="0.25">
      <c r="A4199" s="17">
        <v>44795</v>
      </c>
      <c r="G4199" s="17"/>
    </row>
    <row r="4200" spans="1:7" x14ac:dyDescent="0.25">
      <c r="A4200" s="17">
        <v>44796</v>
      </c>
      <c r="G4200" s="17"/>
    </row>
    <row r="4201" spans="1:7" x14ac:dyDescent="0.25">
      <c r="A4201" s="17">
        <v>44797</v>
      </c>
      <c r="G4201" s="17"/>
    </row>
    <row r="4202" spans="1:7" x14ac:dyDescent="0.25">
      <c r="A4202" s="17">
        <v>44798</v>
      </c>
      <c r="G4202" s="17"/>
    </row>
    <row r="4203" spans="1:7" x14ac:dyDescent="0.25">
      <c r="A4203" s="17">
        <v>44799</v>
      </c>
      <c r="G4203" s="17"/>
    </row>
    <row r="4204" spans="1:7" x14ac:dyDescent="0.25">
      <c r="A4204" s="17">
        <v>44802</v>
      </c>
      <c r="G4204" s="17"/>
    </row>
    <row r="4205" spans="1:7" x14ac:dyDescent="0.25">
      <c r="A4205" s="17">
        <v>44803</v>
      </c>
      <c r="G4205" s="17"/>
    </row>
    <row r="4206" spans="1:7" x14ac:dyDescent="0.25">
      <c r="A4206" s="17">
        <v>44804</v>
      </c>
      <c r="G4206" s="17"/>
    </row>
    <row r="4207" spans="1:7" x14ac:dyDescent="0.25">
      <c r="A4207" s="17">
        <v>44805</v>
      </c>
      <c r="G4207" s="17"/>
    </row>
    <row r="4208" spans="1:7" x14ac:dyDescent="0.25">
      <c r="A4208" s="17">
        <v>44806</v>
      </c>
      <c r="G4208" s="17"/>
    </row>
    <row r="4209" spans="1:7" x14ac:dyDescent="0.25">
      <c r="A4209" s="17">
        <v>44810</v>
      </c>
      <c r="G4209" s="17"/>
    </row>
    <row r="4210" spans="1:7" x14ac:dyDescent="0.25">
      <c r="A4210" s="17">
        <v>44811</v>
      </c>
      <c r="G4210" s="17"/>
    </row>
    <row r="4211" spans="1:7" x14ac:dyDescent="0.25">
      <c r="A4211" s="17">
        <v>44812</v>
      </c>
      <c r="G4211" s="17"/>
    </row>
    <row r="4212" spans="1:7" x14ac:dyDescent="0.25">
      <c r="A4212" s="17">
        <v>44813</v>
      </c>
      <c r="G4212" s="17"/>
    </row>
    <row r="4213" spans="1:7" x14ac:dyDescent="0.25">
      <c r="A4213" s="17">
        <v>44816</v>
      </c>
      <c r="G4213" s="17"/>
    </row>
    <row r="4214" spans="1:7" x14ac:dyDescent="0.25">
      <c r="A4214" s="17">
        <v>44817</v>
      </c>
      <c r="G4214" s="17"/>
    </row>
    <row r="4215" spans="1:7" x14ac:dyDescent="0.25">
      <c r="A4215" s="17">
        <v>44818</v>
      </c>
      <c r="G4215" s="17"/>
    </row>
    <row r="4216" spans="1:7" x14ac:dyDescent="0.25">
      <c r="A4216" s="17">
        <v>44819</v>
      </c>
      <c r="G4216" s="17"/>
    </row>
    <row r="4217" spans="1:7" x14ac:dyDescent="0.25">
      <c r="A4217" s="17">
        <v>44820</v>
      </c>
      <c r="G4217" s="17"/>
    </row>
    <row r="4218" spans="1:7" x14ac:dyDescent="0.25">
      <c r="A4218" s="17">
        <v>44823</v>
      </c>
      <c r="G4218" s="17"/>
    </row>
    <row r="4219" spans="1:7" x14ac:dyDescent="0.25">
      <c r="A4219" s="17">
        <v>44824</v>
      </c>
      <c r="G4219" s="17"/>
    </row>
    <row r="4220" spans="1:7" x14ac:dyDescent="0.25">
      <c r="A4220" s="17">
        <v>44825</v>
      </c>
      <c r="G4220" s="17"/>
    </row>
    <row r="4221" spans="1:7" x14ac:dyDescent="0.25">
      <c r="A4221" s="17">
        <v>44826</v>
      </c>
      <c r="G4221" s="17"/>
    </row>
    <row r="4222" spans="1:7" x14ac:dyDescent="0.25">
      <c r="A4222" s="17">
        <v>44827</v>
      </c>
      <c r="G4222" s="17"/>
    </row>
    <row r="4223" spans="1:7" x14ac:dyDescent="0.25">
      <c r="A4223" s="17">
        <v>44830</v>
      </c>
      <c r="G4223" s="17"/>
    </row>
    <row r="4224" spans="1:7" x14ac:dyDescent="0.25">
      <c r="A4224" s="17">
        <v>44831</v>
      </c>
      <c r="G4224" s="17"/>
    </row>
    <row r="4225" spans="1:7" x14ac:dyDescent="0.25">
      <c r="A4225" s="17">
        <v>44832</v>
      </c>
      <c r="G4225" s="17"/>
    </row>
    <row r="4226" spans="1:7" x14ac:dyDescent="0.25">
      <c r="A4226" s="17">
        <v>44833</v>
      </c>
      <c r="G4226" s="17"/>
    </row>
    <row r="4227" spans="1:7" x14ac:dyDescent="0.25">
      <c r="A4227" s="17">
        <v>44834</v>
      </c>
      <c r="G4227" s="17"/>
    </row>
    <row r="4228" spans="1:7" x14ac:dyDescent="0.25">
      <c r="A4228" s="17">
        <v>44837</v>
      </c>
      <c r="G4228" s="17"/>
    </row>
    <row r="4229" spans="1:7" x14ac:dyDescent="0.25">
      <c r="A4229" s="17">
        <v>44838</v>
      </c>
      <c r="G4229" s="17"/>
    </row>
    <row r="4230" spans="1:7" x14ac:dyDescent="0.25">
      <c r="A4230" s="17">
        <v>44839</v>
      </c>
      <c r="G4230" s="17"/>
    </row>
    <row r="4231" spans="1:7" x14ac:dyDescent="0.25">
      <c r="A4231" s="17">
        <v>44840</v>
      </c>
      <c r="G4231" s="17"/>
    </row>
    <row r="4232" spans="1:7" x14ac:dyDescent="0.25">
      <c r="A4232" s="17">
        <v>44841</v>
      </c>
      <c r="G4232" s="17"/>
    </row>
    <row r="4233" spans="1:7" x14ac:dyDescent="0.25">
      <c r="A4233" s="17">
        <v>44844</v>
      </c>
      <c r="G4233" s="17"/>
    </row>
    <row r="4234" spans="1:7" x14ac:dyDescent="0.25">
      <c r="A4234" s="17">
        <v>44845</v>
      </c>
      <c r="G4234" s="17"/>
    </row>
    <row r="4235" spans="1:7" x14ac:dyDescent="0.25">
      <c r="A4235" s="17">
        <v>44846</v>
      </c>
      <c r="G4235" s="17"/>
    </row>
    <row r="4236" spans="1:7" x14ac:dyDescent="0.25">
      <c r="A4236" s="17">
        <v>44847</v>
      </c>
      <c r="G4236" s="17"/>
    </row>
    <row r="4237" spans="1:7" x14ac:dyDescent="0.25">
      <c r="A4237" s="17">
        <v>44848</v>
      </c>
      <c r="G4237" s="17"/>
    </row>
    <row r="4238" spans="1:7" x14ac:dyDescent="0.25">
      <c r="A4238" s="17">
        <v>44851</v>
      </c>
      <c r="G4238" s="17"/>
    </row>
    <row r="4239" spans="1:7" x14ac:dyDescent="0.25">
      <c r="A4239" s="17">
        <v>44852</v>
      </c>
      <c r="G4239" s="17"/>
    </row>
    <row r="4240" spans="1:7" x14ac:dyDescent="0.25">
      <c r="A4240" s="17">
        <v>44853</v>
      </c>
      <c r="G4240" s="17"/>
    </row>
    <row r="4241" spans="1:7" x14ac:dyDescent="0.25">
      <c r="A4241" s="17">
        <v>44854</v>
      </c>
      <c r="G4241" s="17"/>
    </row>
    <row r="4242" spans="1:7" x14ac:dyDescent="0.25">
      <c r="A4242" s="17">
        <v>44855</v>
      </c>
      <c r="G4242" s="17"/>
    </row>
    <row r="4243" spans="1:7" x14ac:dyDescent="0.25">
      <c r="A4243" s="17">
        <v>44858</v>
      </c>
      <c r="G4243" s="17"/>
    </row>
    <row r="4244" spans="1:7" x14ac:dyDescent="0.25">
      <c r="A4244" s="17">
        <v>44859</v>
      </c>
      <c r="G4244" s="17"/>
    </row>
    <row r="4245" spans="1:7" x14ac:dyDescent="0.25">
      <c r="A4245" s="17">
        <v>44860</v>
      </c>
      <c r="G4245" s="17"/>
    </row>
    <row r="4246" spans="1:7" x14ac:dyDescent="0.25">
      <c r="A4246" s="17">
        <v>44861</v>
      </c>
      <c r="G4246" s="17"/>
    </row>
    <row r="4247" spans="1:7" x14ac:dyDescent="0.25">
      <c r="A4247" s="17">
        <v>44862</v>
      </c>
      <c r="G4247" s="17"/>
    </row>
    <row r="4248" spans="1:7" x14ac:dyDescent="0.25">
      <c r="A4248" s="17">
        <v>44865</v>
      </c>
      <c r="G4248" s="17"/>
    </row>
    <row r="4249" spans="1:7" x14ac:dyDescent="0.25">
      <c r="A4249" s="17">
        <v>44866</v>
      </c>
      <c r="G4249" s="17"/>
    </row>
    <row r="4250" spans="1:7" x14ac:dyDescent="0.25">
      <c r="A4250" s="17">
        <v>44867</v>
      </c>
      <c r="G4250" s="17"/>
    </row>
    <row r="4251" spans="1:7" x14ac:dyDescent="0.25">
      <c r="A4251" s="17">
        <v>44868</v>
      </c>
      <c r="G4251" s="17"/>
    </row>
    <row r="4252" spans="1:7" x14ac:dyDescent="0.25">
      <c r="A4252" s="17">
        <v>44869</v>
      </c>
      <c r="G4252" s="17"/>
    </row>
    <row r="4253" spans="1:7" x14ac:dyDescent="0.25">
      <c r="A4253" s="17">
        <v>44872</v>
      </c>
      <c r="G4253" s="17"/>
    </row>
    <row r="4254" spans="1:7" x14ac:dyDescent="0.25">
      <c r="A4254" s="17">
        <v>44873</v>
      </c>
      <c r="G4254" s="17"/>
    </row>
    <row r="4255" spans="1:7" x14ac:dyDescent="0.25">
      <c r="A4255" s="17">
        <v>44874</v>
      </c>
      <c r="G4255" s="17"/>
    </row>
    <row r="4256" spans="1:7" x14ac:dyDescent="0.25">
      <c r="A4256" s="17">
        <v>44875</v>
      </c>
      <c r="G4256" s="17"/>
    </row>
    <row r="4257" spans="1:7" x14ac:dyDescent="0.25">
      <c r="A4257" s="17">
        <v>44876</v>
      </c>
      <c r="G4257" s="17"/>
    </row>
    <row r="4258" spans="1:7" x14ac:dyDescent="0.25">
      <c r="A4258" s="17">
        <v>44879</v>
      </c>
      <c r="G4258" s="17"/>
    </row>
    <row r="4259" spans="1:7" x14ac:dyDescent="0.25">
      <c r="A4259" s="17">
        <v>44880</v>
      </c>
      <c r="G4259" s="17"/>
    </row>
    <row r="4260" spans="1:7" x14ac:dyDescent="0.25">
      <c r="A4260" s="17">
        <v>44881</v>
      </c>
      <c r="G4260" s="17"/>
    </row>
    <row r="4261" spans="1:7" x14ac:dyDescent="0.25">
      <c r="A4261" s="17">
        <v>44882</v>
      </c>
      <c r="G4261" s="17"/>
    </row>
    <row r="4262" spans="1:7" x14ac:dyDescent="0.25">
      <c r="A4262" s="17">
        <v>44883</v>
      </c>
      <c r="G4262" s="17"/>
    </row>
    <row r="4263" spans="1:7" x14ac:dyDescent="0.25">
      <c r="A4263" s="17">
        <v>44886</v>
      </c>
      <c r="G4263" s="17"/>
    </row>
    <row r="4264" spans="1:7" x14ac:dyDescent="0.25">
      <c r="A4264" s="17">
        <v>44887</v>
      </c>
      <c r="G4264" s="17"/>
    </row>
    <row r="4265" spans="1:7" x14ac:dyDescent="0.25">
      <c r="A4265" s="17">
        <v>44888</v>
      </c>
      <c r="G4265" s="17"/>
    </row>
    <row r="4266" spans="1:7" x14ac:dyDescent="0.25">
      <c r="A4266" s="17">
        <v>44890</v>
      </c>
      <c r="G4266" s="17"/>
    </row>
    <row r="4267" spans="1:7" x14ac:dyDescent="0.25">
      <c r="A4267" s="17">
        <v>44893</v>
      </c>
      <c r="G4267" s="17"/>
    </row>
    <row r="4268" spans="1:7" x14ac:dyDescent="0.25">
      <c r="A4268" s="17">
        <v>44894</v>
      </c>
      <c r="G4268" s="17"/>
    </row>
    <row r="4269" spans="1:7" x14ac:dyDescent="0.25">
      <c r="A4269" s="17">
        <v>44895</v>
      </c>
      <c r="G4269" s="17"/>
    </row>
    <row r="4270" spans="1:7" x14ac:dyDescent="0.25">
      <c r="A4270" s="17">
        <v>44896</v>
      </c>
      <c r="G4270" s="17"/>
    </row>
    <row r="4271" spans="1:7" x14ac:dyDescent="0.25">
      <c r="A4271" s="17">
        <v>44897</v>
      </c>
      <c r="G4271" s="17"/>
    </row>
    <row r="4272" spans="1:7" x14ac:dyDescent="0.25">
      <c r="A4272" s="17">
        <v>44900</v>
      </c>
      <c r="G4272" s="17"/>
    </row>
    <row r="4273" spans="1:7" x14ac:dyDescent="0.25">
      <c r="A4273" s="17">
        <v>44901</v>
      </c>
      <c r="G4273" s="17"/>
    </row>
    <row r="4274" spans="1:7" x14ac:dyDescent="0.25">
      <c r="A4274" s="17">
        <v>44902</v>
      </c>
      <c r="G4274" s="17"/>
    </row>
    <row r="4275" spans="1:7" x14ac:dyDescent="0.25">
      <c r="A4275" s="17">
        <v>44903</v>
      </c>
      <c r="G4275" s="17"/>
    </row>
    <row r="4276" spans="1:7" x14ac:dyDescent="0.25">
      <c r="A4276" s="17">
        <v>44904</v>
      </c>
      <c r="G4276" s="17"/>
    </row>
    <row r="4277" spans="1:7" x14ac:dyDescent="0.25">
      <c r="A4277" s="17">
        <v>44907</v>
      </c>
      <c r="G4277" s="17"/>
    </row>
    <row r="4278" spans="1:7" x14ac:dyDescent="0.25">
      <c r="A4278" s="17">
        <v>44908</v>
      </c>
      <c r="G4278" s="17"/>
    </row>
    <row r="4279" spans="1:7" x14ac:dyDescent="0.25">
      <c r="A4279" s="17">
        <v>44909</v>
      </c>
      <c r="G4279" s="17"/>
    </row>
    <row r="4280" spans="1:7" x14ac:dyDescent="0.25">
      <c r="A4280" s="17">
        <v>44910</v>
      </c>
      <c r="G4280" s="17"/>
    </row>
    <row r="4281" spans="1:7" x14ac:dyDescent="0.25">
      <c r="A4281" s="17">
        <v>44911</v>
      </c>
      <c r="G4281" s="17"/>
    </row>
    <row r="4282" spans="1:7" x14ac:dyDescent="0.25">
      <c r="A4282" s="17">
        <v>44914</v>
      </c>
      <c r="G4282" s="17"/>
    </row>
    <row r="4283" spans="1:7" x14ac:dyDescent="0.25">
      <c r="A4283" s="17">
        <v>44915</v>
      </c>
      <c r="G4283" s="17"/>
    </row>
    <row r="4284" spans="1:7" x14ac:dyDescent="0.25">
      <c r="A4284" s="17">
        <v>44916</v>
      </c>
      <c r="G4284" s="17"/>
    </row>
    <row r="4285" spans="1:7" x14ac:dyDescent="0.25">
      <c r="A4285" s="17">
        <v>44917</v>
      </c>
      <c r="G4285" s="17"/>
    </row>
    <row r="4286" spans="1:7" x14ac:dyDescent="0.25">
      <c r="A4286" s="17">
        <v>44918</v>
      </c>
      <c r="G4286" s="17"/>
    </row>
    <row r="4287" spans="1:7" x14ac:dyDescent="0.25">
      <c r="A4287" s="17">
        <v>44922</v>
      </c>
      <c r="G4287" s="17"/>
    </row>
    <row r="4288" spans="1:7" x14ac:dyDescent="0.25">
      <c r="A4288" s="17">
        <v>44923</v>
      </c>
      <c r="G4288" s="17"/>
    </row>
    <row r="4289" spans="1:7" x14ac:dyDescent="0.25">
      <c r="A4289" s="17">
        <v>44924</v>
      </c>
      <c r="G4289" s="17"/>
    </row>
    <row r="4290" spans="1:7" x14ac:dyDescent="0.25">
      <c r="A4290" s="17">
        <v>44925</v>
      </c>
      <c r="G4290" s="17"/>
    </row>
    <row r="4291" spans="1:7" x14ac:dyDescent="0.25">
      <c r="A4291" s="17">
        <v>44929</v>
      </c>
      <c r="G4291" s="17"/>
    </row>
    <row r="4292" spans="1:7" x14ac:dyDescent="0.25">
      <c r="A4292" s="17">
        <v>44930</v>
      </c>
      <c r="G4292" s="17"/>
    </row>
    <row r="4293" spans="1:7" x14ac:dyDescent="0.25">
      <c r="A4293" s="17">
        <v>44931</v>
      </c>
      <c r="G4293" s="17"/>
    </row>
    <row r="4294" spans="1:7" x14ac:dyDescent="0.25">
      <c r="A4294" s="17">
        <v>44932</v>
      </c>
      <c r="G4294" s="17"/>
    </row>
    <row r="4295" spans="1:7" x14ac:dyDescent="0.25">
      <c r="A4295" s="17">
        <v>44935</v>
      </c>
      <c r="G4295" s="17"/>
    </row>
    <row r="4296" spans="1:7" x14ac:dyDescent="0.25">
      <c r="A4296" s="17">
        <v>44936</v>
      </c>
      <c r="G4296" s="17"/>
    </row>
    <row r="4297" spans="1:7" x14ac:dyDescent="0.25">
      <c r="A4297" s="17">
        <v>44937</v>
      </c>
      <c r="G4297" s="17"/>
    </row>
    <row r="4298" spans="1:7" x14ac:dyDescent="0.25">
      <c r="A4298" s="17">
        <v>44938</v>
      </c>
      <c r="G4298" s="17"/>
    </row>
    <row r="4299" spans="1:7" x14ac:dyDescent="0.25">
      <c r="A4299" s="17">
        <v>44939</v>
      </c>
      <c r="G4299" s="17"/>
    </row>
    <row r="4300" spans="1:7" x14ac:dyDescent="0.25">
      <c r="A4300" s="17">
        <v>44943</v>
      </c>
      <c r="G4300" s="17"/>
    </row>
    <row r="4301" spans="1:7" x14ac:dyDescent="0.25">
      <c r="A4301" s="17">
        <v>44944</v>
      </c>
      <c r="G4301" s="17"/>
    </row>
    <row r="4302" spans="1:7" x14ac:dyDescent="0.25">
      <c r="A4302" s="17">
        <v>44945</v>
      </c>
      <c r="G4302" s="17"/>
    </row>
    <row r="4303" spans="1:7" x14ac:dyDescent="0.25">
      <c r="A4303" s="17">
        <v>44946</v>
      </c>
      <c r="G4303" s="17"/>
    </row>
    <row r="4304" spans="1:7" x14ac:dyDescent="0.25">
      <c r="A4304" s="17">
        <v>44949</v>
      </c>
      <c r="G4304" s="17"/>
    </row>
    <row r="4305" spans="1:7" x14ac:dyDescent="0.25">
      <c r="A4305" s="17">
        <v>44950</v>
      </c>
      <c r="G4305" s="17"/>
    </row>
    <row r="4306" spans="1:7" x14ac:dyDescent="0.25">
      <c r="A4306" s="17">
        <v>44951</v>
      </c>
      <c r="G4306" s="17"/>
    </row>
    <row r="4307" spans="1:7" x14ac:dyDescent="0.25">
      <c r="A4307" s="17">
        <v>44952</v>
      </c>
      <c r="G4307" s="17"/>
    </row>
    <row r="4308" spans="1:7" x14ac:dyDescent="0.25">
      <c r="A4308" s="17">
        <v>44953</v>
      </c>
      <c r="G4308" s="17"/>
    </row>
    <row r="4309" spans="1:7" x14ac:dyDescent="0.25">
      <c r="A4309" s="17">
        <v>44956</v>
      </c>
      <c r="G4309" s="17"/>
    </row>
    <row r="4310" spans="1:7" x14ac:dyDescent="0.25">
      <c r="A4310" s="17">
        <v>44957</v>
      </c>
      <c r="G4310" s="17"/>
    </row>
    <row r="4311" spans="1:7" x14ac:dyDescent="0.25">
      <c r="A4311" s="17">
        <v>44958</v>
      </c>
      <c r="G4311" s="17"/>
    </row>
    <row r="4312" spans="1:7" x14ac:dyDescent="0.25">
      <c r="A4312" s="17">
        <v>44959</v>
      </c>
      <c r="G4312" s="17"/>
    </row>
    <row r="4313" spans="1:7" x14ac:dyDescent="0.25">
      <c r="A4313" s="17">
        <v>44960</v>
      </c>
      <c r="G4313" s="17"/>
    </row>
    <row r="4314" spans="1:7" x14ac:dyDescent="0.25">
      <c r="A4314" s="17">
        <v>44963</v>
      </c>
      <c r="G4314" s="17"/>
    </row>
    <row r="4315" spans="1:7" x14ac:dyDescent="0.25">
      <c r="A4315" s="17">
        <v>44964</v>
      </c>
      <c r="G4315" s="17"/>
    </row>
    <row r="4316" spans="1:7" x14ac:dyDescent="0.25">
      <c r="A4316" s="17">
        <v>44965</v>
      </c>
      <c r="G4316" s="17"/>
    </row>
    <row r="4317" spans="1:7" x14ac:dyDescent="0.25">
      <c r="A4317" s="17">
        <v>44966</v>
      </c>
      <c r="G4317" s="17"/>
    </row>
    <row r="4318" spans="1:7" x14ac:dyDescent="0.25">
      <c r="A4318" s="17">
        <v>44967</v>
      </c>
      <c r="G4318" s="17"/>
    </row>
    <row r="4319" spans="1:7" x14ac:dyDescent="0.25">
      <c r="A4319" s="17">
        <v>44970</v>
      </c>
      <c r="G4319" s="17"/>
    </row>
    <row r="4320" spans="1:7" x14ac:dyDescent="0.25">
      <c r="A4320" s="17">
        <v>44971</v>
      </c>
      <c r="G4320" s="17"/>
    </row>
    <row r="4321" spans="1:7" x14ac:dyDescent="0.25">
      <c r="A4321" s="17">
        <v>44972</v>
      </c>
      <c r="G4321" s="17"/>
    </row>
    <row r="4322" spans="1:7" x14ac:dyDescent="0.25">
      <c r="A4322" s="17">
        <v>44973</v>
      </c>
      <c r="G4322" s="17"/>
    </row>
    <row r="4323" spans="1:7" x14ac:dyDescent="0.25">
      <c r="A4323" s="17">
        <v>44974</v>
      </c>
      <c r="G4323" s="17"/>
    </row>
    <row r="4324" spans="1:7" x14ac:dyDescent="0.25">
      <c r="A4324" s="17">
        <v>44978</v>
      </c>
      <c r="G4324" s="17"/>
    </row>
    <row r="4325" spans="1:7" x14ac:dyDescent="0.25">
      <c r="A4325" s="17">
        <v>44979</v>
      </c>
      <c r="G4325" s="17"/>
    </row>
    <row r="4326" spans="1:7" x14ac:dyDescent="0.25">
      <c r="A4326" s="17">
        <v>44980</v>
      </c>
      <c r="G4326" s="17"/>
    </row>
    <row r="4327" spans="1:7" x14ac:dyDescent="0.25">
      <c r="A4327" s="17">
        <v>44981</v>
      </c>
    </row>
    <row r="4328" spans="1:7" x14ac:dyDescent="0.25">
      <c r="A4328" s="17"/>
    </row>
    <row r="4329" spans="1:7" x14ac:dyDescent="0.25">
      <c r="A4329" s="17"/>
    </row>
    <row r="4330" spans="1:7" x14ac:dyDescent="0.25">
      <c r="A4330" s="17"/>
    </row>
    <row r="4331" spans="1:7" x14ac:dyDescent="0.25">
      <c r="A4331" s="17"/>
    </row>
    <row r="4332" spans="1:7" x14ac:dyDescent="0.25">
      <c r="A4332" s="17"/>
    </row>
    <row r="4333" spans="1:7" x14ac:dyDescent="0.25">
      <c r="A4333" s="17"/>
    </row>
    <row r="4334" spans="1:7" x14ac:dyDescent="0.25">
      <c r="A4334" s="17"/>
    </row>
    <row r="4335" spans="1:7" x14ac:dyDescent="0.25">
      <c r="A4335" s="17"/>
    </row>
    <row r="4336" spans="1:7" x14ac:dyDescent="0.25">
      <c r="A4336" s="17"/>
    </row>
    <row r="4337" spans="1:1" x14ac:dyDescent="0.25">
      <c r="A4337" s="17"/>
    </row>
    <row r="4338" spans="1:1" x14ac:dyDescent="0.25">
      <c r="A4338" s="17"/>
    </row>
    <row r="4339" spans="1:1" x14ac:dyDescent="0.25">
      <c r="A4339" s="17"/>
    </row>
    <row r="4340" spans="1:1" x14ac:dyDescent="0.25">
      <c r="A4340" s="17"/>
    </row>
    <row r="4341" spans="1:1" x14ac:dyDescent="0.25">
      <c r="A4341" s="17"/>
    </row>
    <row r="4342" spans="1:1" x14ac:dyDescent="0.25">
      <c r="A4342" s="17"/>
    </row>
    <row r="4343" spans="1:1" x14ac:dyDescent="0.25">
      <c r="A4343" s="17"/>
    </row>
    <row r="4344" spans="1:1" x14ac:dyDescent="0.25">
      <c r="A4344" s="17"/>
    </row>
    <row r="4345" spans="1:1" x14ac:dyDescent="0.25">
      <c r="A4345" s="17"/>
    </row>
    <row r="4346" spans="1:1" x14ac:dyDescent="0.25">
      <c r="A4346" s="17"/>
    </row>
    <row r="4347" spans="1:1" x14ac:dyDescent="0.25">
      <c r="A4347" s="17"/>
    </row>
    <row r="4348" spans="1:1" x14ac:dyDescent="0.25">
      <c r="A4348" s="17"/>
    </row>
    <row r="4349" spans="1:1" x14ac:dyDescent="0.25">
      <c r="A4349" s="17"/>
    </row>
    <row r="4350" spans="1:1" x14ac:dyDescent="0.25">
      <c r="A4350" s="17"/>
    </row>
    <row r="4351" spans="1:1" x14ac:dyDescent="0.25">
      <c r="A4351" s="17"/>
    </row>
    <row r="4352" spans="1:1" x14ac:dyDescent="0.25">
      <c r="A4352" s="17"/>
    </row>
    <row r="4353" spans="1:1" x14ac:dyDescent="0.25">
      <c r="A4353" s="17"/>
    </row>
    <row r="4354" spans="1:1" x14ac:dyDescent="0.25">
      <c r="A4354" s="17"/>
    </row>
    <row r="4355" spans="1:1" x14ac:dyDescent="0.25">
      <c r="A4355" s="17"/>
    </row>
    <row r="4356" spans="1:1" x14ac:dyDescent="0.25">
      <c r="A4356" s="17"/>
    </row>
    <row r="4357" spans="1:1" x14ac:dyDescent="0.25">
      <c r="A4357" s="17"/>
    </row>
    <row r="4358" spans="1:1" x14ac:dyDescent="0.25">
      <c r="A4358" s="17"/>
    </row>
    <row r="4359" spans="1:1" x14ac:dyDescent="0.25">
      <c r="A4359" s="17"/>
    </row>
    <row r="4360" spans="1:1" x14ac:dyDescent="0.25">
      <c r="A4360" s="17"/>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Charts</vt:lpstr>
      </vt:variant>
      <vt:variant>
        <vt:i4>1</vt:i4>
      </vt:variant>
    </vt:vector>
  </HeadingPairs>
  <TitlesOfParts>
    <vt:vector size="6" baseType="lpstr">
      <vt:lpstr>Readme SVIX UVIX</vt:lpstr>
      <vt:lpstr>Sheet8</vt:lpstr>
      <vt:lpstr>Master</vt:lpstr>
      <vt:lpstr>LONGVOL</vt:lpstr>
      <vt:lpstr>SHORTVOL</vt:lpstr>
      <vt:lpstr>Chart2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Vance</dc:creator>
  <cp:lastModifiedBy>vance</cp:lastModifiedBy>
  <cp:lastPrinted>2015-10-19T22:51:02Z</cp:lastPrinted>
  <dcterms:created xsi:type="dcterms:W3CDTF">2012-02-29T21:22:30Z</dcterms:created>
  <dcterms:modified xsi:type="dcterms:W3CDTF">2022-03-31T15:40:38Z</dcterms:modified>
</cp:coreProperties>
</file>